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U:\Projekte\Swissvotes\Daten\Ergebnisse nach Staatsebenen\Abst 001 bis 137 mit Bezirken von Fors_Linder\"/>
    </mc:Choice>
  </mc:AlternateContent>
  <bookViews>
    <workbookView xWindow="0" yWindow="0" windowWidth="21570" windowHeight="9420" activeTab="1"/>
  </bookViews>
  <sheets>
    <sheet name="Kantone" sheetId="1" r:id="rId1"/>
    <sheet name="Bezirke" sheetId="2" r:id="rId2"/>
  </sheets>
  <externalReferences>
    <externalReference r:id="rId3"/>
  </externalReferences>
  <definedNames>
    <definedName name="_xlnm.Print_Area" localSheetId="0">Kantone!$A$1:$J$58</definedName>
  </definedNames>
  <calcPr calcId="162913"/>
</workbook>
</file>

<file path=xl/calcChain.xml><?xml version="1.0" encoding="utf-8"?>
<calcChain xmlns="http://schemas.openxmlformats.org/spreadsheetml/2006/main">
  <c r="C9" i="1" l="1"/>
  <c r="C11" i="1"/>
  <c r="C12" i="1"/>
  <c r="C13" i="1"/>
  <c r="C14" i="1"/>
  <c r="C15" i="1"/>
  <c r="C17" i="1"/>
  <c r="C18" i="1"/>
  <c r="C19" i="1"/>
  <c r="C20" i="1"/>
  <c r="C21" i="1"/>
  <c r="C23" i="1"/>
  <c r="C24" i="1"/>
  <c r="C25" i="1"/>
  <c r="C26" i="1"/>
  <c r="C27" i="1"/>
  <c r="C29" i="1"/>
  <c r="C30" i="1"/>
  <c r="C31" i="1"/>
  <c r="C32" i="1"/>
  <c r="C33" i="1"/>
  <c r="C35" i="1"/>
  <c r="C36" i="1"/>
  <c r="C37" i="1"/>
  <c r="C38" i="1"/>
  <c r="C39" i="1"/>
  <c r="D9" i="1"/>
  <c r="D11" i="1"/>
  <c r="D12" i="1"/>
  <c r="D13" i="1"/>
  <c r="D14" i="1"/>
  <c r="D15" i="1"/>
  <c r="D17" i="1"/>
  <c r="D18" i="1"/>
  <c r="D19" i="1"/>
  <c r="D20" i="1"/>
  <c r="D21" i="1"/>
  <c r="D23" i="1"/>
  <c r="D24" i="1"/>
  <c r="D25" i="1"/>
  <c r="D26" i="1"/>
  <c r="D27" i="1"/>
  <c r="D29" i="1"/>
  <c r="D30" i="1"/>
  <c r="D31" i="1"/>
  <c r="D32" i="1"/>
  <c r="D33" i="1"/>
  <c r="D35" i="1"/>
  <c r="D36" i="1"/>
  <c r="D37" i="1"/>
  <c r="D38" i="1"/>
  <c r="D39" i="1"/>
  <c r="E9" i="1"/>
  <c r="E11" i="1"/>
  <c r="E12" i="1"/>
  <c r="E13" i="1"/>
  <c r="E14" i="1"/>
  <c r="E15" i="1"/>
  <c r="E17" i="1"/>
  <c r="E18" i="1"/>
  <c r="E19" i="1"/>
  <c r="E20" i="1"/>
  <c r="E21" i="1"/>
  <c r="E23" i="1"/>
  <c r="E24" i="1"/>
  <c r="E25" i="1"/>
  <c r="E26" i="1"/>
  <c r="E27" i="1"/>
  <c r="E29" i="1"/>
  <c r="E30" i="1"/>
  <c r="E31" i="1"/>
  <c r="E32" i="1"/>
  <c r="E33" i="1"/>
  <c r="E35" i="1"/>
  <c r="E36" i="1"/>
  <c r="E37" i="1"/>
  <c r="E38" i="1"/>
  <c r="E39" i="1"/>
  <c r="F9" i="1"/>
  <c r="F11" i="1"/>
  <c r="F12" i="1"/>
  <c r="F13" i="1"/>
  <c r="F14" i="1"/>
  <c r="F15" i="1"/>
  <c r="F17" i="1"/>
  <c r="F18" i="1"/>
  <c r="F19" i="1"/>
  <c r="F20" i="1"/>
  <c r="F21" i="1"/>
  <c r="F23" i="1"/>
  <c r="F24" i="1"/>
  <c r="F25" i="1"/>
  <c r="F26" i="1"/>
  <c r="F27" i="1"/>
  <c r="F29" i="1"/>
  <c r="F30" i="1"/>
  <c r="F31" i="1"/>
  <c r="F32" i="1"/>
  <c r="F33" i="1"/>
  <c r="F35" i="1"/>
  <c r="F36" i="1"/>
  <c r="F37" i="1"/>
  <c r="F38" i="1"/>
  <c r="F39" i="1"/>
  <c r="G9" i="1"/>
  <c r="G11" i="1"/>
  <c r="G12" i="1"/>
  <c r="G13" i="1"/>
  <c r="G14" i="1"/>
  <c r="G15" i="1"/>
  <c r="G17" i="1"/>
  <c r="G18" i="1"/>
  <c r="G19" i="1"/>
  <c r="G20" i="1"/>
  <c r="G21" i="1"/>
  <c r="G23" i="1"/>
  <c r="G24" i="1"/>
  <c r="G25" i="1"/>
  <c r="G26" i="1"/>
  <c r="G27" i="1"/>
  <c r="G29" i="1"/>
  <c r="G30" i="1"/>
  <c r="G31" i="1"/>
  <c r="G32" i="1"/>
  <c r="G33" i="1"/>
  <c r="G35" i="1"/>
  <c r="G36" i="1"/>
  <c r="G37" i="1"/>
  <c r="G38" i="1"/>
  <c r="G39" i="1"/>
  <c r="I9" i="1"/>
  <c r="I11" i="1"/>
  <c r="I12" i="1"/>
  <c r="I13" i="1"/>
  <c r="I14" i="1"/>
  <c r="I15" i="1"/>
  <c r="I17" i="1"/>
  <c r="I18" i="1"/>
  <c r="I19" i="1"/>
  <c r="I20" i="1"/>
  <c r="I21" i="1"/>
  <c r="I23" i="1"/>
  <c r="I24" i="1"/>
  <c r="I25" i="1"/>
  <c r="I26" i="1"/>
  <c r="I27" i="1"/>
  <c r="I29" i="1"/>
  <c r="I30" i="1"/>
  <c r="I31" i="1"/>
  <c r="I32" i="1"/>
  <c r="I33" i="1"/>
  <c r="I35" i="1"/>
  <c r="I36" i="1"/>
  <c r="I37" i="1"/>
  <c r="I38" i="1"/>
  <c r="I39" i="1"/>
  <c r="J9" i="1"/>
  <c r="J11" i="1"/>
  <c r="J12" i="1"/>
  <c r="J13" i="1"/>
  <c r="J14" i="1"/>
  <c r="J15" i="1"/>
  <c r="J17" i="1"/>
  <c r="J18" i="1"/>
  <c r="J19" i="1"/>
  <c r="J20" i="1"/>
  <c r="J21" i="1"/>
  <c r="J23" i="1"/>
  <c r="J24" i="1"/>
  <c r="J25" i="1"/>
  <c r="J26" i="1"/>
  <c r="J27" i="1"/>
  <c r="J29" i="1"/>
  <c r="J30" i="1"/>
  <c r="J31" i="1"/>
  <c r="J32" i="1"/>
  <c r="J33" i="1"/>
  <c r="J35" i="1"/>
  <c r="J36" i="1"/>
  <c r="J37" i="1"/>
  <c r="J38" i="1"/>
  <c r="J39" i="1"/>
  <c r="H9" i="1"/>
  <c r="H11" i="1"/>
  <c r="H12" i="1"/>
  <c r="H13" i="1"/>
  <c r="H14" i="1"/>
  <c r="H15" i="1"/>
  <c r="H17" i="1"/>
  <c r="H18" i="1"/>
  <c r="H19" i="1"/>
  <c r="H20" i="1"/>
  <c r="H21" i="1"/>
  <c r="H23" i="1"/>
  <c r="H24" i="1"/>
  <c r="H25" i="1"/>
  <c r="H26" i="1"/>
  <c r="H27" i="1"/>
  <c r="H29" i="1"/>
  <c r="H30" i="1"/>
  <c r="H31" i="1"/>
  <c r="H32" i="1"/>
  <c r="H33" i="1"/>
  <c r="H35" i="1"/>
  <c r="H36" i="1"/>
  <c r="H37" i="1"/>
  <c r="H38" i="1"/>
  <c r="H39" i="1"/>
  <c r="K39" i="1"/>
  <c r="K38" i="1"/>
  <c r="K37" i="1"/>
  <c r="K36" i="1"/>
  <c r="K35" i="1"/>
  <c r="K33" i="1"/>
  <c r="K32" i="1"/>
  <c r="K31" i="1"/>
  <c r="K30" i="1"/>
  <c r="K29" i="1"/>
  <c r="K27" i="1"/>
  <c r="K26" i="1"/>
  <c r="K25" i="1"/>
  <c r="K24" i="1"/>
  <c r="K23" i="1"/>
  <c r="K21" i="1"/>
  <c r="K20" i="1"/>
  <c r="K19" i="1"/>
  <c r="K18" i="1"/>
  <c r="K17" i="1"/>
  <c r="K15" i="1"/>
  <c r="K14" i="1"/>
  <c r="K13" i="1"/>
  <c r="K12" i="1"/>
  <c r="K11" i="1"/>
  <c r="K9" i="1"/>
  <c r="B2" i="1"/>
  <c r="B1" i="1"/>
  <c r="H10" i="1" l="1"/>
  <c r="I10" i="1"/>
  <c r="J10" i="1"/>
  <c r="D10" i="1"/>
  <c r="E10" i="1"/>
  <c r="F10" i="1"/>
  <c r="G10" i="1"/>
  <c r="C10" i="1"/>
</calcChain>
</file>

<file path=xl/sharedStrings.xml><?xml version="1.0" encoding="utf-8"?>
<sst xmlns="http://schemas.openxmlformats.org/spreadsheetml/2006/main" count="244" uniqueCount="231">
  <si>
    <t>Stimmbe-</t>
  </si>
  <si>
    <t>Abgegebene</t>
  </si>
  <si>
    <t>leer</t>
  </si>
  <si>
    <t>ungültig</t>
  </si>
  <si>
    <t>Gültige</t>
  </si>
  <si>
    <t>JA</t>
  </si>
  <si>
    <t>NEIN</t>
  </si>
  <si>
    <t>JA in %</t>
  </si>
  <si>
    <t xml:space="preserve">rechtigte </t>
  </si>
  <si>
    <t>Stimmen</t>
  </si>
  <si>
    <t>teiligung in %</t>
  </si>
  <si>
    <t>Total</t>
  </si>
  <si>
    <t>Genf</t>
  </si>
  <si>
    <t>Wallis</t>
  </si>
  <si>
    <t>Waadt</t>
  </si>
  <si>
    <t>Bern</t>
  </si>
  <si>
    <t>Freiburg</t>
  </si>
  <si>
    <t>Neuenburg</t>
  </si>
  <si>
    <t>Solothurn</t>
  </si>
  <si>
    <t>Aargau</t>
  </si>
  <si>
    <t>Basel-Landschaft</t>
  </si>
  <si>
    <t>Basel-Stadt</t>
  </si>
  <si>
    <t>Zürich</t>
  </si>
  <si>
    <t>Glarus</t>
  </si>
  <si>
    <t>Graubünden</t>
  </si>
  <si>
    <t>Schaffhausen</t>
  </si>
  <si>
    <t>Thurgau</t>
  </si>
  <si>
    <t>Luzern</t>
  </si>
  <si>
    <t>Nidwalden</t>
  </si>
  <si>
    <t>Obwalden</t>
  </si>
  <si>
    <t>Schwyz</t>
  </si>
  <si>
    <t>Uri</t>
  </si>
  <si>
    <t>Zug</t>
  </si>
  <si>
    <t>Tessin</t>
  </si>
  <si>
    <t>Bundesamt für Statistik, Statistik der eidg. Volksabstimmungen</t>
  </si>
  <si>
    <t>Auskunft:</t>
  </si>
  <si>
    <t>T 17.3.2.4</t>
  </si>
  <si>
    <t>Appenzell A. Rh.</t>
  </si>
  <si>
    <t>Appenzell I. Rh.</t>
  </si>
  <si>
    <t>St. Gallen</t>
  </si>
  <si>
    <t>Werner Seitz, 032 713 63 65, werner.seitz@bfs.admin.ch</t>
  </si>
  <si>
    <t>Madeleine Schneider, 032 713 63 99, madeleine.schneider@bfs.admin.ch</t>
  </si>
  <si>
    <t>© BFS - Statistisches Lexikon der Schweiz</t>
  </si>
  <si>
    <t>Vgl. auch die Angaben der Bundeskanzlei: http://www.admin.ch/ch/d/pore/va/vab_2_2_4_1_gesamt.html</t>
  </si>
  <si>
    <t xml:space="preserve">Die Summe der Kantonsergebnisse entspricht nicht dem gesamtschweizerischen Ergebnis. </t>
  </si>
  <si>
    <t>Quelle: Wolf Linder, Christian Bolliger, Regula Zürcher: Bezirksdaten zur Sozialstruktur und zum Stimmverhalten bei eidgenössischen Volksabstimmungen im Zeitraum 1870 - 2000 [Dataset]. Universität Bern. Distributed by FORS, Lausanne, 2007.</t>
  </si>
  <si>
    <t>Bezirk</t>
  </si>
  <si>
    <t>Stimmberechtigte</t>
  </si>
  <si>
    <t>Abgegebene Stimmen</t>
  </si>
  <si>
    <t>Stimmbeteiligung in %</t>
  </si>
  <si>
    <t>Gültige Stimmen</t>
  </si>
  <si>
    <t>Ja-Stimmen</t>
  </si>
  <si>
    <t>Nein-Stimmen</t>
  </si>
  <si>
    <t>Ja-Anteil in %</t>
  </si>
  <si>
    <t>Total Schweiz</t>
  </si>
  <si>
    <t>Affoltern</t>
  </si>
  <si>
    <t>Andelfingen</t>
  </si>
  <si>
    <t>Bülach</t>
  </si>
  <si>
    <t>Dielsdorf (Nam.änd. 1872, vorher Regensberg)</t>
  </si>
  <si>
    <t>Hinwil</t>
  </si>
  <si>
    <t>Horgen</t>
  </si>
  <si>
    <t>Meilen</t>
  </si>
  <si>
    <t>Pfäffikon</t>
  </si>
  <si>
    <t>Uster</t>
  </si>
  <si>
    <t>Winterthur</t>
  </si>
  <si>
    <t>Zürich (bis 1989)</t>
  </si>
  <si>
    <t>Aarberg</t>
  </si>
  <si>
    <t>Aarwangen</t>
  </si>
  <si>
    <t>Biel</t>
  </si>
  <si>
    <t>Büren</t>
  </si>
  <si>
    <t>Burgdorf</t>
  </si>
  <si>
    <t>Courtelary</t>
  </si>
  <si>
    <t>Delémont (bis 1978)</t>
  </si>
  <si>
    <t>Erlach</t>
  </si>
  <si>
    <t>Franches-Montagnes (bis 1978)</t>
  </si>
  <si>
    <t>Fraubrunnen</t>
  </si>
  <si>
    <t>Frutigen</t>
  </si>
  <si>
    <t>Interlaken</t>
  </si>
  <si>
    <t>Konolfingen</t>
  </si>
  <si>
    <t>Laufen (bis 1993)</t>
  </si>
  <si>
    <t>Laupen</t>
  </si>
  <si>
    <t>Moutier</t>
  </si>
  <si>
    <t>La Neuveville</t>
  </si>
  <si>
    <t>Nidau</t>
  </si>
  <si>
    <t>Niedersimmental</t>
  </si>
  <si>
    <t>Oberhasli</t>
  </si>
  <si>
    <t>Obersimmental</t>
  </si>
  <si>
    <t>Porrentruy (bis 1978)</t>
  </si>
  <si>
    <t>Saanen</t>
  </si>
  <si>
    <t>Schwarzenburg</t>
  </si>
  <si>
    <t>Seftigen</t>
  </si>
  <si>
    <t>Signau</t>
  </si>
  <si>
    <t>Thun</t>
  </si>
  <si>
    <t>Trachselwald</t>
  </si>
  <si>
    <t>Wangen</t>
  </si>
  <si>
    <t>Entlebuch</t>
  </si>
  <si>
    <t>Hochdorf</t>
  </si>
  <si>
    <t>Sursee</t>
  </si>
  <si>
    <t>Willisau</t>
  </si>
  <si>
    <t>Uri (ab 1888)</t>
  </si>
  <si>
    <t>Einsiedeln</t>
  </si>
  <si>
    <t>Gersau</t>
  </si>
  <si>
    <t>Höfe</t>
  </si>
  <si>
    <t>Küssnacht</t>
  </si>
  <si>
    <t>March</t>
  </si>
  <si>
    <t>Broye</t>
  </si>
  <si>
    <t>Glâne</t>
  </si>
  <si>
    <t>Gruyère</t>
  </si>
  <si>
    <t>Sarine</t>
  </si>
  <si>
    <t>See/Lac</t>
  </si>
  <si>
    <t>Sense</t>
  </si>
  <si>
    <t>Veveyse</t>
  </si>
  <si>
    <t>Gäu (Nam.änd. 1988, vorher Balsthal-Gäu; ab VZ 1900)</t>
  </si>
  <si>
    <t>Thal (Nam.änd. 1988, voher Balsthal-Thal; ab VZ 1900)</t>
  </si>
  <si>
    <t>Bucheggberg (ab VZ 1900)</t>
  </si>
  <si>
    <t>Dorneck (ab VZ 1900)</t>
  </si>
  <si>
    <t>Gösgen (ab VZ 1900)</t>
  </si>
  <si>
    <t>Wasseramt (Nam.änd. 1988, vorher Kriegstetten; ab VZ 1900)</t>
  </si>
  <si>
    <t>Lebern (ab VZ 1900)</t>
  </si>
  <si>
    <t>Olten (ab VZ 1900)</t>
  </si>
  <si>
    <t>Solothurn (ab VZ 1900)</t>
  </si>
  <si>
    <t>Thierstein (ab VZ 1900)</t>
  </si>
  <si>
    <t>Basel-Stadt (1880, 1930-2000)</t>
  </si>
  <si>
    <t>Arlesheim</t>
  </si>
  <si>
    <t>Liestal</t>
  </si>
  <si>
    <t>Sissach</t>
  </si>
  <si>
    <t>Waldenburg</t>
  </si>
  <si>
    <t>Oberklettgau</t>
  </si>
  <si>
    <t>Reiat</t>
  </si>
  <si>
    <t>Schleitheim</t>
  </si>
  <si>
    <t>Stein</t>
  </si>
  <si>
    <t>Unterklettgau</t>
  </si>
  <si>
    <t>Hinterland (Nam.änd. 1877, vorher Hinter der Sitter)</t>
  </si>
  <si>
    <t>Mittelland (Bez.gründ. 1877)</t>
  </si>
  <si>
    <t>Vorderland (Bez.gründ. 1877)</t>
  </si>
  <si>
    <t>St. Gallen (ab 1918)</t>
  </si>
  <si>
    <t>Rorschach</t>
  </si>
  <si>
    <t>Unterrheintal</t>
  </si>
  <si>
    <t>Oberrheintal</t>
  </si>
  <si>
    <t>Werdenberg</t>
  </si>
  <si>
    <t>Sargans</t>
  </si>
  <si>
    <t>Gaster</t>
  </si>
  <si>
    <t>See</t>
  </si>
  <si>
    <t>Obertoggenburg</t>
  </si>
  <si>
    <t>Neutoggenburg</t>
  </si>
  <si>
    <t>Alttoggenburg</t>
  </si>
  <si>
    <t>Untertoggenburg</t>
  </si>
  <si>
    <t>Wil</t>
  </si>
  <si>
    <t>Gossau</t>
  </si>
  <si>
    <t>Albula</t>
  </si>
  <si>
    <t>Bernina</t>
  </si>
  <si>
    <t>Glenner (Bez.auflös. 2000)</t>
  </si>
  <si>
    <t>Heinzenberg (Bez.auflös. 2000)</t>
  </si>
  <si>
    <t>Hinterrhein (Bez.auflös. 2000)</t>
  </si>
  <si>
    <t>Imboden</t>
  </si>
  <si>
    <t>Inn (Bez.auflös. 2000)</t>
  </si>
  <si>
    <t>Maloja</t>
  </si>
  <si>
    <t>Moesa</t>
  </si>
  <si>
    <t>Val Müstair (Bez.auflös. 2000)</t>
  </si>
  <si>
    <t>Oberlandquart (Bez.auflös. 2000)</t>
  </si>
  <si>
    <t>Plessur</t>
  </si>
  <si>
    <t>Unterlandquart (Bez.auflös. 2000)</t>
  </si>
  <si>
    <t>Vorderrhein (Bez.auflös. 2000)</t>
  </si>
  <si>
    <t>Aarau</t>
  </si>
  <si>
    <t>Baden</t>
  </si>
  <si>
    <t>Bremgarten</t>
  </si>
  <si>
    <t>Brugg</t>
  </si>
  <si>
    <t>Kulm</t>
  </si>
  <si>
    <t>Laufenburg</t>
  </si>
  <si>
    <t>Lenzburg</t>
  </si>
  <si>
    <t>Muri</t>
  </si>
  <si>
    <t>Rheinfelden</t>
  </si>
  <si>
    <t>Zofingen</t>
  </si>
  <si>
    <t>Zurzach</t>
  </si>
  <si>
    <t>Arbon</t>
  </si>
  <si>
    <t>Bischofszell</t>
  </si>
  <si>
    <t>Diessenhofen</t>
  </si>
  <si>
    <t>Frauenfeld</t>
  </si>
  <si>
    <t>Kreuzlingen (Nam.änd. 1875, vorher Gottlieben)</t>
  </si>
  <si>
    <t>Münchwilen (Nam.änd. 1871, vorher Tobel)</t>
  </si>
  <si>
    <t>Steckborn</t>
  </si>
  <si>
    <t>Weinfelden</t>
  </si>
  <si>
    <t>Bellinzona</t>
  </si>
  <si>
    <t>Blenio</t>
  </si>
  <si>
    <t>Leventina</t>
  </si>
  <si>
    <t>Locarno</t>
  </si>
  <si>
    <t>Lugano</t>
  </si>
  <si>
    <t>Mendrisio</t>
  </si>
  <si>
    <t>Riviera</t>
  </si>
  <si>
    <t>Vallemaggia</t>
  </si>
  <si>
    <t>Aigle</t>
  </si>
  <si>
    <t>Aubonne</t>
  </si>
  <si>
    <t>Avenches</t>
  </si>
  <si>
    <t>Cossonay</t>
  </si>
  <si>
    <t>Echallens</t>
  </si>
  <si>
    <t>Grandson</t>
  </si>
  <si>
    <t>Lausanne</t>
  </si>
  <si>
    <t>Lavaux</t>
  </si>
  <si>
    <t>Morges</t>
  </si>
  <si>
    <t>Moudon</t>
  </si>
  <si>
    <t>Nyon</t>
  </si>
  <si>
    <t>Orbe</t>
  </si>
  <si>
    <t>Oron</t>
  </si>
  <si>
    <t>Payerne</t>
  </si>
  <si>
    <t>Pays-d'Enhaut</t>
  </si>
  <si>
    <t>Rolle</t>
  </si>
  <si>
    <t>La Vallée</t>
  </si>
  <si>
    <t>Vevey</t>
  </si>
  <si>
    <t>Yverdon</t>
  </si>
  <si>
    <t>Brig</t>
  </si>
  <si>
    <t>Conthey</t>
  </si>
  <si>
    <t>Entremont</t>
  </si>
  <si>
    <t>Goms</t>
  </si>
  <si>
    <t>Hérens</t>
  </si>
  <si>
    <t>Leuk</t>
  </si>
  <si>
    <t>Martigny</t>
  </si>
  <si>
    <t>Monthey</t>
  </si>
  <si>
    <t>Raron</t>
  </si>
  <si>
    <t>Saint-Maurice</t>
  </si>
  <si>
    <t>Sierre</t>
  </si>
  <si>
    <t>Sion</t>
  </si>
  <si>
    <t>Visp</t>
  </si>
  <si>
    <t>Boudry</t>
  </si>
  <si>
    <t>La Chaux-de-Fonds</t>
  </si>
  <si>
    <t>Locle</t>
  </si>
  <si>
    <t>Neuchâtel</t>
  </si>
  <si>
    <t>Val-de-Ruz</t>
  </si>
  <si>
    <t>Val-de-Travers</t>
  </si>
  <si>
    <t>Genève (ab 1920)</t>
  </si>
  <si>
    <t>Volksabstimmung vom 14.01.1866</t>
  </si>
  <si>
    <t>Festsetzung von Mass und Gewicht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</si>
</sst>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3" formatCode="_ * #,##0.00_ ;_ * \-#,##0.00_ ;_ * &quot;-&quot;??_ ;_ @_ "/>
    <numFmt numFmtId="164" formatCode="_(* #,##0.00_);_(* \(#,##0.00\);_(* &quot;-&quot;??_);_(@_)"/>
    <numFmt numFmtId="165" formatCode="\ 0;;;\ @"/>
    <numFmt numFmtId="166" formatCode=";;;\ \ @"/>
    <numFmt numFmtId="167" formatCode=";;;\ @"/>
    <numFmt numFmtId="168" formatCode="_ * #,##0_ ;_ * \-#,##0_ ;_ * &quot;-&quot;??_ ;_ @_ "/>
    <numFmt numFmtId="169" formatCode="\ \ 0;;;\ \ @"/>
    <numFmt numFmtId="170" formatCode="#,###,##0__;\-#,###,##0__;0__;@__\ "/>
    <numFmt numFmtId="171" formatCode="#,###,##0__;\-#,###,##0__;\-__;@__\ "/>
    <numFmt numFmtId="172" formatCode=";;;_W@"/>
    <numFmt numFmtId="173" formatCode="#,###,##0.0__;\-#,###,##0.0__;0.0__;@__\ "/>
    <numFmt numFmtId="174" formatCode="_ * #,##0.0_ ;_ * \-#,##0.0_ ;_ * &quot;-&quot;??_ ;_ @_ "/>
    <numFmt numFmtId="175" formatCode="0.0000"/>
  </numFmts>
  <fonts count="19">
    <font>
      <sz val="10"/>
      <name val="Arial"/>
    </font>
    <font>
      <sz val="11"/>
      <color theme="1"/>
      <name val="Calibri"/>
      <family val="2"/>
      <scheme val="minor"/>
    </font>
    <font>
      <sz val="10"/>
      <name val="Arial"/>
    </font>
    <font>
      <b/>
      <sz val="9"/>
      <name val="Arial"/>
      <family val="2"/>
    </font>
    <font>
      <sz val="9"/>
      <name val="Helvetica"/>
    </font>
    <font>
      <sz val="8"/>
      <name val="Arial Narrow"/>
      <family val="2"/>
    </font>
    <font>
      <b/>
      <sz val="8"/>
      <name val="Arial Narrow"/>
      <family val="2"/>
    </font>
    <font>
      <i/>
      <sz val="8"/>
      <name val="Arial Narrow"/>
      <family val="2"/>
    </font>
    <font>
      <sz val="8"/>
      <color indexed="9"/>
      <name val="Arial"/>
      <family val="2"/>
    </font>
    <font>
      <sz val="8"/>
      <color indexed="9"/>
      <name val="Arial Narrow"/>
      <family val="2"/>
    </font>
    <font>
      <sz val="8"/>
      <name val="NewsGothic"/>
      <family val="2"/>
    </font>
    <font>
      <b/>
      <sz val="8"/>
      <color indexed="9"/>
      <name val="Arial"/>
      <family val="2"/>
    </font>
    <font>
      <b/>
      <sz val="8"/>
      <color indexed="9"/>
      <name val="Arial Narrow"/>
      <family val="2"/>
    </font>
    <font>
      <sz val="12"/>
      <name val="Arial"/>
      <family val="2"/>
    </font>
    <font>
      <b/>
      <sz val="10"/>
      <name val="Arial"/>
      <family val="2"/>
    </font>
    <font>
      <sz val="10"/>
      <name val="Arial"/>
      <family val="2"/>
    </font>
    <font>
      <i/>
      <sz val="9"/>
      <name val="Arial"/>
      <family val="2"/>
    </font>
    <font>
      <b/>
      <i/>
      <sz val="10"/>
      <name val="Arial"/>
      <family val="2"/>
    </font>
    <font>
      <b/>
      <sz val="8"/>
      <name val="Helvetica"/>
    </font>
  </fonts>
  <fills count="4">
    <fill>
      <patternFill patternType="none"/>
    </fill>
    <fill>
      <patternFill patternType="gray125"/>
    </fill>
    <fill>
      <patternFill patternType="solid">
        <fgColor indexed="41"/>
        <bgColor indexed="64"/>
      </patternFill>
    </fill>
    <fill>
      <patternFill patternType="solid">
        <fgColor indexed="9"/>
        <bgColor indexed="64"/>
      </patternFill>
    </fill>
  </fills>
  <borders count="13">
    <border>
      <left/>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bottom/>
      <diagonal/>
    </border>
  </borders>
  <cellStyleXfs count="6">
    <xf numFmtId="0" fontId="0" fillId="0" borderId="0"/>
    <xf numFmtId="164" fontId="2" fillId="0" borderId="0" applyFont="0" applyFill="0" applyBorder="0" applyAlignment="0" applyProtection="0"/>
    <xf numFmtId="0" fontId="4" fillId="0" borderId="0"/>
    <xf numFmtId="0" fontId="1" fillId="0" borderId="0"/>
    <xf numFmtId="43" fontId="1" fillId="0" borderId="0" applyFont="0" applyFill="0" applyBorder="0" applyAlignment="0" applyProtection="0"/>
    <xf numFmtId="0" fontId="13" fillId="0" borderId="0"/>
  </cellStyleXfs>
  <cellXfs count="70">
    <xf numFmtId="0" fontId="0" fillId="0" borderId="0" xfId="0"/>
    <xf numFmtId="0" fontId="5" fillId="2" borderId="1" xfId="0" applyFont="1" applyFill="1" applyBorder="1"/>
    <xf numFmtId="170" fontId="5" fillId="2" borderId="1" xfId="0" applyNumberFormat="1" applyFont="1" applyFill="1" applyBorder="1"/>
    <xf numFmtId="172" fontId="5" fillId="3" borderId="0" xfId="0" applyNumberFormat="1" applyFont="1" applyFill="1" applyBorder="1"/>
    <xf numFmtId="173" fontId="5" fillId="2" borderId="1" xfId="0" applyNumberFormat="1" applyFont="1" applyFill="1" applyBorder="1"/>
    <xf numFmtId="0" fontId="5" fillId="3" borderId="0" xfId="0" applyFont="1" applyFill="1" applyBorder="1"/>
    <xf numFmtId="0" fontId="3" fillId="3" borderId="0" xfId="2" applyFont="1" applyFill="1" applyAlignment="1">
      <alignment vertical="center"/>
    </xf>
    <xf numFmtId="0" fontId="6" fillId="3" borderId="0" xfId="2" applyFont="1" applyFill="1"/>
    <xf numFmtId="0" fontId="5" fillId="3" borderId="0" xfId="2" applyFont="1" applyFill="1" applyAlignment="1">
      <alignment horizontal="center"/>
    </xf>
    <xf numFmtId="0" fontId="5" fillId="3" borderId="0" xfId="2" applyFont="1" applyFill="1"/>
    <xf numFmtId="165" fontId="5" fillId="3" borderId="0" xfId="0" applyNumberFormat="1" applyFont="1" applyFill="1" applyBorder="1"/>
    <xf numFmtId="0" fontId="6" fillId="3" borderId="2" xfId="2" applyFont="1" applyFill="1" applyBorder="1"/>
    <xf numFmtId="0" fontId="6" fillId="3" borderId="3" xfId="2" applyFont="1" applyFill="1" applyBorder="1"/>
    <xf numFmtId="0" fontId="5" fillId="3" borderId="3" xfId="2" applyFont="1" applyFill="1" applyBorder="1" applyAlignment="1">
      <alignment horizontal="center"/>
    </xf>
    <xf numFmtId="0" fontId="5" fillId="3" borderId="4" xfId="2" applyFont="1" applyFill="1" applyBorder="1" applyAlignment="1">
      <alignment horizontal="center"/>
    </xf>
    <xf numFmtId="167" fontId="5" fillId="3" borderId="5" xfId="2" applyNumberFormat="1" applyFont="1" applyFill="1" applyBorder="1" applyAlignment="1">
      <alignment horizontal="left"/>
    </xf>
    <xf numFmtId="168" fontId="5" fillId="3" borderId="5" xfId="2" applyNumberFormat="1" applyFont="1" applyFill="1" applyBorder="1"/>
    <xf numFmtId="165" fontId="5" fillId="3" borderId="5" xfId="2" applyNumberFormat="1" applyFont="1" applyFill="1" applyBorder="1" applyAlignment="1">
      <alignment horizontal="left"/>
    </xf>
    <xf numFmtId="165" fontId="5" fillId="3" borderId="6" xfId="2" applyNumberFormat="1" applyFont="1" applyFill="1" applyBorder="1" applyAlignment="1">
      <alignment horizontal="left"/>
    </xf>
    <xf numFmtId="166" fontId="7" fillId="3" borderId="7" xfId="2" applyNumberFormat="1" applyFont="1" applyFill="1" applyBorder="1" applyAlignment="1">
      <alignment horizontal="left"/>
    </xf>
    <xf numFmtId="167" fontId="7" fillId="3" borderId="8" xfId="2" applyNumberFormat="1" applyFont="1" applyFill="1" applyBorder="1" applyAlignment="1">
      <alignment horizontal="left"/>
    </xf>
    <xf numFmtId="168" fontId="7" fillId="3" borderId="8" xfId="2" applyNumberFormat="1" applyFont="1" applyFill="1" applyBorder="1"/>
    <xf numFmtId="0" fontId="7" fillId="3" borderId="9" xfId="2" applyFont="1" applyFill="1" applyBorder="1" applyAlignment="1">
      <alignment horizontal="left"/>
    </xf>
    <xf numFmtId="169" fontId="5" fillId="3" borderId="0" xfId="0" applyNumberFormat="1" applyFont="1" applyFill="1" applyBorder="1" applyAlignment="1">
      <alignment horizontal="center"/>
    </xf>
    <xf numFmtId="0" fontId="5" fillId="3" borderId="0" xfId="0" applyFont="1" applyFill="1" applyBorder="1" applyAlignment="1">
      <alignment horizontal="center"/>
    </xf>
    <xf numFmtId="171" fontId="5" fillId="3" borderId="0" xfId="0" applyNumberFormat="1" applyFont="1" applyFill="1" applyBorder="1"/>
    <xf numFmtId="170" fontId="5" fillId="3" borderId="0" xfId="0" applyNumberFormat="1" applyFont="1" applyFill="1" applyBorder="1"/>
    <xf numFmtId="169" fontId="5" fillId="3" borderId="10" xfId="0" applyNumberFormat="1" applyFont="1" applyFill="1" applyBorder="1" applyAlignment="1">
      <alignment horizontal="left"/>
    </xf>
    <xf numFmtId="171" fontId="5" fillId="3" borderId="10" xfId="0" applyNumberFormat="1" applyFont="1" applyFill="1" applyBorder="1"/>
    <xf numFmtId="169" fontId="5" fillId="3" borderId="0" xfId="0" applyNumberFormat="1" applyFont="1" applyFill="1" applyBorder="1" applyAlignment="1">
      <alignment horizontal="left"/>
    </xf>
    <xf numFmtId="0" fontId="5" fillId="3" borderId="0" xfId="0" applyFont="1" applyFill="1"/>
    <xf numFmtId="0" fontId="8" fillId="3" borderId="0" xfId="2" applyFont="1" applyFill="1" applyAlignment="1">
      <alignment vertical="center"/>
    </xf>
    <xf numFmtId="0" fontId="3" fillId="3" borderId="0" xfId="0" applyFont="1" applyFill="1" applyBorder="1" applyAlignment="1">
      <alignment horizontal="right"/>
    </xf>
    <xf numFmtId="0" fontId="5" fillId="0" borderId="0" xfId="0" applyFont="1" applyBorder="1"/>
    <xf numFmtId="164" fontId="9" fillId="3" borderId="0" xfId="1" applyFont="1" applyFill="1" applyBorder="1"/>
    <xf numFmtId="0" fontId="3" fillId="3" borderId="0" xfId="2" applyFont="1" applyFill="1" applyAlignment="1">
      <alignment horizontal="left" vertical="center"/>
    </xf>
    <xf numFmtId="165" fontId="5" fillId="0" borderId="0" xfId="0" applyNumberFormat="1" applyFont="1" applyBorder="1"/>
    <xf numFmtId="0" fontId="6" fillId="3" borderId="11" xfId="2" applyFont="1" applyFill="1" applyBorder="1"/>
    <xf numFmtId="166" fontId="7" fillId="3" borderId="0" xfId="2" applyNumberFormat="1" applyFont="1" applyFill="1" applyBorder="1" applyAlignment="1">
      <alignment horizontal="left"/>
    </xf>
    <xf numFmtId="166" fontId="7" fillId="3" borderId="12" xfId="2" applyNumberFormat="1" applyFont="1" applyFill="1" applyBorder="1" applyAlignment="1">
      <alignment horizontal="left"/>
    </xf>
    <xf numFmtId="166" fontId="7" fillId="3" borderId="10" xfId="2" applyNumberFormat="1" applyFont="1" applyFill="1" applyBorder="1" applyAlignment="1">
      <alignment horizontal="left"/>
    </xf>
    <xf numFmtId="168" fontId="5" fillId="3" borderId="0" xfId="1" applyNumberFormat="1" applyFont="1" applyFill="1"/>
    <xf numFmtId="168" fontId="5" fillId="3" borderId="0" xfId="0" applyNumberFormat="1" applyFont="1" applyFill="1"/>
    <xf numFmtId="174" fontId="5" fillId="3" borderId="0" xfId="1" applyNumberFormat="1" applyFont="1" applyFill="1"/>
    <xf numFmtId="174" fontId="5" fillId="3" borderId="0" xfId="0" applyNumberFormat="1" applyFont="1" applyFill="1"/>
    <xf numFmtId="175" fontId="5" fillId="3" borderId="0" xfId="0" applyNumberFormat="1" applyFont="1" applyFill="1" applyBorder="1"/>
    <xf numFmtId="0" fontId="5" fillId="3" borderId="0" xfId="0" applyFont="1" applyFill="1" applyBorder="1" applyAlignment="1">
      <alignment horizontal="left"/>
    </xf>
    <xf numFmtId="170" fontId="10" fillId="3" borderId="0" xfId="0" applyNumberFormat="1" applyFont="1" applyFill="1" applyBorder="1"/>
    <xf numFmtId="171" fontId="10" fillId="3" borderId="0" xfId="0" applyNumberFormat="1" applyFont="1" applyFill="1" applyBorder="1"/>
    <xf numFmtId="0" fontId="10" fillId="3" borderId="0" xfId="0" applyFont="1" applyFill="1" applyBorder="1"/>
    <xf numFmtId="0" fontId="5" fillId="3" borderId="0" xfId="0" applyFont="1" applyFill="1" applyBorder="1" applyAlignment="1"/>
    <xf numFmtId="169" fontId="5" fillId="0" borderId="0" xfId="0" applyNumberFormat="1" applyFont="1" applyBorder="1" applyAlignment="1">
      <alignment horizontal="left"/>
    </xf>
    <xf numFmtId="171" fontId="5" fillId="0" borderId="0" xfId="0" applyNumberFormat="1" applyFont="1" applyBorder="1"/>
    <xf numFmtId="0" fontId="11" fillId="0" borderId="0" xfId="2" applyFont="1" applyFill="1" applyAlignment="1">
      <alignment vertical="center"/>
    </xf>
    <xf numFmtId="0" fontId="1" fillId="0" borderId="0" xfId="3"/>
    <xf numFmtId="43" fontId="12" fillId="0" borderId="0" xfId="4" applyFont="1" applyFill="1" applyBorder="1"/>
    <xf numFmtId="0" fontId="14" fillId="0" borderId="0" xfId="5" applyFont="1" applyBorder="1" applyAlignment="1" applyProtection="1">
      <alignment horizontal="left"/>
      <protection locked="0"/>
    </xf>
    <xf numFmtId="0" fontId="15" fillId="0" borderId="0" xfId="5" applyFont="1" applyBorder="1" applyAlignment="1" applyProtection="1">
      <alignment horizontal="left"/>
      <protection locked="0"/>
    </xf>
    <xf numFmtId="165" fontId="5" fillId="0" borderId="0" xfId="3" applyNumberFormat="1" applyFont="1" applyFill="1" applyBorder="1"/>
    <xf numFmtId="0" fontId="16" fillId="0" borderId="0" xfId="3" applyFont="1"/>
    <xf numFmtId="0" fontId="6" fillId="0" borderId="11" xfId="2" applyFont="1" applyFill="1" applyBorder="1"/>
    <xf numFmtId="165" fontId="6" fillId="0" borderId="0" xfId="3" applyNumberFormat="1" applyFont="1" applyFill="1" applyBorder="1"/>
    <xf numFmtId="169" fontId="6" fillId="0" borderId="0" xfId="3" applyNumberFormat="1" applyFont="1" applyFill="1" applyBorder="1" applyAlignment="1">
      <alignment horizontal="center"/>
    </xf>
    <xf numFmtId="0" fontId="17" fillId="0" borderId="0" xfId="5" applyFont="1" applyBorder="1" applyAlignment="1" applyProtection="1">
      <alignment horizontal="left"/>
      <protection locked="0"/>
    </xf>
    <xf numFmtId="0" fontId="6" fillId="0" borderId="0" xfId="3" applyFont="1" applyFill="1" applyBorder="1"/>
    <xf numFmtId="0" fontId="14" fillId="0" borderId="0" xfId="5" applyFont="1" applyFill="1" applyBorder="1" applyAlignment="1" applyProtection="1">
      <alignment horizontal="left"/>
      <protection locked="0"/>
    </xf>
    <xf numFmtId="2" fontId="1" fillId="0" borderId="0" xfId="3" applyNumberFormat="1"/>
    <xf numFmtId="0" fontId="14" fillId="0" borderId="0" xfId="3" applyFont="1" applyBorder="1" applyAlignment="1" applyProtection="1">
      <alignment horizontal="left"/>
      <protection locked="0"/>
    </xf>
    <xf numFmtId="0" fontId="18" fillId="0" borderId="0" xfId="3" applyFont="1"/>
    <xf numFmtId="0" fontId="15" fillId="0" borderId="0" xfId="0" applyFont="1"/>
  </cellXfs>
  <cellStyles count="6">
    <cellStyle name="Komma" xfId="1" builtinId="3"/>
    <cellStyle name="Komma 2" xfId="4"/>
    <cellStyle name="Standard" xfId="0" builtinId="0"/>
    <cellStyle name="Standard 2" xfId="3"/>
    <cellStyle name="Standard_Abstimmungen 1990" xfId="2"/>
    <cellStyle name="Standard_Vorlagen 1 - 11" xfId="5"/>
  </cellStyles>
  <dxfs count="2">
    <dxf>
      <font>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Q:\poku\POLITIK\17-05%20INTERNET\02_Portal%20Lexikon%20Aktualisierung\Mustertabellen\Vorlage_f&#252;r_Kanton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ntons"/>
      <sheetName val="Kantone"/>
      <sheetName val="VA Cantons"/>
      <sheetName val="VA Kantone"/>
      <sheetName val="titel"/>
      <sheetName val="kt"/>
      <sheetName val="KTsum NE CH-ERg"/>
    </sheetNames>
    <sheetDataSet>
      <sheetData sheetId="0" refreshError="1"/>
      <sheetData sheetId="1" refreshError="1"/>
      <sheetData sheetId="2" refreshError="1"/>
      <sheetData sheetId="3" refreshError="1"/>
      <sheetData sheetId="4" refreshError="1">
        <row r="1">
          <cell r="A1" t="str">
            <v>ANRBFS</v>
          </cell>
          <cell r="B1" t="str">
            <v>Expr1001</v>
          </cell>
          <cell r="C1" t="str">
            <v>DAT</v>
          </cell>
          <cell r="D1" t="str">
            <v>JAHR</v>
          </cell>
          <cell r="E1" t="str">
            <v>TITD</v>
          </cell>
          <cell r="F1" t="str">
            <v>TITF</v>
          </cell>
          <cell r="G1" t="str">
            <v>ST</v>
          </cell>
          <cell r="H1" t="str">
            <v>SE</v>
          </cell>
          <cell r="I1" t="str">
            <v>BET</v>
          </cell>
          <cell r="J1" t="str">
            <v>SL</v>
          </cell>
          <cell r="K1" t="str">
            <v>SU</v>
          </cell>
          <cell r="L1" t="str">
            <v>SG</v>
          </cell>
          <cell r="M1" t="str">
            <v>SJ</v>
          </cell>
          <cell r="N1" t="str">
            <v>SN</v>
          </cell>
          <cell r="O1" t="str">
            <v>JAPROZ</v>
          </cell>
        </row>
        <row r="2">
          <cell r="A2">
            <v>1</v>
          </cell>
          <cell r="B2" t="str">
            <v>06.06.1848</v>
          </cell>
          <cell r="C2" t="str">
            <v>06.06.1848</v>
          </cell>
          <cell r="D2">
            <v>1848</v>
          </cell>
          <cell r="E2" t="str">
            <v>Totalrevision vom 12. September 1848</v>
          </cell>
          <cell r="F2" t="str">
            <v>Revision totale du 12 septembre 1848</v>
          </cell>
          <cell r="L2">
            <v>199904</v>
          </cell>
          <cell r="M2">
            <v>145584</v>
          </cell>
          <cell r="N2">
            <v>54320</v>
          </cell>
          <cell r="O2">
            <v>72.826956939330898</v>
          </cell>
        </row>
        <row r="3">
          <cell r="A3">
            <v>2</v>
          </cell>
          <cell r="B3" t="str">
            <v>14.01.1866</v>
          </cell>
          <cell r="C3" t="str">
            <v>14.01.1866</v>
          </cell>
          <cell r="D3">
            <v>1866</v>
          </cell>
          <cell r="E3" t="str">
            <v>Festsetzung von Mass und Gewicht</v>
          </cell>
          <cell r="F3" t="str">
            <v>Poids et mesures</v>
          </cell>
          <cell r="L3">
            <v>315578</v>
          </cell>
          <cell r="M3">
            <v>159182</v>
          </cell>
          <cell r="N3">
            <v>156396</v>
          </cell>
          <cell r="O3">
            <v>50.441412265747303</v>
          </cell>
        </row>
        <row r="4">
          <cell r="A4">
            <v>3</v>
          </cell>
          <cell r="B4" t="str">
            <v>14.01.1866</v>
          </cell>
          <cell r="C4" t="str">
            <v>14.01.1866</v>
          </cell>
          <cell r="D4">
            <v>1866</v>
          </cell>
          <cell r="E4" t="str">
            <v>Gleichstellung der Juden und Naturalisierten mit Bezug auf Niederlassung</v>
          </cell>
          <cell r="F4" t="str">
            <v>Egalité des Juifs et des citoyens naturalisés</v>
          </cell>
          <cell r="L4">
            <v>319433</v>
          </cell>
          <cell r="M4">
            <v>170032</v>
          </cell>
          <cell r="N4">
            <v>149401</v>
          </cell>
          <cell r="O4">
            <v>53.229315693744901</v>
          </cell>
        </row>
        <row r="5">
          <cell r="A5">
            <v>4</v>
          </cell>
          <cell r="B5" t="str">
            <v>14.01.1866</v>
          </cell>
          <cell r="C5" t="str">
            <v>14.01.1866</v>
          </cell>
          <cell r="D5">
            <v>1866</v>
          </cell>
          <cell r="E5" t="str">
            <v>Stimmrecht der Niedergelassenen in Gemeindeangelegenheiten</v>
          </cell>
          <cell r="F5" t="str">
            <v>Droit de vote dans les affaires communales</v>
          </cell>
          <cell r="L5">
            <v>318762</v>
          </cell>
          <cell r="M5">
            <v>137321</v>
          </cell>
          <cell r="N5">
            <v>181441</v>
          </cell>
          <cell r="O5">
            <v>43.079476223640199</v>
          </cell>
        </row>
        <row r="6">
          <cell r="A6">
            <v>5</v>
          </cell>
          <cell r="B6" t="str">
            <v>14.01.1866</v>
          </cell>
          <cell r="C6" t="str">
            <v>14.01.1866</v>
          </cell>
          <cell r="D6">
            <v>1866</v>
          </cell>
          <cell r="E6" t="str">
            <v>Besteuerung und zivilrechtliche Verhältnisse der Niedergelassenen</v>
          </cell>
          <cell r="F6" t="str">
            <v>Imposition des citoyens établis</v>
          </cell>
          <cell r="L6">
            <v>315754</v>
          </cell>
          <cell r="M6">
            <v>125924</v>
          </cell>
          <cell r="N6">
            <v>189830</v>
          </cell>
          <cell r="O6">
            <v>39.8804132330865</v>
          </cell>
        </row>
        <row r="7">
          <cell r="A7">
            <v>6</v>
          </cell>
          <cell r="B7" t="str">
            <v>14.01.1866</v>
          </cell>
          <cell r="C7" t="str">
            <v>14.01.1866</v>
          </cell>
          <cell r="D7">
            <v>1866</v>
          </cell>
          <cell r="E7" t="str">
            <v>Stimmrecht der Niedergelassenen in kantonalen Angelegenheiten</v>
          </cell>
          <cell r="F7" t="str">
            <v>Droit de vote dans les affaires cantonales</v>
          </cell>
          <cell r="L7">
            <v>319148</v>
          </cell>
          <cell r="M7">
            <v>153469</v>
          </cell>
          <cell r="N7">
            <v>165679</v>
          </cell>
          <cell r="O7">
            <v>48.0870943888102</v>
          </cell>
        </row>
        <row r="8">
          <cell r="A8">
            <v>7</v>
          </cell>
          <cell r="B8" t="str">
            <v>14.01.1866</v>
          </cell>
          <cell r="C8" t="str">
            <v>14.01.1866</v>
          </cell>
          <cell r="D8">
            <v>1866</v>
          </cell>
          <cell r="E8" t="str">
            <v>Glaubens- und Kultusfreiheit</v>
          </cell>
          <cell r="F8" t="str">
            <v>Liberté de conscience et des cultes</v>
          </cell>
          <cell r="L8">
            <v>320621</v>
          </cell>
          <cell r="M8">
            <v>157629</v>
          </cell>
          <cell r="N8">
            <v>162992</v>
          </cell>
          <cell r="O8">
            <v>49.163654283406302</v>
          </cell>
        </row>
        <row r="9">
          <cell r="A9">
            <v>8</v>
          </cell>
          <cell r="B9" t="str">
            <v>14.01.1866</v>
          </cell>
          <cell r="C9" t="str">
            <v>14.01.1866</v>
          </cell>
          <cell r="D9">
            <v>1866</v>
          </cell>
          <cell r="E9" t="str">
            <v>Ausschliessung einzelner Strafarten</v>
          </cell>
          <cell r="F9" t="str">
            <v>Exclusion de certaines peines</v>
          </cell>
          <cell r="L9">
            <v>316983</v>
          </cell>
          <cell r="M9">
            <v>108364</v>
          </cell>
          <cell r="N9">
            <v>208619</v>
          </cell>
          <cell r="O9">
            <v>34.186060451191402</v>
          </cell>
        </row>
        <row r="10">
          <cell r="A10">
            <v>9</v>
          </cell>
          <cell r="B10" t="str">
            <v>14.01.1866</v>
          </cell>
          <cell r="C10" t="str">
            <v>14.01.1866</v>
          </cell>
          <cell r="D10">
            <v>1866</v>
          </cell>
          <cell r="E10" t="str">
            <v>Schutz des geistigen Eigentums</v>
          </cell>
          <cell r="F10" t="str">
            <v>Garantie de la propriété des oeuvres artistiques et littéraires</v>
          </cell>
          <cell r="L10">
            <v>314862</v>
          </cell>
          <cell r="M10">
            <v>137476</v>
          </cell>
          <cell r="N10">
            <v>177386</v>
          </cell>
          <cell r="O10">
            <v>43.6623028501375</v>
          </cell>
        </row>
        <row r="11">
          <cell r="A11">
            <v>10</v>
          </cell>
          <cell r="B11" t="str">
            <v>14.01.1866</v>
          </cell>
          <cell r="C11" t="str">
            <v>14.01.1866</v>
          </cell>
          <cell r="D11">
            <v>1866</v>
          </cell>
          <cell r="E11" t="str">
            <v>Verbot der Lotterie und Hasardspiele</v>
          </cell>
          <cell r="F11" t="str">
            <v>Interdiction des loteries</v>
          </cell>
          <cell r="L11">
            <v>315850</v>
          </cell>
          <cell r="M11">
            <v>139062</v>
          </cell>
          <cell r="N11">
            <v>176788</v>
          </cell>
          <cell r="O11">
            <v>44.027861326579099</v>
          </cell>
        </row>
        <row r="12">
          <cell r="A12">
            <v>11</v>
          </cell>
          <cell r="B12" t="str">
            <v>12.05.1872</v>
          </cell>
          <cell r="C12" t="str">
            <v>12.05.1872</v>
          </cell>
          <cell r="D12">
            <v>1872</v>
          </cell>
          <cell r="E12" t="str">
            <v>Totalrevision</v>
          </cell>
          <cell r="F12" t="str">
            <v>Revision totale</v>
          </cell>
          <cell r="L12">
            <v>516468</v>
          </cell>
          <cell r="M12">
            <v>255609</v>
          </cell>
          <cell r="N12">
            <v>260859</v>
          </cell>
          <cell r="O12">
            <v>49.491740049722303</v>
          </cell>
        </row>
        <row r="13">
          <cell r="A13">
            <v>12</v>
          </cell>
          <cell r="B13" t="str">
            <v>19.04.1874</v>
          </cell>
          <cell r="C13" t="str">
            <v>19.04.1874</v>
          </cell>
          <cell r="D13">
            <v>1874</v>
          </cell>
          <cell r="E13" t="str">
            <v>Totalrevision</v>
          </cell>
          <cell r="F13" t="str">
            <v>Revision totale</v>
          </cell>
          <cell r="L13">
            <v>538212</v>
          </cell>
          <cell r="M13">
            <v>340199</v>
          </cell>
          <cell r="N13">
            <v>198013</v>
          </cell>
          <cell r="O13">
            <v>63.2091071919615</v>
          </cell>
        </row>
        <row r="14">
          <cell r="A14">
            <v>13</v>
          </cell>
          <cell r="B14" t="str">
            <v>23.05.1875</v>
          </cell>
          <cell r="C14" t="str">
            <v>23.05.1875</v>
          </cell>
          <cell r="D14">
            <v>1875</v>
          </cell>
          <cell r="E14" t="str">
            <v>Bundesgesez betreffend Feststellung und Beurkundung des Zivilstandes und die Ehe</v>
          </cell>
          <cell r="F14" t="str">
            <v>Loi fédérale concernant l'état civil, la tenue des registres qui s'y rapportent et le mariage</v>
          </cell>
          <cell r="L14">
            <v>418268</v>
          </cell>
          <cell r="M14">
            <v>213199</v>
          </cell>
          <cell r="N14">
            <v>205069</v>
          </cell>
          <cell r="O14">
            <v>50.971864928705997</v>
          </cell>
        </row>
        <row r="15">
          <cell r="A15">
            <v>14</v>
          </cell>
          <cell r="B15" t="str">
            <v>23.05.1875</v>
          </cell>
          <cell r="C15" t="str">
            <v>23.05.1875</v>
          </cell>
          <cell r="D15">
            <v>1875</v>
          </cell>
          <cell r="E15" t="str">
            <v>Bundesgesez über die politische Stimmberechtigung der Schweizerbürger</v>
          </cell>
          <cell r="F15" t="str">
            <v>Loi fédérale sur le droit de vote des citoyens suisses</v>
          </cell>
          <cell r="L15">
            <v>409846</v>
          </cell>
          <cell r="M15">
            <v>202583</v>
          </cell>
          <cell r="N15">
            <v>207263</v>
          </cell>
          <cell r="O15">
            <v>49.429053839734898</v>
          </cell>
        </row>
        <row r="16">
          <cell r="A16">
            <v>15</v>
          </cell>
          <cell r="B16" t="str">
            <v>23.04.1876</v>
          </cell>
          <cell r="C16" t="str">
            <v>23.04.1876</v>
          </cell>
          <cell r="D16">
            <v>1876</v>
          </cell>
          <cell r="E16" t="str">
            <v>Bundesgesez über die Ausgabe und Einlösung von Banknoten</v>
          </cell>
          <cell r="F16" t="str">
            <v>Loi fédérale sur l'émission et le remboursement des billets de banque</v>
          </cell>
          <cell r="L16">
            <v>313321</v>
          </cell>
          <cell r="M16">
            <v>120068</v>
          </cell>
          <cell r="N16">
            <v>193253</v>
          </cell>
          <cell r="O16">
            <v>38.321082851133497</v>
          </cell>
        </row>
        <row r="17">
          <cell r="A17">
            <v>16</v>
          </cell>
          <cell r="B17" t="str">
            <v>09.07.1876</v>
          </cell>
          <cell r="C17" t="str">
            <v>09.07.1876</v>
          </cell>
          <cell r="D17">
            <v>1876</v>
          </cell>
          <cell r="E17" t="str">
            <v>Bundesgesez betreffend die Militärpflichtersazsteuer</v>
          </cell>
          <cell r="F17" t="str">
            <v>Loi fédérale sur la taxe d'exemption du service militaire</v>
          </cell>
          <cell r="L17">
            <v>341051</v>
          </cell>
          <cell r="M17">
            <v>156157</v>
          </cell>
          <cell r="N17">
            <v>184894</v>
          </cell>
          <cell r="O17">
            <v>45.786993734074997</v>
          </cell>
        </row>
        <row r="18">
          <cell r="A18">
            <v>17</v>
          </cell>
          <cell r="B18" t="str">
            <v>21.10.1877</v>
          </cell>
          <cell r="C18" t="str">
            <v>21.10.1877</v>
          </cell>
          <cell r="D18">
            <v>1877</v>
          </cell>
          <cell r="E18" t="str">
            <v>Bundesgesez betreffend die Arbeit in den Fabriken</v>
          </cell>
          <cell r="F18" t="str">
            <v>Loi fédérale concernant le travail dans les fabriques</v>
          </cell>
          <cell r="L18">
            <v>352061</v>
          </cell>
          <cell r="M18">
            <v>181204</v>
          </cell>
          <cell r="N18">
            <v>170857</v>
          </cell>
          <cell r="O18">
            <v>51.469489662302799</v>
          </cell>
        </row>
        <row r="19">
          <cell r="A19">
            <v>18</v>
          </cell>
          <cell r="B19" t="str">
            <v>21.10.1877</v>
          </cell>
          <cell r="C19" t="str">
            <v>21.10.1877</v>
          </cell>
          <cell r="D19">
            <v>1877</v>
          </cell>
          <cell r="E19" t="str">
            <v>Bundesgesez betreffend den Militärpflichtersaz</v>
          </cell>
          <cell r="F19" t="str">
            <v>Loi fédérale sur la taxe d'exemption du service militaire</v>
          </cell>
          <cell r="L19">
            <v>351606</v>
          </cell>
          <cell r="M19">
            <v>170223</v>
          </cell>
          <cell r="N19">
            <v>181383</v>
          </cell>
          <cell r="O19">
            <v>48.412996365249697</v>
          </cell>
        </row>
        <row r="20">
          <cell r="A20">
            <v>19</v>
          </cell>
          <cell r="B20" t="str">
            <v>21.10.1877</v>
          </cell>
          <cell r="C20" t="str">
            <v>21.10.1877</v>
          </cell>
          <cell r="D20">
            <v>1877</v>
          </cell>
          <cell r="E20" t="str">
            <v>Bundesgesez betreffend die politischen Rechte der Niedergelassenen und Aufenthalter und den Verlust der politischen Rechte der Schweizerbürger</v>
          </cell>
          <cell r="F20" t="str">
            <v>Loi fédérale concernant les droits politiques des Suisses établis et en séjour, et la perte des droits politiques des citoyens suisses</v>
          </cell>
          <cell r="L20">
            <v>344787</v>
          </cell>
          <cell r="M20">
            <v>131557</v>
          </cell>
          <cell r="N20">
            <v>213230</v>
          </cell>
          <cell r="O20">
            <v>38.156020963667402</v>
          </cell>
        </row>
        <row r="21">
          <cell r="A21">
            <v>20</v>
          </cell>
          <cell r="B21" t="str">
            <v>19.01.1879</v>
          </cell>
          <cell r="C21" t="str">
            <v>19.01.1879</v>
          </cell>
          <cell r="D21">
            <v>1879</v>
          </cell>
          <cell r="E21" t="str">
            <v>Bundesgesez betreffend Gewährung von Subsidien für Alpenbahnen</v>
          </cell>
          <cell r="F21" t="str">
            <v>Loi fédérale accordant des subventions aux chemins de fer des Alpes</v>
          </cell>
          <cell r="G21">
            <v>636996</v>
          </cell>
          <cell r="L21">
            <v>394302</v>
          </cell>
          <cell r="M21">
            <v>278731</v>
          </cell>
          <cell r="N21">
            <v>115571</v>
          </cell>
          <cell r="O21">
            <v>70.689725134541504</v>
          </cell>
        </row>
        <row r="22">
          <cell r="A22">
            <v>21</v>
          </cell>
          <cell r="B22" t="str">
            <v>18.05.1879</v>
          </cell>
          <cell r="C22" t="str">
            <v>18.05.1879</v>
          </cell>
          <cell r="D22">
            <v>1879</v>
          </cell>
          <cell r="E22" t="str">
            <v>Bundesbeschluss betreffend Abänderung von Artikel 65 der Bundesverfassung (Todesstrafe)</v>
          </cell>
          <cell r="F22" t="str">
            <v>Loi fédérale concernant la révision de l'art. 65 de la Constitution fédérale</v>
          </cell>
          <cell r="G22">
            <v>633138</v>
          </cell>
          <cell r="L22">
            <v>382073</v>
          </cell>
          <cell r="M22">
            <v>200485</v>
          </cell>
          <cell r="N22">
            <v>181588</v>
          </cell>
          <cell r="O22">
            <v>52.472956738633698</v>
          </cell>
        </row>
        <row r="23">
          <cell r="A23">
            <v>22</v>
          </cell>
          <cell r="B23" t="str">
            <v>31.10.1880</v>
          </cell>
          <cell r="C23" t="str">
            <v>31.10.1880</v>
          </cell>
          <cell r="D23">
            <v>1880</v>
          </cell>
          <cell r="E23" t="str">
            <v>Bundesbeschluss betreffend den durch das Volksbegehren vom 3. August 1880 gestellten Antrag auf Revision der Bundesverfassung</v>
          </cell>
          <cell r="F23" t="str">
            <v>Arrêté fédéral concernant la proposition de révision de la constitution fédérale, soulevée par l'initiative populaire en date du 3 août 1880</v>
          </cell>
          <cell r="G23">
            <v>641576</v>
          </cell>
          <cell r="J23">
            <v>5305</v>
          </cell>
          <cell r="L23">
            <v>381225</v>
          </cell>
          <cell r="M23">
            <v>121099</v>
          </cell>
          <cell r="N23">
            <v>260126</v>
          </cell>
          <cell r="O23">
            <v>31.765755131483999</v>
          </cell>
        </row>
        <row r="24">
          <cell r="A24">
            <v>23</v>
          </cell>
          <cell r="B24" t="str">
            <v>30.07.1882</v>
          </cell>
          <cell r="C24" t="str">
            <v>30.07.1882</v>
          </cell>
          <cell r="D24">
            <v>1882</v>
          </cell>
          <cell r="E24" t="str">
            <v>Bundesbeschluss betreffend den Erfindungsschutz</v>
          </cell>
          <cell r="F24" t="str">
            <v>Arrêté fédéral concernant une adjonction à introduire dans la constitution fédérale</v>
          </cell>
          <cell r="G24">
            <v>635249</v>
          </cell>
          <cell r="L24">
            <v>298274</v>
          </cell>
          <cell r="M24">
            <v>141616</v>
          </cell>
          <cell r="N24">
            <v>156658</v>
          </cell>
          <cell r="O24">
            <v>47.478492929319998</v>
          </cell>
        </row>
        <row r="25">
          <cell r="A25">
            <v>24</v>
          </cell>
          <cell r="B25" t="str">
            <v>30.07.1882</v>
          </cell>
          <cell r="C25" t="str">
            <v>30.07.1882</v>
          </cell>
          <cell r="D25">
            <v>1882</v>
          </cell>
          <cell r="E25" t="str">
            <v>Bundesgesez betreffend Massnahmen gegen gemeingefährliche Epidemien</v>
          </cell>
          <cell r="F25" t="str">
            <v>Loi fédérale concernant les mesures à prendre contre les épidémies offrant un danger général</v>
          </cell>
          <cell r="G25">
            <v>635249</v>
          </cell>
          <cell r="L25">
            <v>322367</v>
          </cell>
          <cell r="M25">
            <v>68027</v>
          </cell>
          <cell r="N25">
            <v>254340</v>
          </cell>
          <cell r="O25">
            <v>21.102346083811302</v>
          </cell>
        </row>
        <row r="26">
          <cell r="A26">
            <v>25</v>
          </cell>
          <cell r="B26" t="str">
            <v>26.11.1882</v>
          </cell>
          <cell r="C26" t="str">
            <v>26.11.1882</v>
          </cell>
          <cell r="D26">
            <v>1882</v>
          </cell>
          <cell r="E26" t="str">
            <v>Bundesbeschluss betreffend die Vollziehung des Artikels 27 der Bundesverfassung</v>
          </cell>
          <cell r="F26" t="str">
            <v>Arrêté fédéral concernant l'exécution de l'article 27 de la constitution fédérale</v>
          </cell>
          <cell r="G26">
            <v>648000</v>
          </cell>
          <cell r="K26">
            <v>4829</v>
          </cell>
          <cell r="L26">
            <v>490149</v>
          </cell>
          <cell r="M26">
            <v>172010</v>
          </cell>
          <cell r="N26">
            <v>318139</v>
          </cell>
          <cell r="O26">
            <v>35.093410371132002</v>
          </cell>
        </row>
        <row r="27">
          <cell r="A27">
            <v>26</v>
          </cell>
          <cell r="B27" t="str">
            <v>11.05.1884</v>
          </cell>
          <cell r="C27" t="str">
            <v>11.05.1884</v>
          </cell>
          <cell r="D27">
            <v>1884</v>
          </cell>
          <cell r="E27" t="str">
            <v>Bundesgesetz betreffend die Organisation des eidgenössischen Justiz- und Polizeidepartements</v>
          </cell>
          <cell r="F27" t="str">
            <v>Loi fédérale concernant l'organisation du département fédéral de justice et police</v>
          </cell>
          <cell r="G27">
            <v>634299</v>
          </cell>
          <cell r="H27">
            <v>381140</v>
          </cell>
          <cell r="I27">
            <v>60.088381031658599</v>
          </cell>
          <cell r="K27">
            <v>16495</v>
          </cell>
          <cell r="L27">
            <v>364645</v>
          </cell>
          <cell r="M27">
            <v>149729</v>
          </cell>
          <cell r="N27">
            <v>214916</v>
          </cell>
          <cell r="O27">
            <v>41.061580441251103</v>
          </cell>
        </row>
        <row r="28">
          <cell r="A28">
            <v>27</v>
          </cell>
          <cell r="B28" t="str">
            <v>11.05.1884</v>
          </cell>
          <cell r="C28" t="str">
            <v>11.05.1884</v>
          </cell>
          <cell r="D28">
            <v>1884</v>
          </cell>
          <cell r="E28" t="str">
            <v>Bundesbeschluss betreffend die Patenttaxen der Handelsreisenden</v>
          </cell>
          <cell r="F28" t="str">
            <v>Arrêté fédéral concernant les taxes de patente des voyageurs de commerce</v>
          </cell>
          <cell r="G28">
            <v>634299</v>
          </cell>
          <cell r="H28">
            <v>381140</v>
          </cell>
          <cell r="I28">
            <v>60.088381031658599</v>
          </cell>
          <cell r="K28">
            <v>17370</v>
          </cell>
          <cell r="L28">
            <v>363745</v>
          </cell>
          <cell r="M28">
            <v>174195</v>
          </cell>
          <cell r="N28">
            <v>189550</v>
          </cell>
          <cell r="O28">
            <v>47.889318066227702</v>
          </cell>
        </row>
        <row r="29">
          <cell r="A29">
            <v>28</v>
          </cell>
          <cell r="B29" t="str">
            <v>11.05.1884</v>
          </cell>
          <cell r="C29" t="str">
            <v>11.05.1884</v>
          </cell>
          <cell r="D29">
            <v>1884</v>
          </cell>
          <cell r="E29" t="str">
            <v>Bundesgesetz betreffend die Ergänzung des Bundesstrafrechtes vom 4. Februar 1853</v>
          </cell>
          <cell r="F29" t="str">
            <v>Loi fédérale concernant l'adjonction d'un article au code pénal fédéral du 4 février 1853</v>
          </cell>
          <cell r="G29">
            <v>634299</v>
          </cell>
          <cell r="H29">
            <v>381140</v>
          </cell>
          <cell r="I29">
            <v>60.088381031658599</v>
          </cell>
          <cell r="K29">
            <v>19146</v>
          </cell>
          <cell r="L29">
            <v>361841</v>
          </cell>
          <cell r="M29">
            <v>159068</v>
          </cell>
          <cell r="N29">
            <v>202773</v>
          </cell>
          <cell r="O29">
            <v>43.960745189185303</v>
          </cell>
        </row>
        <row r="30">
          <cell r="A30">
            <v>29</v>
          </cell>
          <cell r="B30" t="str">
            <v>11.05.1884</v>
          </cell>
          <cell r="C30" t="str">
            <v>11.05.1884</v>
          </cell>
          <cell r="D30">
            <v>1884</v>
          </cell>
          <cell r="E30" t="str">
            <v>Bundesbeschluss betreffend Gewährung eines Beitrags von 10'000 Franken an die Kanzleikosten der schweizerischen Gesandtschaft in Washington</v>
          </cell>
          <cell r="F30" t="str">
            <v>Arrêté fédéral allouant une subvention de 10,000 francs à la légation suisse à Washington pour son secrétariat</v>
          </cell>
          <cell r="G30">
            <v>634299</v>
          </cell>
          <cell r="H30">
            <v>381140</v>
          </cell>
          <cell r="I30">
            <v>60.088381031658599</v>
          </cell>
          <cell r="K30">
            <v>23455</v>
          </cell>
          <cell r="L30">
            <v>357552</v>
          </cell>
          <cell r="M30">
            <v>137824</v>
          </cell>
          <cell r="N30">
            <v>219728</v>
          </cell>
          <cell r="O30">
            <v>38.546561059650102</v>
          </cell>
        </row>
        <row r="31">
          <cell r="A31">
            <v>30</v>
          </cell>
          <cell r="B31" t="str">
            <v>25.10.1885</v>
          </cell>
          <cell r="C31" t="str">
            <v>25.10.1885</v>
          </cell>
          <cell r="D31">
            <v>1885</v>
          </cell>
          <cell r="E31" t="str">
            <v>Bundesbeschluss betreffend theilweise Änderung der Bundesverfassung der schweizerischen Eidgenossenschaft</v>
          </cell>
          <cell r="F31" t="str">
            <v>Arrêté fédéral modifiant partiellement la constitution fédérale</v>
          </cell>
          <cell r="G31">
            <v>641689</v>
          </cell>
          <cell r="H31">
            <v>387713</v>
          </cell>
          <cell r="I31">
            <v>60.420702240493497</v>
          </cell>
          <cell r="L31">
            <v>387713</v>
          </cell>
          <cell r="M31">
            <v>230250</v>
          </cell>
          <cell r="N31">
            <v>157463</v>
          </cell>
          <cell r="O31">
            <v>59.386711304495897</v>
          </cell>
        </row>
        <row r="32">
          <cell r="A32">
            <v>31</v>
          </cell>
          <cell r="B32" t="str">
            <v>15.05.1887</v>
          </cell>
          <cell r="C32" t="str">
            <v>15.05.1887</v>
          </cell>
          <cell r="D32">
            <v>1887</v>
          </cell>
          <cell r="E32" t="str">
            <v>Bundesgesetz betreffend gebrannte Wasser</v>
          </cell>
          <cell r="F32" t="str">
            <v>Loi fédérale concernant les spiritueux</v>
          </cell>
          <cell r="G32">
            <v>649494</v>
          </cell>
          <cell r="H32">
            <v>405618</v>
          </cell>
          <cell r="I32">
            <v>62.451385232196102</v>
          </cell>
          <cell r="L32">
            <v>405618</v>
          </cell>
          <cell r="M32">
            <v>267122</v>
          </cell>
          <cell r="N32">
            <v>138496</v>
          </cell>
          <cell r="O32">
            <v>65.855558678362399</v>
          </cell>
        </row>
        <row r="33">
          <cell r="A33">
            <v>32</v>
          </cell>
          <cell r="B33" t="str">
            <v>10.07.1887</v>
          </cell>
          <cell r="C33" t="str">
            <v>10.07.1887</v>
          </cell>
          <cell r="D33">
            <v>1887</v>
          </cell>
          <cell r="E33" t="str">
            <v>Bundesbeschluss betreffend Ergänzung des Artikels 64 der Bundesverfassung vom 29. Mai 1874</v>
          </cell>
          <cell r="F33" t="str">
            <v>Arrêté fédéral concernant un complément à l'article 64 de la constitution fédérale du 29 mai 1874</v>
          </cell>
          <cell r="G33">
            <v>647071</v>
          </cell>
          <cell r="H33">
            <v>274346</v>
          </cell>
          <cell r="I33">
            <v>42.398129417019199</v>
          </cell>
          <cell r="J33">
            <v>11463</v>
          </cell>
          <cell r="K33">
            <v>1515</v>
          </cell>
          <cell r="L33">
            <v>261368</v>
          </cell>
          <cell r="M33">
            <v>203506</v>
          </cell>
          <cell r="N33">
            <v>57862</v>
          </cell>
          <cell r="O33">
            <v>77.861865262771303</v>
          </cell>
        </row>
        <row r="34">
          <cell r="A34">
            <v>33</v>
          </cell>
          <cell r="B34" t="str">
            <v>17.11.1889</v>
          </cell>
          <cell r="C34" t="str">
            <v>17.11.1889</v>
          </cell>
          <cell r="D34">
            <v>1889</v>
          </cell>
          <cell r="E34" t="str">
            <v>Bundesgesetz über Schuldbetreibung und Konkurs</v>
          </cell>
          <cell r="F34" t="str">
            <v>Loi fédérale sur la poursuite pour dettes et la faillite</v>
          </cell>
          <cell r="G34">
            <v>661225</v>
          </cell>
          <cell r="H34">
            <v>468618</v>
          </cell>
          <cell r="I34">
            <v>70.871186056183603</v>
          </cell>
          <cell r="J34">
            <v>3833</v>
          </cell>
          <cell r="K34">
            <v>2547</v>
          </cell>
          <cell r="L34">
            <v>462238</v>
          </cell>
          <cell r="M34">
            <v>244317</v>
          </cell>
          <cell r="N34">
            <v>217921</v>
          </cell>
          <cell r="O34">
            <v>52.855239075973799</v>
          </cell>
        </row>
        <row r="35">
          <cell r="A35">
            <v>34</v>
          </cell>
          <cell r="B35" t="str">
            <v>26.10.1890</v>
          </cell>
          <cell r="C35" t="str">
            <v>26.10.1890</v>
          </cell>
          <cell r="D35">
            <v>1890</v>
          </cell>
          <cell r="E35" t="str">
            <v>Bundesbeschluss betreffend Ergänzung der Bundesverfassung vom 29. Mai 1874 durch einen Zusatz bezüglich des Gesetzgebungsrechtes über Unfall- und Krankenversicherung</v>
          </cell>
          <cell r="F35" t="str">
            <v>Arrêté fédéral concernant un article à insérer dans la constitution fédérale du 29 mai 1874, en vue d'attribuer à la Confédération le droit de légiférer dans le domaine de l'assurance en cas d'accident et de maladie</v>
          </cell>
          <cell r="G35">
            <v>663531</v>
          </cell>
          <cell r="H35">
            <v>396448</v>
          </cell>
          <cell r="I35">
            <v>59.748225779956002</v>
          </cell>
          <cell r="J35">
            <v>12409</v>
          </cell>
          <cell r="K35">
            <v>8611</v>
          </cell>
          <cell r="L35">
            <v>375428</v>
          </cell>
          <cell r="M35">
            <v>283228</v>
          </cell>
          <cell r="N35">
            <v>92200</v>
          </cell>
          <cell r="O35">
            <v>75.441362924448896</v>
          </cell>
        </row>
        <row r="36">
          <cell r="A36">
            <v>35</v>
          </cell>
          <cell r="B36" t="str">
            <v>15.03.1891</v>
          </cell>
          <cell r="C36" t="str">
            <v>15.03.1891</v>
          </cell>
          <cell r="D36">
            <v>1891</v>
          </cell>
          <cell r="E36" t="str">
            <v>Bundesgesetz betreffend die arbeitsunfähig gewordenen eidgenössischen Beamten und Angestellten</v>
          </cell>
          <cell r="F36" t="str">
            <v>Loi fédérale concernant les fonctionnaires et employés fédéraux devenus incapables de remplir leurs fonctions</v>
          </cell>
          <cell r="G36">
            <v>657779</v>
          </cell>
          <cell r="H36">
            <v>451328</v>
          </cell>
          <cell r="I36">
            <v>68.613926561960795</v>
          </cell>
          <cell r="J36">
            <v>2984</v>
          </cell>
          <cell r="K36">
            <v>2516</v>
          </cell>
          <cell r="L36">
            <v>445828</v>
          </cell>
          <cell r="M36">
            <v>91851</v>
          </cell>
          <cell r="N36">
            <v>353977</v>
          </cell>
          <cell r="O36">
            <v>20.602339915841998</v>
          </cell>
        </row>
        <row r="37">
          <cell r="A37">
            <v>36</v>
          </cell>
          <cell r="B37" t="str">
            <v>05.07.1891</v>
          </cell>
          <cell r="C37" t="str">
            <v>05.07.1891</v>
          </cell>
          <cell r="D37">
            <v>1891</v>
          </cell>
          <cell r="E37" t="str">
            <v>Bundesbeschluss betreffend Revision der Bundesverfassung</v>
          </cell>
          <cell r="F37" t="str">
            <v>Arrêté fédéral concernant la révision de la constitution fédérale</v>
          </cell>
          <cell r="G37">
            <v>641692</v>
          </cell>
          <cell r="H37">
            <v>320356</v>
          </cell>
          <cell r="I37">
            <v>49.923639378393403</v>
          </cell>
          <cell r="J37">
            <v>15398</v>
          </cell>
          <cell r="K37">
            <v>1330</v>
          </cell>
          <cell r="L37">
            <v>303628</v>
          </cell>
          <cell r="M37">
            <v>183029</v>
          </cell>
          <cell r="N37">
            <v>120599</v>
          </cell>
          <cell r="O37">
            <v>60.280672401754799</v>
          </cell>
        </row>
        <row r="38">
          <cell r="A38">
            <v>37</v>
          </cell>
          <cell r="B38" t="str">
            <v>18.10.1891</v>
          </cell>
          <cell r="C38" t="str">
            <v>18.10.1891</v>
          </cell>
          <cell r="D38">
            <v>1891</v>
          </cell>
          <cell r="E38" t="str">
            <v>Bundesbeschluss betreffend Revision von Art. 39 der Bundesverfassung</v>
          </cell>
          <cell r="F38" t="str">
            <v>Arrêté fédéral concernant la révision de l'article 39 de la constitution fédérale</v>
          </cell>
          <cell r="G38">
            <v>654372</v>
          </cell>
          <cell r="H38">
            <v>405483</v>
          </cell>
          <cell r="I38">
            <v>61.965212447965399</v>
          </cell>
          <cell r="J38">
            <v>13400</v>
          </cell>
          <cell r="K38">
            <v>1890</v>
          </cell>
          <cell r="L38">
            <v>390193</v>
          </cell>
          <cell r="M38">
            <v>231578</v>
          </cell>
          <cell r="N38">
            <v>158615</v>
          </cell>
          <cell r="O38">
            <v>59.3496039139605</v>
          </cell>
        </row>
        <row r="39">
          <cell r="A39">
            <v>38</v>
          </cell>
          <cell r="B39" t="str">
            <v>18.10.1891</v>
          </cell>
          <cell r="C39" t="str">
            <v>18.10.1891</v>
          </cell>
          <cell r="D39">
            <v>1891</v>
          </cell>
          <cell r="E39" t="str">
            <v>Bundesgesetz betreffend den schweizerischen Zolltarif</v>
          </cell>
          <cell r="F39" t="str">
            <v>Loi fédérale sur le tarif des douanes fédérales</v>
          </cell>
          <cell r="G39">
            <v>654372</v>
          </cell>
          <cell r="H39">
            <v>402812</v>
          </cell>
          <cell r="I39">
            <v>61.557034836453902</v>
          </cell>
          <cell r="J39">
            <v>22034</v>
          </cell>
          <cell r="K39">
            <v>1840</v>
          </cell>
          <cell r="L39">
            <v>378938</v>
          </cell>
          <cell r="M39">
            <v>220004</v>
          </cell>
          <cell r="N39">
            <v>158934</v>
          </cell>
          <cell r="O39">
            <v>58.0580464350369</v>
          </cell>
        </row>
        <row r="40">
          <cell r="A40">
            <v>39</v>
          </cell>
          <cell r="B40" t="str">
            <v>06.12.1891</v>
          </cell>
          <cell r="C40" t="str">
            <v>06.12.1891</v>
          </cell>
          <cell r="D40">
            <v>1891</v>
          </cell>
          <cell r="E40" t="str">
            <v>Bundesbeschluss betreffend den Ankauf der schweizerischen Centralbahn</v>
          </cell>
          <cell r="F40" t="str">
            <v>Arrêté fédéral concernant l'achat du chemin de fer Central suisse</v>
          </cell>
          <cell r="G40">
            <v>653792</v>
          </cell>
          <cell r="H40">
            <v>420135</v>
          </cell>
          <cell r="I40">
            <v>64.261263521119901</v>
          </cell>
          <cell r="L40">
            <v>420135</v>
          </cell>
          <cell r="M40">
            <v>130729</v>
          </cell>
          <cell r="N40">
            <v>289406</v>
          </cell>
          <cell r="O40">
            <v>31.11595082533</v>
          </cell>
        </row>
        <row r="41">
          <cell r="A41">
            <v>40</v>
          </cell>
          <cell r="B41" t="str">
            <v>20.08.1893</v>
          </cell>
          <cell r="C41" t="str">
            <v>20.08.1893</v>
          </cell>
          <cell r="D41">
            <v>1893</v>
          </cell>
          <cell r="E41" t="str">
            <v>Volksinitiative «Verbot des Schlachtens ohne vorherige Betäubung»</v>
          </cell>
          <cell r="F41" t="str">
            <v>Initiative populaire concernant l'interdiction de l'abattage des animaux sans étourdissement préalable</v>
          </cell>
          <cell r="G41">
            <v>668913</v>
          </cell>
          <cell r="H41">
            <v>328983</v>
          </cell>
          <cell r="I41">
            <v>49.181732153508698</v>
          </cell>
          <cell r="J41">
            <v>8600</v>
          </cell>
          <cell r="K41">
            <v>1755</v>
          </cell>
          <cell r="L41">
            <v>318628</v>
          </cell>
          <cell r="M41">
            <v>191527</v>
          </cell>
          <cell r="N41">
            <v>127101</v>
          </cell>
          <cell r="O41">
            <v>60.109908733695697</v>
          </cell>
        </row>
        <row r="42">
          <cell r="A42">
            <v>41</v>
          </cell>
          <cell r="B42" t="str">
            <v>04.03.1894</v>
          </cell>
          <cell r="C42" t="str">
            <v>04.03.1894</v>
          </cell>
          <cell r="D42">
            <v>1894</v>
          </cell>
          <cell r="E42" t="str">
            <v>Bundesbeschluss vom 20. Dezember 1893 betreffend Ergänzung der Bundesverfassung durch einen Zusatz bezüglich des Rechts der Gesetzgebung über das Gewerbewesen</v>
          </cell>
          <cell r="F42" t="str">
            <v>Arrêté fédéral concernant la votation populaire sur l'arrêté fédéral du 20 décembre 1893, relatif à l'adjonction, à la constitution fédérale, d'un nouvel article donnant à la Confédération le droit de légiférer en matière de métiers</v>
          </cell>
          <cell r="G42">
            <v>676854</v>
          </cell>
          <cell r="H42">
            <v>316707</v>
          </cell>
          <cell r="I42">
            <v>46.791036176191596</v>
          </cell>
          <cell r="J42">
            <v>21454</v>
          </cell>
          <cell r="K42">
            <v>1048</v>
          </cell>
          <cell r="L42">
            <v>294205</v>
          </cell>
          <cell r="M42">
            <v>135713</v>
          </cell>
          <cell r="N42">
            <v>158492</v>
          </cell>
          <cell r="O42">
            <v>46.128719770228201</v>
          </cell>
        </row>
        <row r="43">
          <cell r="A43">
            <v>42</v>
          </cell>
          <cell r="B43" t="str">
            <v>03.06.1894</v>
          </cell>
          <cell r="C43" t="str">
            <v>03.06.1894</v>
          </cell>
          <cell r="D43">
            <v>1894</v>
          </cell>
          <cell r="E43" t="str">
            <v>Volksinitiative «zur Gewährleistung des Rechts auf Arbeit»</v>
          </cell>
          <cell r="F43" t="str">
            <v>Initiative populaire concernant le droit au travail</v>
          </cell>
          <cell r="G43">
            <v>680731</v>
          </cell>
          <cell r="H43">
            <v>392027</v>
          </cell>
          <cell r="I43">
            <v>57.589121106575099</v>
          </cell>
          <cell r="J43">
            <v>5865</v>
          </cell>
          <cell r="K43">
            <v>1993</v>
          </cell>
          <cell r="L43">
            <v>384169</v>
          </cell>
          <cell r="M43">
            <v>75880</v>
          </cell>
          <cell r="N43">
            <v>308289</v>
          </cell>
          <cell r="O43">
            <v>19.751723850701101</v>
          </cell>
        </row>
        <row r="44">
          <cell r="A44">
            <v>43</v>
          </cell>
          <cell r="B44" t="str">
            <v>04.11.1894</v>
          </cell>
          <cell r="C44" t="str">
            <v>04.11.1894</v>
          </cell>
          <cell r="D44">
            <v>1894</v>
          </cell>
          <cell r="E44" t="str">
            <v>Volksinitiative «zur Abgabe eines Teils der Zolleinnahmen an die Kantone»</v>
          </cell>
          <cell r="F44" t="str">
            <v>Initiative populaire tendant à faire répartir, entre les cantons, une partie des recettes des douanes</v>
          </cell>
          <cell r="G44">
            <v>690250</v>
          </cell>
          <cell r="H44">
            <v>502864</v>
          </cell>
          <cell r="I44">
            <v>72.852444766388999</v>
          </cell>
          <cell r="J44">
            <v>5524</v>
          </cell>
          <cell r="K44">
            <v>1239</v>
          </cell>
          <cell r="L44">
            <v>496101</v>
          </cell>
          <cell r="M44">
            <v>145462</v>
          </cell>
          <cell r="N44">
            <v>350639</v>
          </cell>
          <cell r="O44">
            <v>29.321045512909699</v>
          </cell>
        </row>
        <row r="45">
          <cell r="A45">
            <v>44</v>
          </cell>
          <cell r="B45" t="str">
            <v>03.02.1895</v>
          </cell>
          <cell r="C45" t="str">
            <v>03.02.1895</v>
          </cell>
          <cell r="D45">
            <v>1895</v>
          </cell>
          <cell r="E45" t="str">
            <v>Bundesgesetz betreffend die Vertretung der Schweiz im Auslande</v>
          </cell>
          <cell r="F45" t="str">
            <v>Loi fédérale sur la représentation de la Suisse à l'étranger</v>
          </cell>
          <cell r="G45">
            <v>689180</v>
          </cell>
          <cell r="H45">
            <v>319281</v>
          </cell>
          <cell r="I45">
            <v>46.327664761020301</v>
          </cell>
          <cell r="J45">
            <v>11992</v>
          </cell>
          <cell r="K45">
            <v>4781</v>
          </cell>
          <cell r="L45">
            <v>302508</v>
          </cell>
          <cell r="M45">
            <v>124517</v>
          </cell>
          <cell r="N45">
            <v>177991</v>
          </cell>
          <cell r="O45">
            <v>41.161556058021603</v>
          </cell>
        </row>
        <row r="46">
          <cell r="A46">
            <v>45</v>
          </cell>
          <cell r="B46" t="str">
            <v>29.09.1895</v>
          </cell>
          <cell r="C46" t="str">
            <v>29.09.1895</v>
          </cell>
          <cell r="D46">
            <v>1895</v>
          </cell>
          <cell r="E46" t="str">
            <v>Bundesbeschluss über die Ergänzung der Bundesverfassung durch Zusatzbestimmungen betreffend die Einführung des Zündhölzchenmonopols</v>
          </cell>
          <cell r="F46" t="str">
            <v>Arrêté du conseil fédéral relatif à la votation populaire sur l'arrêté fédéral du 26 mars 1895 (dispositions addittionnelles concernant l'introduction du monopole des allumettes, destinées à compléter la constitution fédérale du 29 mai 1874)</v>
          </cell>
          <cell r="G46">
            <v>690592</v>
          </cell>
          <cell r="H46">
            <v>335818</v>
          </cell>
          <cell r="I46">
            <v>48.627554330197903</v>
          </cell>
          <cell r="J46">
            <v>9442</v>
          </cell>
          <cell r="K46">
            <v>2236</v>
          </cell>
          <cell r="L46">
            <v>324283</v>
          </cell>
          <cell r="M46">
            <v>140174</v>
          </cell>
          <cell r="N46">
            <v>184109</v>
          </cell>
          <cell r="O46">
            <v>43.225824357120203</v>
          </cell>
        </row>
        <row r="47">
          <cell r="A47">
            <v>46</v>
          </cell>
          <cell r="B47" t="str">
            <v>03.11.1895</v>
          </cell>
          <cell r="C47" t="str">
            <v>03.11.1895</v>
          </cell>
          <cell r="D47">
            <v>1895</v>
          </cell>
          <cell r="E47" t="str">
            <v>Bundesbeschluss über die Revision der Militärartikel der Bundesverfassung</v>
          </cell>
          <cell r="F47" t="str">
            <v>Arrêté fédéral concernant la révision des articles de la constitution fédérale relatifs à l'organisation militaire</v>
          </cell>
          <cell r="G47">
            <v>697131</v>
          </cell>
          <cell r="H47">
            <v>473178</v>
          </cell>
          <cell r="I47">
            <v>67.875047874789701</v>
          </cell>
          <cell r="J47">
            <v>7066</v>
          </cell>
          <cell r="K47">
            <v>1277</v>
          </cell>
          <cell r="L47">
            <v>464929</v>
          </cell>
          <cell r="M47">
            <v>195178</v>
          </cell>
          <cell r="N47">
            <v>269751</v>
          </cell>
          <cell r="O47">
            <v>41.980173316786001</v>
          </cell>
        </row>
        <row r="48">
          <cell r="A48">
            <v>47</v>
          </cell>
          <cell r="B48" t="str">
            <v>04.10.1896</v>
          </cell>
          <cell r="C48" t="str">
            <v>04.10.1896</v>
          </cell>
          <cell r="D48">
            <v>1896</v>
          </cell>
          <cell r="E48" t="str">
            <v>Bundesgesetz betreffend die Gewährleistung beim Viehhandel</v>
          </cell>
          <cell r="F48" t="str">
            <v>Loi fédérale sur la garantie des défauts dans le commerce des bestiaux</v>
          </cell>
          <cell r="G48">
            <v>714033</v>
          </cell>
          <cell r="H48">
            <v>411308</v>
          </cell>
          <cell r="I48">
            <v>57.603500118341898</v>
          </cell>
          <cell r="J48">
            <v>20483</v>
          </cell>
          <cell r="K48">
            <v>6827</v>
          </cell>
          <cell r="L48">
            <v>383998</v>
          </cell>
          <cell r="M48">
            <v>174880</v>
          </cell>
          <cell r="N48">
            <v>209118</v>
          </cell>
          <cell r="O48">
            <v>45.541903864082599</v>
          </cell>
        </row>
        <row r="49">
          <cell r="A49">
            <v>48</v>
          </cell>
          <cell r="B49" t="str">
            <v>04.10.1896</v>
          </cell>
          <cell r="C49" t="str">
            <v>04.10.1896</v>
          </cell>
          <cell r="D49">
            <v>1896</v>
          </cell>
          <cell r="E49" t="str">
            <v>Bundesgesetz über das Rechnungswesen der Eisenbahnen</v>
          </cell>
          <cell r="F49" t="str">
            <v>Loi fédérale sur la comptabilité des chemins de fer</v>
          </cell>
          <cell r="G49">
            <v>714033</v>
          </cell>
          <cell r="H49">
            <v>412989</v>
          </cell>
          <cell r="I49">
            <v>57.838923411102797</v>
          </cell>
          <cell r="J49">
            <v>10095</v>
          </cell>
          <cell r="K49">
            <v>3089</v>
          </cell>
          <cell r="L49">
            <v>399805</v>
          </cell>
          <cell r="M49">
            <v>223228</v>
          </cell>
          <cell r="N49">
            <v>176577</v>
          </cell>
          <cell r="O49">
            <v>55.834219181851203</v>
          </cell>
        </row>
        <row r="50">
          <cell r="A50">
            <v>49</v>
          </cell>
          <cell r="B50" t="str">
            <v>04.10.1896</v>
          </cell>
          <cell r="C50" t="str">
            <v>04.10.1896</v>
          </cell>
          <cell r="D50">
            <v>1896</v>
          </cell>
          <cell r="E50" t="str">
            <v>Bundesgesetz betreffend die Disciplinarstrafordnung für die eidgenössische Armee</v>
          </cell>
          <cell r="F50" t="str">
            <v>Loi fédérale sur les peines disciplinaires dans l'armée suisse</v>
          </cell>
          <cell r="G50">
            <v>714033</v>
          </cell>
          <cell r="H50">
            <v>411173</v>
          </cell>
          <cell r="I50">
            <v>57.584593429155198</v>
          </cell>
          <cell r="J50">
            <v>15717</v>
          </cell>
          <cell r="K50">
            <v>7295</v>
          </cell>
          <cell r="L50">
            <v>388161</v>
          </cell>
          <cell r="M50">
            <v>77169</v>
          </cell>
          <cell r="N50">
            <v>310992</v>
          </cell>
          <cell r="O50">
            <v>19.8806680732995</v>
          </cell>
        </row>
        <row r="51">
          <cell r="A51">
            <v>50</v>
          </cell>
          <cell r="B51" t="str">
            <v>28.02.1897</v>
          </cell>
          <cell r="C51" t="str">
            <v>28.02.1897</v>
          </cell>
          <cell r="D51">
            <v>1897</v>
          </cell>
          <cell r="E51" t="str">
            <v>Bundesgesetz über die Errichtung der schweizerischen Bundesbank</v>
          </cell>
          <cell r="F51" t="str">
            <v>Loi fédérale créant une Banque de la Confédération suisse</v>
          </cell>
          <cell r="G51">
            <v>715342</v>
          </cell>
          <cell r="H51">
            <v>462143</v>
          </cell>
          <cell r="I51">
            <v>64.604482890701206</v>
          </cell>
          <cell r="J51">
            <v>8198</v>
          </cell>
          <cell r="K51">
            <v>2197</v>
          </cell>
          <cell r="L51">
            <v>451748</v>
          </cell>
          <cell r="M51">
            <v>195764</v>
          </cell>
          <cell r="N51">
            <v>255984</v>
          </cell>
          <cell r="O51">
            <v>43.334779567369402</v>
          </cell>
        </row>
        <row r="52">
          <cell r="A52">
            <v>51</v>
          </cell>
          <cell r="B52" t="str">
            <v>11.07.1897</v>
          </cell>
          <cell r="C52" t="str">
            <v>11.07.1897</v>
          </cell>
          <cell r="D52">
            <v>1897</v>
          </cell>
          <cell r="E52" t="str">
            <v>Bundesbeschluss über die Revision des Art. 24 der Bundesverfassung</v>
          </cell>
          <cell r="F52" t="str">
            <v>Arrêté fédéral révisant l'article 24 de la constitution fédérale</v>
          </cell>
          <cell r="G52">
            <v>716883</v>
          </cell>
          <cell r="H52">
            <v>277184</v>
          </cell>
          <cell r="I52">
            <v>38.665165724392999</v>
          </cell>
          <cell r="J52">
            <v>25444</v>
          </cell>
          <cell r="K52">
            <v>6077</v>
          </cell>
          <cell r="L52">
            <v>245663</v>
          </cell>
          <cell r="M52">
            <v>156102</v>
          </cell>
          <cell r="N52">
            <v>89561</v>
          </cell>
          <cell r="O52">
            <v>63.543146505578797</v>
          </cell>
        </row>
        <row r="53">
          <cell r="A53">
            <v>52</v>
          </cell>
          <cell r="B53" t="str">
            <v>11.07.1897</v>
          </cell>
          <cell r="C53" t="str">
            <v>11.07.1897</v>
          </cell>
          <cell r="D53">
            <v>1897</v>
          </cell>
          <cell r="E53" t="str">
            <v>Bundesbeschluss betreffend Bundesgesetzgebung über den Verkehr mit Nahrungs- und Genussmitteln und mit solchen Gebrauchs- und Verbrauchsgegenständen, welche das Leben oder die Gesundheit gefährden können</v>
          </cell>
          <cell r="F53" t="str">
            <v>Arrêté fédéral concernant la législation fédérale sur le commerce des denrées alimentaires, ainsi que sur le commerce des articles de ménage et des objets usuels qui peuvent mettre en danger la santé ou la vie</v>
          </cell>
          <cell r="G53">
            <v>716883</v>
          </cell>
          <cell r="H53">
            <v>277852</v>
          </cell>
          <cell r="I53">
            <v>38.758346899005801</v>
          </cell>
          <cell r="J53">
            <v>24023</v>
          </cell>
          <cell r="K53">
            <v>4624</v>
          </cell>
          <cell r="L53">
            <v>249205</v>
          </cell>
          <cell r="M53">
            <v>162250</v>
          </cell>
          <cell r="N53">
            <v>86955</v>
          </cell>
          <cell r="O53">
            <v>65.107040388435195</v>
          </cell>
        </row>
        <row r="54">
          <cell r="A54">
            <v>53</v>
          </cell>
          <cell r="B54" t="str">
            <v>20.02.1898</v>
          </cell>
          <cell r="C54" t="str">
            <v>20.02.1898</v>
          </cell>
          <cell r="D54">
            <v>1898</v>
          </cell>
          <cell r="E54" t="str">
            <v>Bundesgesetz betreffend die Erwerbung und den Betrieb von Eisenbahnen für Rechnung des Bundes und die Organisation der Verwaltung der schweizerischen Bundesbahnen</v>
          </cell>
          <cell r="F54" t="str">
            <v>Loi fédérale concernant l'acquisition et l'exploitation des chemins de fer pour le compte de la Confédération, ainsi que l'organisation de l'administration des chemins de fer fédéraux</v>
          </cell>
          <cell r="G54">
            <v>734644</v>
          </cell>
          <cell r="H54">
            <v>573565</v>
          </cell>
          <cell r="I54">
            <v>78.073869792715897</v>
          </cell>
          <cell r="J54">
            <v>2754</v>
          </cell>
          <cell r="K54">
            <v>1459</v>
          </cell>
          <cell r="L54">
            <v>569352</v>
          </cell>
          <cell r="M54">
            <v>386634</v>
          </cell>
          <cell r="N54">
            <v>182718</v>
          </cell>
          <cell r="O54">
            <v>67.907726678750606</v>
          </cell>
        </row>
        <row r="55">
          <cell r="A55">
            <v>54</v>
          </cell>
          <cell r="B55" t="str">
            <v>13.11.1898</v>
          </cell>
          <cell r="C55" t="str">
            <v>13.11.1898</v>
          </cell>
          <cell r="D55">
            <v>1898</v>
          </cell>
          <cell r="E55" t="str">
            <v>Bundesbeschluss betreffend Revision des Artikels 64 der Bundesverfassung</v>
          </cell>
          <cell r="F55" t="str">
            <v>Arrêté fédéral concernant la révision de l'article 64 de la Constitution fédérale</v>
          </cell>
          <cell r="G55">
            <v>734075</v>
          </cell>
          <cell r="H55">
            <v>387226</v>
          </cell>
          <cell r="I55">
            <v>52.750195824677299</v>
          </cell>
          <cell r="J55">
            <v>15922</v>
          </cell>
          <cell r="K55">
            <v>4628</v>
          </cell>
          <cell r="L55">
            <v>366676</v>
          </cell>
          <cell r="M55">
            <v>264914</v>
          </cell>
          <cell r="N55">
            <v>101762</v>
          </cell>
          <cell r="O55">
            <v>72.247433701687598</v>
          </cell>
        </row>
        <row r="56">
          <cell r="A56">
            <v>55</v>
          </cell>
          <cell r="B56" t="str">
            <v>13.11.1898</v>
          </cell>
          <cell r="C56" t="str">
            <v>13.11.1898</v>
          </cell>
          <cell r="D56">
            <v>1898</v>
          </cell>
          <cell r="E56" t="str">
            <v>Bundesbeschluss betreffend Aufnahme eines Artikels 64bis in die Bundesverfassung</v>
          </cell>
          <cell r="F56" t="str">
            <v>Arrêté fédéral concernant l'insertion d'un article 64bis dans la Constitution fédérale</v>
          </cell>
          <cell r="G56">
            <v>734075</v>
          </cell>
          <cell r="H56">
            <v>387593</v>
          </cell>
          <cell r="I56">
            <v>52.800190716207503</v>
          </cell>
          <cell r="J56">
            <v>15300</v>
          </cell>
          <cell r="K56">
            <v>3903</v>
          </cell>
          <cell r="L56">
            <v>368390</v>
          </cell>
          <cell r="M56">
            <v>266610</v>
          </cell>
          <cell r="N56">
            <v>101780</v>
          </cell>
          <cell r="O56">
            <v>72.371671326583197</v>
          </cell>
        </row>
        <row r="57">
          <cell r="A57">
            <v>56</v>
          </cell>
          <cell r="B57">
            <v>141</v>
          </cell>
          <cell r="C57" t="str">
            <v>20.05.1900</v>
          </cell>
          <cell r="D57">
            <v>1900</v>
          </cell>
          <cell r="E57" t="str">
            <v>Bundesgesetz betreffend die Kranken- und Unfallversicherung mit Einschluss der Militärversicherung</v>
          </cell>
          <cell r="F57" t="str">
            <v>Loi fédérale sur l'assurance contre les maladies et les accidents, et sur l'assurance militaire</v>
          </cell>
          <cell r="G57">
            <v>745228</v>
          </cell>
          <cell r="H57">
            <v>497350</v>
          </cell>
          <cell r="I57">
            <v>66.737964757094502</v>
          </cell>
          <cell r="J57">
            <v>5636</v>
          </cell>
          <cell r="K57">
            <v>1765</v>
          </cell>
          <cell r="L57">
            <v>489949</v>
          </cell>
          <cell r="M57">
            <v>148035</v>
          </cell>
          <cell r="N57">
            <v>341914</v>
          </cell>
          <cell r="O57">
            <v>30.214369250677102</v>
          </cell>
        </row>
        <row r="58">
          <cell r="A58">
            <v>57</v>
          </cell>
          <cell r="B58">
            <v>309</v>
          </cell>
          <cell r="C58" t="str">
            <v>04.11.1900</v>
          </cell>
          <cell r="D58">
            <v>1900</v>
          </cell>
          <cell r="E58" t="str">
            <v>Volksinitiative «für die Proporzwahl des Nationalrates»</v>
          </cell>
          <cell r="F58" t="str">
            <v>Initiative populaire tendant à l'introduction du système proportionnel dans les élections au Conseil national</v>
          </cell>
          <cell r="G58">
            <v>747262</v>
          </cell>
          <cell r="H58">
            <v>439111</v>
          </cell>
          <cell r="I58">
            <v>58.762656203580498</v>
          </cell>
          <cell r="J58">
            <v>17539</v>
          </cell>
          <cell r="K58">
            <v>7898</v>
          </cell>
          <cell r="L58">
            <v>413674</v>
          </cell>
          <cell r="M58">
            <v>169008</v>
          </cell>
          <cell r="N58">
            <v>244666</v>
          </cell>
          <cell r="O58">
            <v>40.855359534319298</v>
          </cell>
        </row>
        <row r="59">
          <cell r="A59">
            <v>58</v>
          </cell>
          <cell r="B59">
            <v>309</v>
          </cell>
          <cell r="C59" t="str">
            <v>04.11.1900</v>
          </cell>
          <cell r="D59">
            <v>1900</v>
          </cell>
          <cell r="E59" t="str">
            <v>Volksinitiative «für die Volkswahl des Bundesrates und die Vermehrung der Mitgliederzahl»</v>
          </cell>
          <cell r="F59" t="str">
            <v>Initiative populaire tendant à la nomination du Conseil fédéral par le peuple</v>
          </cell>
          <cell r="G59">
            <v>747262</v>
          </cell>
          <cell r="H59">
            <v>439498</v>
          </cell>
          <cell r="I59">
            <v>58.814445268192401</v>
          </cell>
          <cell r="J59">
            <v>15734</v>
          </cell>
          <cell r="K59">
            <v>7316</v>
          </cell>
          <cell r="L59">
            <v>416448</v>
          </cell>
          <cell r="M59">
            <v>145926</v>
          </cell>
          <cell r="N59">
            <v>270522</v>
          </cell>
          <cell r="O59">
            <v>35.040629322268302</v>
          </cell>
        </row>
        <row r="60">
          <cell r="A60">
            <v>59</v>
          </cell>
          <cell r="B60">
            <v>1058</v>
          </cell>
          <cell r="C60" t="str">
            <v>23.11.1902</v>
          </cell>
          <cell r="D60">
            <v>1902</v>
          </cell>
          <cell r="E60" t="str">
            <v>Bundesbeschluss betreffend die Unterstützung der öffentlichen Primarschule durch den Bund</v>
          </cell>
          <cell r="F60" t="str">
            <v>Arrêté fédéral concernant la subvention de l'école primaire publique par la Confédération</v>
          </cell>
          <cell r="G60">
            <v>757320</v>
          </cell>
          <cell r="H60">
            <v>353177</v>
          </cell>
          <cell r="I60">
            <v>46.635108012464997</v>
          </cell>
          <cell r="J60">
            <v>12449</v>
          </cell>
          <cell r="K60">
            <v>1732</v>
          </cell>
          <cell r="L60">
            <v>338996</v>
          </cell>
          <cell r="M60">
            <v>258567</v>
          </cell>
          <cell r="N60">
            <v>80429</v>
          </cell>
          <cell r="O60">
            <v>76.274351319779598</v>
          </cell>
        </row>
        <row r="61">
          <cell r="A61">
            <v>60</v>
          </cell>
          <cell r="B61">
            <v>1170</v>
          </cell>
          <cell r="C61" t="str">
            <v>15.03.1903</v>
          </cell>
          <cell r="D61">
            <v>1903</v>
          </cell>
          <cell r="E61" t="str">
            <v>Bundesgesetz betreffend den schweizerischen Zolltarif</v>
          </cell>
          <cell r="F61" t="str">
            <v>Loi fédérale sur le tarif des douanes</v>
          </cell>
          <cell r="G61">
            <v>768125</v>
          </cell>
          <cell r="H61">
            <v>562869</v>
          </cell>
          <cell r="I61">
            <v>73.278307567127698</v>
          </cell>
          <cell r="J61">
            <v>3529</v>
          </cell>
          <cell r="K61">
            <v>2216</v>
          </cell>
          <cell r="L61">
            <v>557124</v>
          </cell>
          <cell r="M61">
            <v>332001</v>
          </cell>
          <cell r="N61">
            <v>225123</v>
          </cell>
          <cell r="O61">
            <v>59.591940034893497</v>
          </cell>
        </row>
        <row r="62">
          <cell r="A62">
            <v>61</v>
          </cell>
          <cell r="B62">
            <v>1394</v>
          </cell>
          <cell r="C62" t="str">
            <v>25.10.1903</v>
          </cell>
          <cell r="D62">
            <v>1903</v>
          </cell>
          <cell r="E62" t="str">
            <v>Bundesgesetz betreffend Ergänzung des Bundesgesetzes über das Bundesstrafrecht der schweizerischen Eidgenossenschaft vom 4. Februar 1853</v>
          </cell>
          <cell r="F62" t="str">
            <v>Loi fédérale complétant le code pénal fédéral du 4 février 1853</v>
          </cell>
          <cell r="G62">
            <v>768105</v>
          </cell>
          <cell r="H62">
            <v>408885</v>
          </cell>
          <cell r="I62">
            <v>53.232956431737797</v>
          </cell>
          <cell r="J62">
            <v>15099</v>
          </cell>
          <cell r="K62">
            <v>12007</v>
          </cell>
          <cell r="L62">
            <v>381779</v>
          </cell>
          <cell r="M62">
            <v>117694</v>
          </cell>
          <cell r="N62">
            <v>264085</v>
          </cell>
          <cell r="O62">
            <v>30.827782565306102</v>
          </cell>
        </row>
        <row r="63">
          <cell r="A63">
            <v>62</v>
          </cell>
          <cell r="B63">
            <v>1394</v>
          </cell>
          <cell r="C63" t="str">
            <v>25.10.1903</v>
          </cell>
          <cell r="D63">
            <v>1903</v>
          </cell>
          <cell r="E63" t="str">
            <v>Volksinitiative «für die Wahl des Nationalrates aufgrund der Schweizer Wohnbevölkerung»</v>
          </cell>
          <cell r="F63" t="str">
            <v>Initiative populaire concernant la révision de l'article 72 de la constitution fédérale (élection du Conseil national basée sur la population de nationalité suisse)</v>
          </cell>
          <cell r="G63">
            <v>768105</v>
          </cell>
          <cell r="H63">
            <v>409039</v>
          </cell>
          <cell r="I63">
            <v>53.2530057739502</v>
          </cell>
          <cell r="J63">
            <v>13460</v>
          </cell>
          <cell r="K63">
            <v>5363</v>
          </cell>
          <cell r="L63">
            <v>390216</v>
          </cell>
          <cell r="M63">
            <v>95131</v>
          </cell>
          <cell r="N63">
            <v>295085</v>
          </cell>
          <cell r="O63">
            <v>24.379061852922501</v>
          </cell>
        </row>
        <row r="64">
          <cell r="A64">
            <v>63</v>
          </cell>
          <cell r="B64">
            <v>1394</v>
          </cell>
          <cell r="C64" t="str">
            <v>25.10.1903</v>
          </cell>
          <cell r="D64">
            <v>1903</v>
          </cell>
          <cell r="E64" t="str">
            <v>Bundesbeschluss betreffend Abänderung des Art. 32bis der Bundesverfassung</v>
          </cell>
          <cell r="F64" t="str">
            <v>Arrêté fédéral portant modification de l'article 32bis de la constitution fédérale</v>
          </cell>
          <cell r="G64">
            <v>768105</v>
          </cell>
          <cell r="H64">
            <v>407852</v>
          </cell>
          <cell r="I64">
            <v>53.098469610274599</v>
          </cell>
          <cell r="J64">
            <v>14674</v>
          </cell>
          <cell r="K64">
            <v>8307</v>
          </cell>
          <cell r="L64">
            <v>384871</v>
          </cell>
          <cell r="M64">
            <v>156777</v>
          </cell>
          <cell r="N64">
            <v>228094</v>
          </cell>
          <cell r="O64">
            <v>40.734947553855697</v>
          </cell>
        </row>
        <row r="65">
          <cell r="A65">
            <v>64</v>
          </cell>
          <cell r="B65">
            <v>1905</v>
          </cell>
          <cell r="C65" t="str">
            <v>19.03.1905</v>
          </cell>
          <cell r="D65">
            <v>1905</v>
          </cell>
          <cell r="E65" t="str">
            <v>Bundesbeschluss betreffend Revision des Art. 64 der Bundesverfassung (Ausdehnung des Erfinderschutzes)</v>
          </cell>
          <cell r="F65" t="str">
            <v>Arrêté fédéral concernant  la revision de l'article 64 de la constitution fédérale (extension de la protection des inventions)</v>
          </cell>
          <cell r="G65">
            <v>776394</v>
          </cell>
          <cell r="H65">
            <v>310905</v>
          </cell>
          <cell r="I65">
            <v>40.044745322606801</v>
          </cell>
          <cell r="J65">
            <v>23452</v>
          </cell>
          <cell r="K65">
            <v>4331</v>
          </cell>
          <cell r="L65">
            <v>283122</v>
          </cell>
          <cell r="M65">
            <v>199187</v>
          </cell>
          <cell r="N65">
            <v>83935</v>
          </cell>
          <cell r="O65">
            <v>70.353769752968702</v>
          </cell>
        </row>
        <row r="66">
          <cell r="A66">
            <v>65</v>
          </cell>
          <cell r="B66">
            <v>2353</v>
          </cell>
          <cell r="C66" t="str">
            <v>10.06.1906</v>
          </cell>
          <cell r="D66">
            <v>1906</v>
          </cell>
          <cell r="E66" t="str">
            <v>Bundesgesetz betreffend den Verkehr mit Lebensmitteln und Gebrauchsgegenständen</v>
          </cell>
          <cell r="F66" t="str">
            <v>Loi fédérale sur le commerce des denrées alimentaires et de divers objets usuels</v>
          </cell>
          <cell r="G66">
            <v>784769</v>
          </cell>
          <cell r="H66">
            <v>403417</v>
          </cell>
          <cell r="I66">
            <v>51.405827702164601</v>
          </cell>
          <cell r="J66">
            <v>9363</v>
          </cell>
          <cell r="K66">
            <v>1897</v>
          </cell>
          <cell r="L66">
            <v>392157</v>
          </cell>
          <cell r="M66">
            <v>245397</v>
          </cell>
          <cell r="N66">
            <v>146760</v>
          </cell>
          <cell r="O66">
            <v>62.576213098325397</v>
          </cell>
        </row>
        <row r="67">
          <cell r="A67">
            <v>66</v>
          </cell>
          <cell r="B67">
            <v>2864</v>
          </cell>
          <cell r="C67" t="str">
            <v>03.11.1907</v>
          </cell>
          <cell r="D67">
            <v>1907</v>
          </cell>
          <cell r="E67" t="str">
            <v>Militärorganisation der schweizerischen Eidgenossenschaft</v>
          </cell>
          <cell r="F67" t="str">
            <v>Organisation militaire de la Confédération suisse</v>
          </cell>
          <cell r="G67">
            <v>808916</v>
          </cell>
          <cell r="H67">
            <v>603931</v>
          </cell>
          <cell r="I67">
            <v>74.659297133447694</v>
          </cell>
          <cell r="J67">
            <v>3566</v>
          </cell>
          <cell r="K67">
            <v>2807</v>
          </cell>
          <cell r="L67">
            <v>597558</v>
          </cell>
          <cell r="M67">
            <v>329953</v>
          </cell>
          <cell r="N67">
            <v>267605</v>
          </cell>
          <cell r="O67">
            <v>55.216899447417703</v>
          </cell>
        </row>
        <row r="68">
          <cell r="A68">
            <v>67</v>
          </cell>
          <cell r="B68">
            <v>3109</v>
          </cell>
          <cell r="C68" t="str">
            <v>05.07.1908</v>
          </cell>
          <cell r="D68">
            <v>1908</v>
          </cell>
          <cell r="E68" t="str">
            <v>Bundesbeschluss betreffend Ergänzung der Bundesverfassung bezüglich des Rechts der Gesetzgebung über das Gewerbewesen</v>
          </cell>
          <cell r="F68" t="str">
            <v>Arrêté fédéral complétant la constitution fédérale en ce qui concerne le droit de légiférer en matière d'arts et métiers</v>
          </cell>
          <cell r="G68">
            <v>809545</v>
          </cell>
          <cell r="H68">
            <v>394272</v>
          </cell>
          <cell r="I68">
            <v>48.702913364914899</v>
          </cell>
          <cell r="J68">
            <v>67405</v>
          </cell>
          <cell r="K68">
            <v>1849</v>
          </cell>
          <cell r="L68">
            <v>325018</v>
          </cell>
          <cell r="M68">
            <v>232457</v>
          </cell>
          <cell r="N68">
            <v>92561</v>
          </cell>
          <cell r="O68">
            <v>71.521269591222605</v>
          </cell>
        </row>
        <row r="69">
          <cell r="A69">
            <v>68</v>
          </cell>
          <cell r="B69">
            <v>3109</v>
          </cell>
          <cell r="C69" t="str">
            <v>05.07.1908</v>
          </cell>
          <cell r="D69">
            <v>1908</v>
          </cell>
          <cell r="E69" t="str">
            <v>Volksinitiative «für ein Absinthverbot»</v>
          </cell>
          <cell r="F69" t="str">
            <v>Initiative populaire concernant l'interdiction de l'absinthe</v>
          </cell>
          <cell r="G69">
            <v>809545</v>
          </cell>
          <cell r="H69">
            <v>399217</v>
          </cell>
          <cell r="I69">
            <v>49.313750316535803</v>
          </cell>
          <cell r="J69">
            <v>15451</v>
          </cell>
          <cell r="K69">
            <v>4019</v>
          </cell>
          <cell r="L69">
            <v>379747</v>
          </cell>
          <cell r="M69">
            <v>241078</v>
          </cell>
          <cell r="N69">
            <v>138669</v>
          </cell>
          <cell r="O69">
            <v>63.483845823666798</v>
          </cell>
        </row>
        <row r="70">
          <cell r="A70">
            <v>69</v>
          </cell>
          <cell r="B70">
            <v>3221</v>
          </cell>
          <cell r="C70" t="str">
            <v>25.10.1908</v>
          </cell>
          <cell r="D70">
            <v>1908</v>
          </cell>
          <cell r="E70" t="str">
            <v>Bundesbeschluss betreffend die Aufnahme eines Zusatzartikels 24bis in die Bundesverfassung betreffend die Gesetzgebung des Bundes über die Nutzbarmachung der Wasserkräfte und über die Fortleitung und die Abgabe der elektrischen Energie</v>
          </cell>
          <cell r="F70" t="str">
            <v>Arrêté fédéral concernant la législation fédérale sur  l'utilisation des forces hydrauliques, le transport et la distribution de l'énergie électrique</v>
          </cell>
          <cell r="G70">
            <v>809406</v>
          </cell>
          <cell r="H70">
            <v>390834</v>
          </cell>
          <cell r="I70">
            <v>48.286521226677301</v>
          </cell>
          <cell r="J70">
            <v>14360</v>
          </cell>
          <cell r="K70">
            <v>15314</v>
          </cell>
          <cell r="L70">
            <v>361160</v>
          </cell>
          <cell r="M70">
            <v>304923</v>
          </cell>
          <cell r="N70">
            <v>56237</v>
          </cell>
          <cell r="O70">
            <v>84.428785026027199</v>
          </cell>
        </row>
        <row r="71">
          <cell r="A71">
            <v>70</v>
          </cell>
          <cell r="B71">
            <v>3949</v>
          </cell>
          <cell r="C71" t="str">
            <v>23.10.1910</v>
          </cell>
          <cell r="D71">
            <v>1910</v>
          </cell>
          <cell r="E71" t="str">
            <v>Volksinitiative «für die Proporzwahl des Nationalrates»</v>
          </cell>
          <cell r="F71" t="str">
            <v>Initiative populaire tendant à appliquer le système proportionnel aux élections pour le Conseil national</v>
          </cell>
          <cell r="G71">
            <v>823679</v>
          </cell>
          <cell r="H71">
            <v>513534</v>
          </cell>
          <cell r="I71">
            <v>62.346375226271398</v>
          </cell>
          <cell r="J71">
            <v>6064</v>
          </cell>
          <cell r="K71">
            <v>1971</v>
          </cell>
          <cell r="L71">
            <v>505499</v>
          </cell>
          <cell r="M71">
            <v>240305</v>
          </cell>
          <cell r="N71">
            <v>265194</v>
          </cell>
          <cell r="O71">
            <v>47.538175149703598</v>
          </cell>
        </row>
        <row r="72">
          <cell r="A72">
            <v>71</v>
          </cell>
          <cell r="B72">
            <v>4418</v>
          </cell>
          <cell r="C72" t="str">
            <v>04.02.1912</v>
          </cell>
          <cell r="D72">
            <v>1912</v>
          </cell>
          <cell r="E72" t="str">
            <v>Bundesgesetz über die Kranken- und Unfallversicherung</v>
          </cell>
          <cell r="F72" t="str">
            <v>Loi fédérale sur l'assurance en cas de maladie et d'accidents</v>
          </cell>
          <cell r="G72">
            <v>839212</v>
          </cell>
          <cell r="H72">
            <v>539273</v>
          </cell>
          <cell r="I72">
            <v>64.259448148977896</v>
          </cell>
          <cell r="J72">
            <v>6735</v>
          </cell>
          <cell r="K72">
            <v>3557</v>
          </cell>
          <cell r="L72">
            <v>528982</v>
          </cell>
          <cell r="M72">
            <v>287565</v>
          </cell>
          <cell r="N72">
            <v>241416</v>
          </cell>
          <cell r="O72">
            <v>54.361963166988701</v>
          </cell>
        </row>
        <row r="73">
          <cell r="A73">
            <v>72</v>
          </cell>
          <cell r="B73">
            <v>4873</v>
          </cell>
          <cell r="C73" t="str">
            <v>04.05.1913</v>
          </cell>
          <cell r="D73">
            <v>1913</v>
          </cell>
          <cell r="E73" t="str">
            <v>Bundesbeschluss betreffend Revision der Artikel 69 und 31, 2.Absatz, lit.d, der Bundesverfassung (Bekämpfung menschlicher und tierischer Krankheiten)</v>
          </cell>
          <cell r="F73" t="str">
            <v>Arrêté fédéral modifiant les articles 69 et 31, 2e alinéa, lettre d, de la constitution fédérale (lutte contre les maladies de l'homme et des animaux)</v>
          </cell>
          <cell r="G73">
            <v>844175</v>
          </cell>
          <cell r="H73">
            <v>304206</v>
          </cell>
          <cell r="I73">
            <v>36.035893031658098</v>
          </cell>
          <cell r="J73">
            <v>16409</v>
          </cell>
          <cell r="K73">
            <v>7622</v>
          </cell>
          <cell r="L73">
            <v>280175</v>
          </cell>
          <cell r="M73">
            <v>169012</v>
          </cell>
          <cell r="N73">
            <v>111163</v>
          </cell>
          <cell r="O73">
            <v>60.323726242527002</v>
          </cell>
        </row>
        <row r="74">
          <cell r="A74">
            <v>73</v>
          </cell>
          <cell r="B74">
            <v>5412</v>
          </cell>
          <cell r="C74" t="str">
            <v>25.10.1914</v>
          </cell>
          <cell r="D74">
            <v>1914</v>
          </cell>
          <cell r="E74" t="str">
            <v>Bundesbeschluss betreffend Revision von Art. 103 der Bundesverfassung und Aufnahme eines Artikels 114bis in die Bundesverfassung</v>
          </cell>
          <cell r="F74" t="str">
            <v>Arrêté fédéral concernant la revision de l'article 103 de la constitution fédérale et l'adjonction d'un article 114bis à la constitution fédérale</v>
          </cell>
          <cell r="G74">
            <v>851082</v>
          </cell>
          <cell r="H74">
            <v>374977</v>
          </cell>
          <cell r="I74">
            <v>44.058856843406403</v>
          </cell>
          <cell r="J74">
            <v>33104</v>
          </cell>
          <cell r="K74">
            <v>14048</v>
          </cell>
          <cell r="L74">
            <v>327825</v>
          </cell>
          <cell r="M74">
            <v>204394</v>
          </cell>
          <cell r="N74">
            <v>123431</v>
          </cell>
          <cell r="O74">
            <v>62.348509113093897</v>
          </cell>
        </row>
        <row r="75">
          <cell r="A75">
            <v>74</v>
          </cell>
          <cell r="B75">
            <v>5636</v>
          </cell>
          <cell r="C75" t="str">
            <v>06.06.1915</v>
          </cell>
          <cell r="D75">
            <v>1915</v>
          </cell>
          <cell r="E75" t="str">
            <v>Bundesbeschluss betreffend Erlass eines Artikels der Bundesverfassung zur Erhebung einer einmaligen Kriegssteuer</v>
          </cell>
          <cell r="F75" t="str">
            <v>Arrêté fédéral concernant l'adoption d'un article constitutionnel en vue de la perception d'un impôt de guerre non renouvelable</v>
          </cell>
          <cell r="G75">
            <v>871476</v>
          </cell>
          <cell r="H75">
            <v>488167</v>
          </cell>
          <cell r="I75">
            <v>56.016115188484797</v>
          </cell>
          <cell r="J75">
            <v>5646</v>
          </cell>
          <cell r="K75">
            <v>2943</v>
          </cell>
          <cell r="L75">
            <v>479578</v>
          </cell>
          <cell r="M75">
            <v>452117</v>
          </cell>
          <cell r="N75">
            <v>27461</v>
          </cell>
          <cell r="O75">
            <v>94.273924158322501</v>
          </cell>
        </row>
        <row r="76">
          <cell r="A76">
            <v>75</v>
          </cell>
          <cell r="B76">
            <v>6343</v>
          </cell>
          <cell r="C76" t="str">
            <v>13.05.1917</v>
          </cell>
          <cell r="D76">
            <v>1917</v>
          </cell>
          <cell r="E76" t="str">
            <v>Bundesbeschluss betreffend die Einfügung eines Art. 41bis und eines Artikels 42, lit.g, in die Bundesverfasssung (Stempelabgaben)</v>
          </cell>
          <cell r="F76" t="str">
            <v>Arrêté fédéral portant insertion dans la constitution fédérale d'un article 41bis et d'un nouvel alinéa de l'article 42 sous lettre g (droit de timbre)</v>
          </cell>
          <cell r="G76">
            <v>894177</v>
          </cell>
          <cell r="H76">
            <v>376063</v>
          </cell>
          <cell r="I76">
            <v>42.056885829092003</v>
          </cell>
          <cell r="J76">
            <v>11994</v>
          </cell>
          <cell r="K76">
            <v>6092</v>
          </cell>
          <cell r="L76">
            <v>357977</v>
          </cell>
          <cell r="M76">
            <v>190288</v>
          </cell>
          <cell r="N76">
            <v>167689</v>
          </cell>
          <cell r="O76">
            <v>53.156487707310802</v>
          </cell>
        </row>
        <row r="77">
          <cell r="A77">
            <v>76</v>
          </cell>
          <cell r="B77">
            <v>6728</v>
          </cell>
          <cell r="C77" t="str">
            <v>02.06.1918</v>
          </cell>
          <cell r="D77">
            <v>1918</v>
          </cell>
          <cell r="E77" t="str">
            <v>Volksinitiative «für die Einführung der direkten Bundessteuer»</v>
          </cell>
          <cell r="F77" t="str">
            <v>Initiative populaire pour l'insertion dans la constitution fédérale d'un article 41bis et la modification de l'article 42, lettre f, de cette constitution (introduction de l'impôt fédéral direct)</v>
          </cell>
          <cell r="G77">
            <v>936096</v>
          </cell>
          <cell r="H77">
            <v>612171</v>
          </cell>
          <cell r="I77">
            <v>65.396177315147199</v>
          </cell>
          <cell r="J77">
            <v>4332</v>
          </cell>
          <cell r="K77">
            <v>5290</v>
          </cell>
          <cell r="L77">
            <v>602549</v>
          </cell>
          <cell r="M77">
            <v>276735</v>
          </cell>
          <cell r="N77">
            <v>325814</v>
          </cell>
          <cell r="O77">
            <v>45.927385158717399</v>
          </cell>
        </row>
        <row r="78">
          <cell r="A78">
            <v>77</v>
          </cell>
          <cell r="B78">
            <v>6861</v>
          </cell>
          <cell r="C78" t="str">
            <v>13.10.1918</v>
          </cell>
          <cell r="D78">
            <v>1918</v>
          </cell>
          <cell r="E78" t="str">
            <v>Volksinitiative «für die Proporzwahl des Nationalrates»</v>
          </cell>
          <cell r="F78" t="str">
            <v>Initiative populaire tendant à l'application du système proportionnel aux élections du Conseil national</v>
          </cell>
          <cell r="G78">
            <v>936336</v>
          </cell>
          <cell r="H78">
            <v>463302</v>
          </cell>
          <cell r="I78">
            <v>49.480314758804496</v>
          </cell>
          <cell r="J78">
            <v>8892</v>
          </cell>
          <cell r="K78">
            <v>5825</v>
          </cell>
          <cell r="L78">
            <v>448587</v>
          </cell>
          <cell r="M78">
            <v>299550</v>
          </cell>
          <cell r="N78">
            <v>149035</v>
          </cell>
          <cell r="O78">
            <v>66.776344388045104</v>
          </cell>
        </row>
        <row r="79">
          <cell r="A79">
            <v>78</v>
          </cell>
          <cell r="B79">
            <v>7064</v>
          </cell>
          <cell r="C79" t="str">
            <v>04.05.1919</v>
          </cell>
          <cell r="D79">
            <v>1919</v>
          </cell>
          <cell r="E79" t="str">
            <v>Bundesbeschluss betreffend Aufnahme eines Art. 24ter in die Bundesverfassung (Schiffahrt)</v>
          </cell>
          <cell r="F79" t="str">
            <v>Arrêté fédéral concernant l'insertion d'un article 24ter dans la constitution fédérale (navigation)</v>
          </cell>
          <cell r="G79">
            <v>937257</v>
          </cell>
          <cell r="H79">
            <v>505121</v>
          </cell>
          <cell r="I79">
            <v>53.893542539559597</v>
          </cell>
          <cell r="J79">
            <v>19329</v>
          </cell>
          <cell r="K79">
            <v>8401</v>
          </cell>
          <cell r="L79">
            <v>477391</v>
          </cell>
          <cell r="M79">
            <v>399131</v>
          </cell>
          <cell r="N79">
            <v>78260</v>
          </cell>
          <cell r="O79">
            <v>83.606729075328204</v>
          </cell>
        </row>
        <row r="80">
          <cell r="A80">
            <v>79</v>
          </cell>
          <cell r="B80">
            <v>7064</v>
          </cell>
          <cell r="C80" t="str">
            <v>04.05.1919</v>
          </cell>
          <cell r="D80">
            <v>1919</v>
          </cell>
          <cell r="E80" t="str">
            <v>Bundesbeschluss betreffend Erlass eines Artikels der Bundesverfassung über die Erhebung einer neuen ausserordentlichen Kriegssteuer</v>
          </cell>
          <cell r="F80" t="str">
            <v>Arrêté fédéral concernant l'adoption d'un article constitutionnel relatif à la perception d'un nouvel impôt de guerre extraordinaire</v>
          </cell>
          <cell r="G80">
            <v>937257</v>
          </cell>
          <cell r="H80">
            <v>503914</v>
          </cell>
          <cell r="I80">
            <v>53.764762493104897</v>
          </cell>
          <cell r="J80">
            <v>20920</v>
          </cell>
          <cell r="K80">
            <v>10347</v>
          </cell>
          <cell r="L80">
            <v>472647</v>
          </cell>
          <cell r="M80">
            <v>307528</v>
          </cell>
          <cell r="N80">
            <v>165119</v>
          </cell>
          <cell r="O80">
            <v>65.065048545743394</v>
          </cell>
        </row>
        <row r="81">
          <cell r="A81">
            <v>80</v>
          </cell>
          <cell r="B81">
            <v>7162</v>
          </cell>
          <cell r="C81" t="str">
            <v>10.08.1919</v>
          </cell>
          <cell r="D81">
            <v>1919</v>
          </cell>
          <cell r="E81" t="str">
            <v>Bundesbeschluss betreffend die Aufnahme von Uebergangsbestimmungen zu Art. 73 der Bundesverfassung</v>
          </cell>
          <cell r="F81" t="str">
            <v>Arrêté fédéral concernant l'adoption de dispositions transistoires pour l'application de l'article 73 de la constitution fédérale</v>
          </cell>
          <cell r="G81">
            <v>931523</v>
          </cell>
          <cell r="H81">
            <v>305795</v>
          </cell>
          <cell r="I81">
            <v>32.827423477466503</v>
          </cell>
          <cell r="J81">
            <v>19708</v>
          </cell>
          <cell r="K81">
            <v>6710</v>
          </cell>
          <cell r="L81">
            <v>279377</v>
          </cell>
          <cell r="M81">
            <v>200008</v>
          </cell>
          <cell r="N81">
            <v>79369</v>
          </cell>
          <cell r="O81">
            <v>71.590717918797907</v>
          </cell>
        </row>
        <row r="82">
          <cell r="A82">
            <v>81</v>
          </cell>
          <cell r="B82">
            <v>7386</v>
          </cell>
          <cell r="C82" t="str">
            <v>21.03.1920</v>
          </cell>
          <cell r="D82">
            <v>1920</v>
          </cell>
          <cell r="E82" t="str">
            <v>Bundesgesetz betreffend die Ordnung des Arbeitsverhältnisses</v>
          </cell>
          <cell r="F82" t="str">
            <v>Loi fédérale portant réglementation des conditions de travail</v>
          </cell>
          <cell r="G82">
            <v>957389</v>
          </cell>
          <cell r="H82">
            <v>577247</v>
          </cell>
          <cell r="I82">
            <v>60.293882632869199</v>
          </cell>
          <cell r="J82">
            <v>36755</v>
          </cell>
          <cell r="K82">
            <v>30396</v>
          </cell>
          <cell r="L82">
            <v>510856</v>
          </cell>
          <cell r="M82">
            <v>254455</v>
          </cell>
          <cell r="N82">
            <v>256401</v>
          </cell>
          <cell r="O82">
            <v>49.809535368088099</v>
          </cell>
        </row>
        <row r="83">
          <cell r="A83">
            <v>82.1</v>
          </cell>
          <cell r="B83">
            <v>7386</v>
          </cell>
          <cell r="C83" t="str">
            <v>21.03.1920</v>
          </cell>
          <cell r="D83">
            <v>1920</v>
          </cell>
          <cell r="E83" t="str">
            <v>Volksinitiative «für ein Verbot der Errichtung von Spielbanken»</v>
          </cell>
          <cell r="F83" t="str">
            <v>Initiative populaire pour la modification de l'article 35 de la constitution fédérale (interdiction des maisons de jeux)</v>
          </cell>
          <cell r="G83">
            <v>957386</v>
          </cell>
          <cell r="H83">
            <v>576656</v>
          </cell>
          <cell r="I83">
            <v>60.232340978455902</v>
          </cell>
          <cell r="J83">
            <v>23138</v>
          </cell>
          <cell r="K83">
            <v>45538</v>
          </cell>
          <cell r="L83">
            <v>499143</v>
          </cell>
          <cell r="M83">
            <v>276021</v>
          </cell>
          <cell r="N83">
            <v>223122</v>
          </cell>
          <cell r="O83">
            <v>55.298982455929497</v>
          </cell>
        </row>
        <row r="84">
          <cell r="A84">
            <v>82.2</v>
          </cell>
          <cell r="B84">
            <v>7386</v>
          </cell>
          <cell r="C84" t="str">
            <v>21.03.1920</v>
          </cell>
          <cell r="D84">
            <v>1920</v>
          </cell>
          <cell r="E84" t="str">
            <v>Gegenentwurf zur Volksinitiative «für ein Verbot der Errichtung von Spielbanken»</v>
          </cell>
          <cell r="F84" t="str">
            <v>Contre-projet à l'initiative populaire pour la modification de l'article 35 de la constitution fédérale (interdiction des maisons de jeux)</v>
          </cell>
          <cell r="G84">
            <v>957386</v>
          </cell>
          <cell r="H84">
            <v>576656</v>
          </cell>
          <cell r="I84">
            <v>60.232340978455902</v>
          </cell>
          <cell r="J84">
            <v>23138</v>
          </cell>
          <cell r="K84">
            <v>45538</v>
          </cell>
          <cell r="L84">
            <v>499143</v>
          </cell>
          <cell r="M84">
            <v>122240</v>
          </cell>
          <cell r="N84">
            <v>345327</v>
          </cell>
          <cell r="O84">
            <v>24.489975818552999</v>
          </cell>
        </row>
        <row r="85">
          <cell r="A85">
            <v>83</v>
          </cell>
          <cell r="B85">
            <v>7442</v>
          </cell>
          <cell r="C85" t="str">
            <v>16.05.1920</v>
          </cell>
          <cell r="D85">
            <v>1920</v>
          </cell>
          <cell r="E85" t="str">
            <v>Bundesbeschluss betreffend den Beitritt der Schweiz zum Völkerbund</v>
          </cell>
          <cell r="F85" t="str">
            <v>Arrêté fédéral concernant l'accession de la Suisse à la Société des Nations</v>
          </cell>
          <cell r="G85">
            <v>968327</v>
          </cell>
          <cell r="H85">
            <v>750159</v>
          </cell>
          <cell r="I85">
            <v>77.469594465506006</v>
          </cell>
          <cell r="J85">
            <v>6502</v>
          </cell>
          <cell r="K85">
            <v>4039</v>
          </cell>
          <cell r="L85">
            <v>740589</v>
          </cell>
          <cell r="M85">
            <v>416870</v>
          </cell>
          <cell r="N85">
            <v>323719</v>
          </cell>
          <cell r="O85">
            <v>56.288980797716398</v>
          </cell>
        </row>
        <row r="86">
          <cell r="A86">
            <v>84</v>
          </cell>
          <cell r="B86">
            <v>7610</v>
          </cell>
          <cell r="C86" t="str">
            <v>31.10.1920</v>
          </cell>
          <cell r="D86">
            <v>1920</v>
          </cell>
          <cell r="E86" t="str">
            <v>Bundesgesetz betreffend die Arbeitszeit beim Betriebe der Eisenbahnen und anderer Verkehrsanstalten</v>
          </cell>
          <cell r="F86" t="str">
            <v>Loi fédérale concernant la durée du travail dans l'exploitation des chemins de fer et autres entreprises de transport et de communications</v>
          </cell>
          <cell r="G86">
            <v>964587</v>
          </cell>
          <cell r="H86">
            <v>656913</v>
          </cell>
          <cell r="I86">
            <v>68.103032696895198</v>
          </cell>
          <cell r="J86">
            <v>8618</v>
          </cell>
          <cell r="K86">
            <v>1487</v>
          </cell>
          <cell r="L86">
            <v>646808</v>
          </cell>
          <cell r="M86">
            <v>369466</v>
          </cell>
          <cell r="N86">
            <v>277342</v>
          </cell>
          <cell r="O86">
            <v>57.121433253763101</v>
          </cell>
        </row>
        <row r="87">
          <cell r="A87">
            <v>85</v>
          </cell>
          <cell r="B87">
            <v>7701</v>
          </cell>
          <cell r="C87" t="str">
            <v>30.01.1921</v>
          </cell>
          <cell r="D87">
            <v>1921</v>
          </cell>
          <cell r="E87" t="str">
            <v>Volksinitiative «für die Unterstellung von unbefristeten oder für eine Dauer von mehr als 15 Jahren abgeschlossenen Staatsverträgen unter das Referendum (Staatsvertragsreferendum)»</v>
          </cell>
          <cell r="F87" t="str">
            <v>Initiative populaire concernant la soumission de traités internationaux au référendum</v>
          </cell>
          <cell r="G87">
            <v>967289</v>
          </cell>
          <cell r="H87">
            <v>610411</v>
          </cell>
          <cell r="I87">
            <v>63.105338735372797</v>
          </cell>
          <cell r="J87">
            <v>48783</v>
          </cell>
          <cell r="K87">
            <v>3076</v>
          </cell>
          <cell r="L87">
            <v>558542</v>
          </cell>
          <cell r="M87">
            <v>398548</v>
          </cell>
          <cell r="N87">
            <v>160004</v>
          </cell>
          <cell r="O87">
            <v>71.355063719469598</v>
          </cell>
        </row>
        <row r="88">
          <cell r="A88">
            <v>86</v>
          </cell>
          <cell r="B88">
            <v>7701</v>
          </cell>
          <cell r="C88" t="str">
            <v>30.01.1921</v>
          </cell>
          <cell r="D88">
            <v>1921</v>
          </cell>
          <cell r="E88" t="str">
            <v>Volksinitiative «für die Aufhebung der Militärjustiz»</v>
          </cell>
          <cell r="F88" t="str">
            <v>Initiative populaire «Suppression de la justice millitaire»</v>
          </cell>
          <cell r="G88">
            <v>967289</v>
          </cell>
          <cell r="H88">
            <v>610411</v>
          </cell>
          <cell r="I88">
            <v>63.105338735372797</v>
          </cell>
          <cell r="J88">
            <v>15837</v>
          </cell>
          <cell r="K88">
            <v>2727</v>
          </cell>
          <cell r="L88">
            <v>591847</v>
          </cell>
          <cell r="M88">
            <v>198696</v>
          </cell>
          <cell r="N88">
            <v>393151</v>
          </cell>
          <cell r="O88">
            <v>33.572190109944003</v>
          </cell>
        </row>
        <row r="89">
          <cell r="A89">
            <v>87</v>
          </cell>
          <cell r="B89">
            <v>7813</v>
          </cell>
          <cell r="C89" t="str">
            <v>22.05.1921</v>
          </cell>
          <cell r="D89">
            <v>1921</v>
          </cell>
          <cell r="E89" t="str">
            <v>Bundesbeschluss betreffend Aufnahme eines Art. 37bis und eines Art. 37ter in die Bundesverfassung (Automobil und Fahrradverkehr, Luftschiffahrt)</v>
          </cell>
          <cell r="F89" t="str">
            <v>Arrêté fédéral concernant l'insertion dans la constitution fédérale d'un art. 37bis (circulation des automobiles et des cycles)</v>
          </cell>
          <cell r="G89">
            <v>969522</v>
          </cell>
          <cell r="H89">
            <v>373921</v>
          </cell>
          <cell r="I89">
            <v>38.5675621594972</v>
          </cell>
          <cell r="J89">
            <v>27957</v>
          </cell>
          <cell r="K89">
            <v>791</v>
          </cell>
          <cell r="L89">
            <v>345173</v>
          </cell>
          <cell r="M89">
            <v>206297</v>
          </cell>
          <cell r="N89">
            <v>138876</v>
          </cell>
          <cell r="O89">
            <v>59.766262135219201</v>
          </cell>
        </row>
        <row r="90">
          <cell r="A90">
            <v>88</v>
          </cell>
          <cell r="B90">
            <v>7813</v>
          </cell>
          <cell r="C90" t="str">
            <v>22.05.1921</v>
          </cell>
          <cell r="D90">
            <v>1921</v>
          </cell>
          <cell r="E90" t="str">
            <v>Bundesbeschluss betreffend Aufnahme eines Artikels 37ter (Luftschiffahrt) in die Bundesverfassung</v>
          </cell>
          <cell r="F90" t="str">
            <v>Arrêté fédéral concernant l'insertion dans la constitution fédérale d'un art.37ter (navigation aérienne)</v>
          </cell>
          <cell r="G90">
            <v>969522</v>
          </cell>
          <cell r="H90">
            <v>372187</v>
          </cell>
          <cell r="I90">
            <v>38.388711138066</v>
          </cell>
          <cell r="J90">
            <v>32859</v>
          </cell>
          <cell r="K90">
            <v>938</v>
          </cell>
          <cell r="L90">
            <v>338390</v>
          </cell>
          <cell r="M90">
            <v>210447</v>
          </cell>
          <cell r="N90">
            <v>127943</v>
          </cell>
          <cell r="O90">
            <v>62.190667572918798</v>
          </cell>
        </row>
        <row r="91">
          <cell r="A91">
            <v>89</v>
          </cell>
          <cell r="B91">
            <v>8198</v>
          </cell>
          <cell r="C91" t="str">
            <v>11.06.1922</v>
          </cell>
          <cell r="D91">
            <v>1922</v>
          </cell>
          <cell r="E91" t="str">
            <v>Volksinitiative «betreffend die Erlangung des Schweizerbürgerrechts, Teil I»</v>
          </cell>
          <cell r="F91" t="str">
            <v>Initiative populaire concernant la modification de l'article 44 de la constitution fédérale (Naturalisation) [...]</v>
          </cell>
          <cell r="G91">
            <v>976105</v>
          </cell>
          <cell r="H91">
            <v>445100</v>
          </cell>
          <cell r="I91">
            <v>45.599602501779998</v>
          </cell>
          <cell r="J91">
            <v>30259</v>
          </cell>
          <cell r="K91">
            <v>1025</v>
          </cell>
          <cell r="L91">
            <v>413816</v>
          </cell>
          <cell r="M91">
            <v>65828</v>
          </cell>
          <cell r="N91">
            <v>347988</v>
          </cell>
          <cell r="O91">
            <v>15.9075531153943</v>
          </cell>
        </row>
        <row r="92">
          <cell r="A92">
            <v>90</v>
          </cell>
          <cell r="B92">
            <v>8198</v>
          </cell>
          <cell r="C92" t="str">
            <v>11.06.1922</v>
          </cell>
          <cell r="D92">
            <v>1922</v>
          </cell>
          <cell r="E92" t="str">
            <v>Volksinitiative «betreffend die Ausweisung von Ausländern, Teil II»</v>
          </cell>
          <cell r="F92" t="str">
            <v>Initiative populaire concernant la modification [...] de l'article 70 de la constitution fédérale (expulsion pour atteinte à la sécurité du pays)</v>
          </cell>
          <cell r="G92">
            <v>976105</v>
          </cell>
          <cell r="H92">
            <v>445100</v>
          </cell>
          <cell r="I92">
            <v>45.599602501779998</v>
          </cell>
          <cell r="J92">
            <v>25991</v>
          </cell>
          <cell r="K92">
            <v>1028</v>
          </cell>
          <cell r="L92">
            <v>418081</v>
          </cell>
          <cell r="M92">
            <v>159200</v>
          </cell>
          <cell r="N92">
            <v>258881</v>
          </cell>
          <cell r="O92">
            <v>38.078745506253597</v>
          </cell>
        </row>
        <row r="93">
          <cell r="A93">
            <v>91</v>
          </cell>
          <cell r="B93">
            <v>8198</v>
          </cell>
          <cell r="C93" t="str">
            <v>11.06.1922</v>
          </cell>
          <cell r="D93">
            <v>1922</v>
          </cell>
          <cell r="E93" t="str">
            <v>Volksinitiative «betreffend die Wählbarkeit der Bundesbeamten in den Nationalrat»</v>
          </cell>
          <cell r="F93" t="str">
            <v>Initiative populaire sur «l'éligibilité des fonctionnaires fédéraux au Conseil national»</v>
          </cell>
          <cell r="G93">
            <v>976105</v>
          </cell>
          <cell r="H93">
            <v>445100</v>
          </cell>
          <cell r="I93">
            <v>45.599602501779998</v>
          </cell>
          <cell r="J93">
            <v>26433</v>
          </cell>
          <cell r="K93">
            <v>1017</v>
          </cell>
          <cell r="L93">
            <v>417650</v>
          </cell>
          <cell r="M93">
            <v>160181</v>
          </cell>
          <cell r="N93">
            <v>257469</v>
          </cell>
          <cell r="O93">
            <v>38.3529270920627</v>
          </cell>
        </row>
        <row r="94">
          <cell r="A94">
            <v>92</v>
          </cell>
          <cell r="B94">
            <v>8303</v>
          </cell>
          <cell r="C94" t="str">
            <v>24.09.1922</v>
          </cell>
          <cell r="D94">
            <v>1922</v>
          </cell>
          <cell r="E94" t="str">
            <v>Bundesgesetz betreffend Abänderung des Bundesstrafrechts vom 4. Februar 1853 in bezug auf Verbrechen gegen die verfassungsmässige Ordnung und innere Sicherheit und in bezug auf die Einführung des bedingten Strafvollzugs</v>
          </cell>
          <cell r="F94" t="str">
            <v>Loi fédérale modifiant le code pénal fédéral du 4 février 1853 en ce qui concerne les crimes et délits contre l'ordre constitutionnel et la sûreté intérieure, et introduisant le sursis à l'exécution de la peine</v>
          </cell>
          <cell r="G94">
            <v>982567</v>
          </cell>
          <cell r="H94">
            <v>690844</v>
          </cell>
          <cell r="I94">
            <v>70.310116256703097</v>
          </cell>
          <cell r="J94">
            <v>8058</v>
          </cell>
          <cell r="K94">
            <v>2160</v>
          </cell>
          <cell r="L94">
            <v>680626</v>
          </cell>
          <cell r="M94">
            <v>303794</v>
          </cell>
          <cell r="N94">
            <v>376832</v>
          </cell>
          <cell r="O94">
            <v>44.634498241324899</v>
          </cell>
        </row>
        <row r="95">
          <cell r="A95">
            <v>93</v>
          </cell>
          <cell r="B95">
            <v>8373</v>
          </cell>
          <cell r="C95" t="str">
            <v>03.12.1922</v>
          </cell>
          <cell r="D95">
            <v>1922</v>
          </cell>
          <cell r="E95" t="str">
            <v>Volksinitiative «für die Einmalige Vermögensabgabe»</v>
          </cell>
          <cell r="F95" t="str">
            <v>Initiative populaire concernant le prélèvement d'un impôt unique sur la fortune (article 42bis de la Constitution)</v>
          </cell>
          <cell r="G95">
            <v>992523</v>
          </cell>
          <cell r="H95">
            <v>856148</v>
          </cell>
          <cell r="I95">
            <v>86.259764257352202</v>
          </cell>
          <cell r="J95">
            <v>7525</v>
          </cell>
          <cell r="K95">
            <v>1969</v>
          </cell>
          <cell r="L95">
            <v>846654</v>
          </cell>
          <cell r="M95">
            <v>109702</v>
          </cell>
          <cell r="N95">
            <v>736952</v>
          </cell>
          <cell r="O95">
            <v>12.957122980579999</v>
          </cell>
        </row>
        <row r="96">
          <cell r="A96">
            <v>94</v>
          </cell>
          <cell r="B96">
            <v>8450</v>
          </cell>
          <cell r="C96" t="str">
            <v>18.02.1923</v>
          </cell>
          <cell r="D96">
            <v>1923</v>
          </cell>
          <cell r="E96" t="str">
            <v>Volksinitiative «Schutzhaft»</v>
          </cell>
          <cell r="F96" t="str">
            <v>Initiative populaire sur «l'arrestation des citoyens suisses qui compromettent la sûreté intérieure du pays»</v>
          </cell>
          <cell r="G96">
            <v>989661</v>
          </cell>
          <cell r="H96">
            <v>526876</v>
          </cell>
          <cell r="I96">
            <v>53.238027971194199</v>
          </cell>
          <cell r="J96">
            <v>25109</v>
          </cell>
          <cell r="K96">
            <v>1016</v>
          </cell>
          <cell r="L96">
            <v>500751</v>
          </cell>
          <cell r="M96">
            <v>55145</v>
          </cell>
          <cell r="N96">
            <v>445606</v>
          </cell>
          <cell r="O96">
            <v>11.0124592861522</v>
          </cell>
        </row>
        <row r="97">
          <cell r="A97">
            <v>95</v>
          </cell>
          <cell r="B97">
            <v>8450</v>
          </cell>
          <cell r="C97" t="str">
            <v>18.02.1923</v>
          </cell>
          <cell r="D97">
            <v>1923</v>
          </cell>
          <cell r="E97" t="str">
            <v>Bundesbeschluss über die Ratifikation des am 7. August 1921 in Paris unterzeichneten Abkommens zwischen der Schweiz und Frankreich zur Regelung der Handelsbeziehungen und des freundnachbarlichen Grenzverkehrs zwischen den ehemaligen Freizonen Hochsavoyens</v>
          </cell>
          <cell r="F97" t="str">
            <v>Arrêté fédéral ratifiant la Convention entre la Suisse et la France réglant les relations de commerce et de bon voisinage entre les anciennes zones franches de la Haute-Savoie et du Pays de Gex et les cantons suisses limitrophes, signée à Paris le 7 août</v>
          </cell>
          <cell r="G97">
            <v>989661</v>
          </cell>
          <cell r="H97">
            <v>528736</v>
          </cell>
          <cell r="I97">
            <v>53.425971115361698</v>
          </cell>
          <cell r="J97">
            <v>19515</v>
          </cell>
          <cell r="K97">
            <v>1024</v>
          </cell>
          <cell r="L97">
            <v>508197</v>
          </cell>
          <cell r="M97">
            <v>93892</v>
          </cell>
          <cell r="N97">
            <v>414305</v>
          </cell>
          <cell r="O97">
            <v>18.4755124489125</v>
          </cell>
        </row>
        <row r="98">
          <cell r="A98">
            <v>96</v>
          </cell>
          <cell r="B98">
            <v>8506</v>
          </cell>
          <cell r="C98" t="str">
            <v>15.04.1923</v>
          </cell>
          <cell r="D98">
            <v>1923</v>
          </cell>
          <cell r="E98" t="str">
            <v>Volksinitiative «zur Wahrung der Volksrechte in der Zollfrage»</v>
          </cell>
          <cell r="F98" t="str">
            <v>Initiative populaire pour la garantie des droits populaires dans la question douanière (article 29 de la Constitution fédérale )</v>
          </cell>
          <cell r="G98">
            <v>990202</v>
          </cell>
          <cell r="H98">
            <v>651159</v>
          </cell>
          <cell r="I98">
            <v>65.7602186220589</v>
          </cell>
          <cell r="J98">
            <v>10813</v>
          </cell>
          <cell r="K98">
            <v>1450</v>
          </cell>
          <cell r="L98">
            <v>638896</v>
          </cell>
          <cell r="M98">
            <v>171020</v>
          </cell>
          <cell r="N98">
            <v>467876</v>
          </cell>
          <cell r="O98">
            <v>26.768049886053401</v>
          </cell>
        </row>
        <row r="99">
          <cell r="A99">
            <v>97</v>
          </cell>
          <cell r="B99">
            <v>8555</v>
          </cell>
          <cell r="C99" t="str">
            <v>03.06.1923</v>
          </cell>
          <cell r="D99">
            <v>1923</v>
          </cell>
          <cell r="E99" t="str">
            <v>Bundesbeschluss betreffend die Revision der Art. 31 und 32bis (Alkoholwesen) der Bundesverfassung</v>
          </cell>
          <cell r="F99" t="str">
            <v>Arrêté fédéral concernant la revision des articles 31 et 31 bis (régime des alcools) de la Constitution fédérale</v>
          </cell>
          <cell r="G99">
            <v>985774</v>
          </cell>
          <cell r="H99">
            <v>636591</v>
          </cell>
          <cell r="I99">
            <v>64.5777835487647</v>
          </cell>
          <cell r="J99">
            <v>11931</v>
          </cell>
          <cell r="K99">
            <v>1575</v>
          </cell>
          <cell r="L99">
            <v>623085</v>
          </cell>
          <cell r="M99">
            <v>262688</v>
          </cell>
          <cell r="N99">
            <v>360397</v>
          </cell>
          <cell r="O99">
            <v>42.1592559602622</v>
          </cell>
        </row>
        <row r="100">
          <cell r="A100">
            <v>98</v>
          </cell>
          <cell r="B100">
            <v>8814</v>
          </cell>
          <cell r="C100" t="str">
            <v>17.02.1924</v>
          </cell>
          <cell r="D100">
            <v>1924</v>
          </cell>
          <cell r="E100" t="str">
            <v>Bundesgesetz betreffend Abänderung von Art. 41 des Fabrikgesetzes vom 18. Juni 1914 / 27. Juni 1919</v>
          </cell>
          <cell r="F100" t="str">
            <v>Loi fédérale modifiant l'art. 41 de la loi sur les fabriques du 18 juin 1914/27 juin 1919</v>
          </cell>
          <cell r="G100">
            <v>995663</v>
          </cell>
          <cell r="H100">
            <v>766505</v>
          </cell>
          <cell r="I100">
            <v>76.984381261531297</v>
          </cell>
          <cell r="J100">
            <v>7676</v>
          </cell>
          <cell r="K100">
            <v>1981</v>
          </cell>
          <cell r="L100">
            <v>756848</v>
          </cell>
          <cell r="M100">
            <v>320668</v>
          </cell>
          <cell r="N100">
            <v>436180</v>
          </cell>
          <cell r="O100">
            <v>42.368877238230098</v>
          </cell>
        </row>
        <row r="101">
          <cell r="A101">
            <v>99</v>
          </cell>
          <cell r="B101">
            <v>9276</v>
          </cell>
          <cell r="C101" t="str">
            <v>24.05.1925</v>
          </cell>
          <cell r="D101">
            <v>1925</v>
          </cell>
          <cell r="E101" t="str">
            <v>Volksinitiative «für eine Invaliditäts-, Alters- und Hinterlassenenversicherung» (AHV)</v>
          </cell>
          <cell r="F101" t="str">
            <v>Initiative populaire visant l'insertion dans la constitution fédérale d'un article 34quater (création d'un fonds pour l'assurance-invalidité, vieillesse et survivants)</v>
          </cell>
          <cell r="G101">
            <v>1008865</v>
          </cell>
          <cell r="H101">
            <v>688402</v>
          </cell>
          <cell r="I101">
            <v>68.235294117647101</v>
          </cell>
          <cell r="J101">
            <v>13577</v>
          </cell>
          <cell r="K101">
            <v>2169</v>
          </cell>
          <cell r="L101">
            <v>672656</v>
          </cell>
          <cell r="M101">
            <v>282527</v>
          </cell>
          <cell r="N101">
            <v>390129</v>
          </cell>
          <cell r="O101">
            <v>42.001706667301001</v>
          </cell>
        </row>
        <row r="102">
          <cell r="A102">
            <v>100</v>
          </cell>
          <cell r="B102">
            <v>9430</v>
          </cell>
          <cell r="C102" t="str">
            <v>25.10.1925</v>
          </cell>
          <cell r="D102">
            <v>1925</v>
          </cell>
          <cell r="E102" t="str">
            <v>Bundesbeschluss betreffend Aufenthalt und Niederlassung der Ausländer</v>
          </cell>
          <cell r="F102" t="str">
            <v>Arrêté fédéral concernant le séjour et l'établissement des étrangers</v>
          </cell>
          <cell r="G102">
            <v>1017692</v>
          </cell>
          <cell r="H102">
            <v>691544</v>
          </cell>
          <cell r="I102">
            <v>67.952189857049106</v>
          </cell>
          <cell r="J102">
            <v>71838</v>
          </cell>
          <cell r="K102">
            <v>5053</v>
          </cell>
          <cell r="L102">
            <v>614653</v>
          </cell>
          <cell r="M102">
            <v>382381</v>
          </cell>
          <cell r="N102">
            <v>232272</v>
          </cell>
          <cell r="O102">
            <v>62.210873452175498</v>
          </cell>
        </row>
        <row r="103">
          <cell r="A103">
            <v>101</v>
          </cell>
          <cell r="B103">
            <v>9472</v>
          </cell>
          <cell r="C103" t="str">
            <v>06.12.1925</v>
          </cell>
          <cell r="D103">
            <v>1925</v>
          </cell>
          <cell r="E103" t="str">
            <v>Bundesbeschluss betreffend die Alters-, Hinterlassenen- und Invalidenversicherung</v>
          </cell>
          <cell r="F103" t="str">
            <v>Arrêté fédéral concernant l'assurance en cas de vieillesse, l'assurance des survivants et l'assurance en cas d'invalidité</v>
          </cell>
          <cell r="G103">
            <v>1019522</v>
          </cell>
          <cell r="H103">
            <v>643066</v>
          </cell>
          <cell r="I103">
            <v>63.075245065825001</v>
          </cell>
          <cell r="J103">
            <v>12809</v>
          </cell>
          <cell r="K103">
            <v>1786</v>
          </cell>
          <cell r="L103">
            <v>628471</v>
          </cell>
          <cell r="M103">
            <v>410988</v>
          </cell>
          <cell r="N103">
            <v>217483</v>
          </cell>
          <cell r="O103">
            <v>65.394902867435405</v>
          </cell>
        </row>
        <row r="104">
          <cell r="A104">
            <v>102</v>
          </cell>
          <cell r="B104">
            <v>9836</v>
          </cell>
          <cell r="C104" t="str">
            <v>05.12.1926</v>
          </cell>
          <cell r="D104">
            <v>1926</v>
          </cell>
          <cell r="E104" t="str">
            <v>Bundesbeschluss über die Aufnahme eines neuen Artikels 23bis in die Bundesverfassung betreffend die Getreideversorgung des Landes</v>
          </cell>
          <cell r="F104" t="str">
            <v>Arrêté fédéral du 21 avril 1926 portant addition à la constitution fédérale d'un article 23bis sur l'approvisionnement du pays en céréales</v>
          </cell>
          <cell r="G104">
            <v>1034547</v>
          </cell>
          <cell r="H104">
            <v>752234</v>
          </cell>
          <cell r="I104">
            <v>72.711437953036494</v>
          </cell>
          <cell r="J104">
            <v>11378</v>
          </cell>
          <cell r="K104">
            <v>2300</v>
          </cell>
          <cell r="L104">
            <v>738556</v>
          </cell>
          <cell r="M104">
            <v>366507</v>
          </cell>
          <cell r="N104">
            <v>372049</v>
          </cell>
          <cell r="O104">
            <v>49.624808409924199</v>
          </cell>
        </row>
        <row r="105">
          <cell r="A105">
            <v>103</v>
          </cell>
          <cell r="B105">
            <v>9997</v>
          </cell>
          <cell r="C105" t="str">
            <v>15.05.1927</v>
          </cell>
          <cell r="D105">
            <v>1927</v>
          </cell>
          <cell r="E105" t="str">
            <v>Bundesbeschluss betreffend die Abänderung des Artikels 30 der Bundesverfassung</v>
          </cell>
          <cell r="F105" t="str">
            <v>Arrêté fédéral concernant la revision de l'article 30 de la Constitution</v>
          </cell>
          <cell r="G105">
            <v>1038136</v>
          </cell>
          <cell r="H105">
            <v>574214</v>
          </cell>
          <cell r="I105">
            <v>55.312020775698002</v>
          </cell>
          <cell r="J105">
            <v>39566</v>
          </cell>
          <cell r="K105">
            <v>1137</v>
          </cell>
          <cell r="L105">
            <v>533511</v>
          </cell>
          <cell r="M105">
            <v>334206</v>
          </cell>
          <cell r="N105">
            <v>199305</v>
          </cell>
          <cell r="O105">
            <v>62.642757131530601</v>
          </cell>
        </row>
        <row r="106">
          <cell r="A106">
            <v>104</v>
          </cell>
          <cell r="B106">
            <v>9997</v>
          </cell>
          <cell r="C106" t="str">
            <v>15.05.1927</v>
          </cell>
          <cell r="D106">
            <v>1927</v>
          </cell>
          <cell r="E106" t="str">
            <v>Bundesgesetz über den Automobil- und Fahrradverkehr</v>
          </cell>
          <cell r="F106" t="str">
            <v>Loi fédérale sur la circulation des automobiles et des cycles</v>
          </cell>
          <cell r="G106">
            <v>1038136</v>
          </cell>
          <cell r="H106">
            <v>600601</v>
          </cell>
          <cell r="I106">
            <v>57.8537879430055</v>
          </cell>
          <cell r="J106">
            <v>25652</v>
          </cell>
          <cell r="K106">
            <v>1275</v>
          </cell>
          <cell r="L106">
            <v>573674</v>
          </cell>
          <cell r="M106">
            <v>230287</v>
          </cell>
          <cell r="N106">
            <v>343387</v>
          </cell>
          <cell r="O106">
            <v>40.142485104780803</v>
          </cell>
        </row>
        <row r="107">
          <cell r="A107">
            <v>105</v>
          </cell>
          <cell r="B107">
            <v>10368</v>
          </cell>
          <cell r="C107" t="str">
            <v>20.05.1928</v>
          </cell>
          <cell r="D107">
            <v>1928</v>
          </cell>
          <cell r="E107" t="str">
            <v>Bundesbeschluss betreffend Revision des Art. 44 der Bundesverfassung (Massnahmen gegen die Ueberfremdung)</v>
          </cell>
          <cell r="F107" t="str">
            <v>Arrêté fédéral concernant la revision de l'article 44 de la Constitution (naturalisations)</v>
          </cell>
          <cell r="G107">
            <v>1050683</v>
          </cell>
          <cell r="H107">
            <v>475391</v>
          </cell>
          <cell r="I107">
            <v>45.2459019513973</v>
          </cell>
          <cell r="J107">
            <v>26688</v>
          </cell>
          <cell r="K107">
            <v>1238</v>
          </cell>
          <cell r="L107">
            <v>447465</v>
          </cell>
          <cell r="M107">
            <v>316250</v>
          </cell>
          <cell r="N107">
            <v>131215</v>
          </cell>
          <cell r="O107">
            <v>70.675918786944194</v>
          </cell>
        </row>
        <row r="108">
          <cell r="A108">
            <v>106</v>
          </cell>
          <cell r="B108">
            <v>10564</v>
          </cell>
          <cell r="C108" t="str">
            <v>02.12.1928</v>
          </cell>
          <cell r="D108">
            <v>1928</v>
          </cell>
          <cell r="E108" t="str">
            <v>Volksinitiative «Kursaalspiele» (Spielbanken)</v>
          </cell>
          <cell r="F108" t="str">
            <v>Initiative populaire portant modification de l'article 35 de la Constitution (initiative populaire en faveur du maintien des kursaals et de l'encouragement du tourisme en Suisse)</v>
          </cell>
          <cell r="G108">
            <v>1067754</v>
          </cell>
          <cell r="H108">
            <v>592849</v>
          </cell>
          <cell r="I108">
            <v>55.522994996975001</v>
          </cell>
          <cell r="J108">
            <v>20248</v>
          </cell>
          <cell r="K108">
            <v>1678</v>
          </cell>
          <cell r="L108">
            <v>570923</v>
          </cell>
          <cell r="M108">
            <v>296395</v>
          </cell>
          <cell r="N108">
            <v>274528</v>
          </cell>
          <cell r="O108">
            <v>51.915056846544999</v>
          </cell>
        </row>
        <row r="109">
          <cell r="A109">
            <v>107.1</v>
          </cell>
          <cell r="B109">
            <v>10655</v>
          </cell>
          <cell r="C109" t="str">
            <v>03.03.1929</v>
          </cell>
          <cell r="D109">
            <v>1929</v>
          </cell>
          <cell r="E109" t="str">
            <v>Volksinitiative «Getreideversorgung»</v>
          </cell>
          <cell r="F109" t="str">
            <v>Initiative populaire visant l'insertion d'un article 23bis dans la constitution fédérale (approvisionnement du pays en blé)</v>
          </cell>
          <cell r="G109">
            <v>1071934</v>
          </cell>
          <cell r="H109">
            <v>720983</v>
          </cell>
          <cell r="I109">
            <v>67.260017874234805</v>
          </cell>
          <cell r="J109">
            <v>15926</v>
          </cell>
          <cell r="K109">
            <v>9446</v>
          </cell>
          <cell r="L109">
            <v>690491</v>
          </cell>
          <cell r="M109">
            <v>18487</v>
          </cell>
          <cell r="N109">
            <v>672004</v>
          </cell>
          <cell r="O109">
            <v>2.6773701612330898</v>
          </cell>
        </row>
        <row r="110">
          <cell r="A110">
            <v>107.2</v>
          </cell>
          <cell r="B110">
            <v>10655</v>
          </cell>
          <cell r="C110" t="str">
            <v>03.03.1929</v>
          </cell>
          <cell r="D110">
            <v>1929</v>
          </cell>
          <cell r="E110" t="str">
            <v>Gegenentwurf zur Volksinitiative «Getreideversorgung»</v>
          </cell>
          <cell r="F110" t="str">
            <v>Contre-projet à l'initiative populaire visant l'insertion d'un article 23bis dans la constitution fédérale (approvisionnement du pays en blé)</v>
          </cell>
          <cell r="G110">
            <v>1071934</v>
          </cell>
          <cell r="H110">
            <v>720983</v>
          </cell>
          <cell r="I110">
            <v>67.260017874234805</v>
          </cell>
          <cell r="J110">
            <v>15926</v>
          </cell>
          <cell r="K110">
            <v>9446</v>
          </cell>
          <cell r="L110">
            <v>690491</v>
          </cell>
          <cell r="M110">
            <v>461176</v>
          </cell>
          <cell r="N110">
            <v>228357</v>
          </cell>
          <cell r="O110">
            <v>66.789574375335803</v>
          </cell>
        </row>
        <row r="111">
          <cell r="A111">
            <v>108</v>
          </cell>
          <cell r="B111">
            <v>10655</v>
          </cell>
          <cell r="C111" t="str">
            <v>03.03.1929</v>
          </cell>
          <cell r="D111">
            <v>1929</v>
          </cell>
          <cell r="E111" t="str">
            <v>Bundesgesetz betreffend Abänderung von Art.14 des Bundesgesetzes vom 10. Oktober 1902 betreffend den schweizerischen Zolltarif</v>
          </cell>
          <cell r="F111" t="str">
            <v>Loi fédérale modifiant l'article 14 de la loi fédérale du 10 octobre 1902 sur le tarif des douanes suisses</v>
          </cell>
          <cell r="G111">
            <v>1071934</v>
          </cell>
          <cell r="H111">
            <v>720983</v>
          </cell>
          <cell r="I111">
            <v>67.260017874234805</v>
          </cell>
          <cell r="J111">
            <v>34359</v>
          </cell>
          <cell r="K111">
            <v>2288</v>
          </cell>
          <cell r="L111">
            <v>684336</v>
          </cell>
          <cell r="M111">
            <v>454535</v>
          </cell>
          <cell r="N111">
            <v>229801</v>
          </cell>
          <cell r="O111">
            <v>66.419858081410297</v>
          </cell>
        </row>
        <row r="112">
          <cell r="A112">
            <v>109</v>
          </cell>
          <cell r="B112">
            <v>10725</v>
          </cell>
          <cell r="C112" t="str">
            <v>12.05.1929</v>
          </cell>
          <cell r="D112">
            <v>1929</v>
          </cell>
          <cell r="E112" t="str">
            <v>Volksinitiative «betreffend die Gesetzgebung über den Strassenverkehr»</v>
          </cell>
          <cell r="F112" t="str">
            <v>Initiative populaire concernant la circulation routière</v>
          </cell>
          <cell r="G112">
            <v>1075950</v>
          </cell>
          <cell r="H112">
            <v>700279</v>
          </cell>
          <cell r="I112">
            <v>65.084715832520104</v>
          </cell>
          <cell r="J112">
            <v>29684</v>
          </cell>
          <cell r="K112">
            <v>2163</v>
          </cell>
          <cell r="L112">
            <v>668432</v>
          </cell>
          <cell r="M112">
            <v>248350</v>
          </cell>
          <cell r="N112">
            <v>420082</v>
          </cell>
          <cell r="O112">
            <v>37.154115901093903</v>
          </cell>
        </row>
        <row r="113">
          <cell r="A113">
            <v>110</v>
          </cell>
          <cell r="B113">
            <v>10725</v>
          </cell>
          <cell r="C113" t="str">
            <v>12.05.1929</v>
          </cell>
          <cell r="D113">
            <v>1929</v>
          </cell>
          <cell r="E113" t="str">
            <v>Volksinitiative «für ein Branntweinverbot»</v>
          </cell>
          <cell r="F113" t="str">
            <v>Initiative populaire concernant le droit des cantons et des communes d'interdire les boissons distillées</v>
          </cell>
          <cell r="G113">
            <v>1075950</v>
          </cell>
          <cell r="H113">
            <v>714510</v>
          </cell>
          <cell r="I113">
            <v>66.407360936846501</v>
          </cell>
          <cell r="J113">
            <v>18274</v>
          </cell>
          <cell r="K113">
            <v>1718</v>
          </cell>
          <cell r="L113">
            <v>694518</v>
          </cell>
          <cell r="M113">
            <v>226794</v>
          </cell>
          <cell r="N113">
            <v>467724</v>
          </cell>
          <cell r="O113">
            <v>32.654877195407501</v>
          </cell>
        </row>
        <row r="114">
          <cell r="A114">
            <v>111</v>
          </cell>
          <cell r="B114">
            <v>11054</v>
          </cell>
          <cell r="C114" t="str">
            <v>06.04.1930</v>
          </cell>
          <cell r="D114">
            <v>1930</v>
          </cell>
          <cell r="E114" t="str">
            <v>Bundesbeschluss betreffend die Revision der Art. 31 und 32bis der Bundesverfassung und die Aufnahme eines neuen Art. 32quater (Alkoholwesen)</v>
          </cell>
          <cell r="F114" t="str">
            <v>Arrêté fédérale concernant la revision des articles 31 et 32bis de la constitution fédérale  et l'insertion d'un nouvel article 32quater (régime des alcools)</v>
          </cell>
          <cell r="G114">
            <v>1093191</v>
          </cell>
          <cell r="H114">
            <v>827636</v>
          </cell>
          <cell r="I114">
            <v>75.708270558392798</v>
          </cell>
          <cell r="J114">
            <v>9980</v>
          </cell>
          <cell r="K114">
            <v>1767</v>
          </cell>
          <cell r="L114">
            <v>815889</v>
          </cell>
          <cell r="M114">
            <v>494248</v>
          </cell>
          <cell r="N114">
            <v>321641</v>
          </cell>
          <cell r="O114">
            <v>60.577848212195498</v>
          </cell>
        </row>
        <row r="115">
          <cell r="A115">
            <v>112</v>
          </cell>
          <cell r="B115">
            <v>11362</v>
          </cell>
          <cell r="C115" t="str">
            <v>08.02.1931</v>
          </cell>
          <cell r="D115">
            <v>1931</v>
          </cell>
          <cell r="E115" t="str">
            <v>Bundesbeschluss über das Volksbegehren um Revision des Artikels 12 der Bundesverfassung (Ordensverbot)</v>
          </cell>
          <cell r="F115" t="str">
            <v>Arrêté fédéral sur la demande d'initiative concernant la revision de l'article 12 de la constitution fédérale (interdiction des décorations)</v>
          </cell>
          <cell r="G115">
            <v>1100670</v>
          </cell>
          <cell r="H115">
            <v>460440</v>
          </cell>
          <cell r="I115">
            <v>41.832701899752003</v>
          </cell>
          <cell r="J115">
            <v>39649</v>
          </cell>
          <cell r="K115">
            <v>2142</v>
          </cell>
          <cell r="L115">
            <v>418649</v>
          </cell>
          <cell r="M115">
            <v>293845</v>
          </cell>
          <cell r="N115">
            <v>124804</v>
          </cell>
          <cell r="O115">
            <v>70.188869434777104</v>
          </cell>
        </row>
        <row r="116">
          <cell r="A116">
            <v>113</v>
          </cell>
          <cell r="B116">
            <v>11397</v>
          </cell>
          <cell r="C116" t="str">
            <v>15.03.1931</v>
          </cell>
          <cell r="D116">
            <v>1931</v>
          </cell>
          <cell r="E116" t="str">
            <v>Bundesbeschluss über die Revision des Art. 72 der Bundesverfassung (Wahl des Nationalrats)</v>
          </cell>
          <cell r="F116" t="str">
            <v>Arrêté fédéral concernant la revision de l'article 72 de la constitution  (élection du Conseil national)</v>
          </cell>
          <cell r="G116">
            <v>1104113</v>
          </cell>
          <cell r="H116">
            <v>590442</v>
          </cell>
          <cell r="I116">
            <v>53.476591616981203</v>
          </cell>
          <cell r="J116">
            <v>38517</v>
          </cell>
          <cell r="K116">
            <v>2490</v>
          </cell>
          <cell r="L116">
            <v>549435</v>
          </cell>
          <cell r="M116">
            <v>296053</v>
          </cell>
          <cell r="N116">
            <v>253382</v>
          </cell>
          <cell r="O116">
            <v>53.883170893736299</v>
          </cell>
        </row>
        <row r="117">
          <cell r="A117">
            <v>114</v>
          </cell>
          <cell r="B117">
            <v>11397</v>
          </cell>
          <cell r="C117" t="str">
            <v>15.03.1931</v>
          </cell>
          <cell r="D117">
            <v>1931</v>
          </cell>
          <cell r="E117" t="str">
            <v>Bundesbeschluss über die Revision der Art. 76, 96 , Abs. 1, und 105, Abs. 2, der Bundesverfassung (Amtsdauer des Nationalrats, des Bundesrats und des Bundeskanzlers)</v>
          </cell>
          <cell r="F117" t="str">
            <v>Arrêté fédéral concernant la revision des articles 76, 96, 1er et 3e alinéas, et 105, 2e alinéa, de la constitution (durée du mandat du Conseil national, du Conseil fédéral et du chancelier de la Confédération)</v>
          </cell>
          <cell r="G117">
            <v>1104113</v>
          </cell>
          <cell r="H117">
            <v>590442</v>
          </cell>
          <cell r="I117">
            <v>53.476591616981203</v>
          </cell>
          <cell r="J117">
            <v>33477</v>
          </cell>
          <cell r="K117">
            <v>2108</v>
          </cell>
          <cell r="L117">
            <v>554857</v>
          </cell>
          <cell r="M117">
            <v>297938</v>
          </cell>
          <cell r="N117">
            <v>256919</v>
          </cell>
          <cell r="O117">
            <v>53.696357800298102</v>
          </cell>
        </row>
        <row r="118">
          <cell r="A118">
            <v>115</v>
          </cell>
          <cell r="B118">
            <v>11663</v>
          </cell>
          <cell r="C118" t="str">
            <v>06.12.1931</v>
          </cell>
          <cell r="D118">
            <v>1931</v>
          </cell>
          <cell r="E118" t="str">
            <v>Bundesgesetz über die Alters- und Hinterlassenenversicherung</v>
          </cell>
          <cell r="F118" t="str">
            <v>Loi fédérale sur l'assurance-vieillesse et survivants</v>
          </cell>
          <cell r="G118">
            <v>1124881</v>
          </cell>
          <cell r="H118">
            <v>879063</v>
          </cell>
          <cell r="I118">
            <v>78.147199570443405</v>
          </cell>
          <cell r="J118">
            <v>24846</v>
          </cell>
          <cell r="K118">
            <v>2673</v>
          </cell>
          <cell r="L118">
            <v>851544</v>
          </cell>
          <cell r="M118">
            <v>338032</v>
          </cell>
          <cell r="N118">
            <v>513512</v>
          </cell>
          <cell r="O118">
            <v>39.696363311819503</v>
          </cell>
        </row>
        <row r="119">
          <cell r="A119">
            <v>116</v>
          </cell>
          <cell r="B119">
            <v>11663</v>
          </cell>
          <cell r="C119" t="str">
            <v>06.12.1931</v>
          </cell>
          <cell r="D119">
            <v>1931</v>
          </cell>
          <cell r="E119" t="str">
            <v>Bundesgesetz über die Besteuerung des Tabaks</v>
          </cell>
          <cell r="F119" t="str">
            <v>Loi fédérale sur l'imposition du tabac</v>
          </cell>
          <cell r="G119">
            <v>1124881</v>
          </cell>
          <cell r="H119">
            <v>879063</v>
          </cell>
          <cell r="I119">
            <v>78.147199570443405</v>
          </cell>
          <cell r="J119">
            <v>27498</v>
          </cell>
          <cell r="K119">
            <v>2593</v>
          </cell>
          <cell r="L119">
            <v>848972</v>
          </cell>
          <cell r="M119">
            <v>423523</v>
          </cell>
          <cell r="N119">
            <v>425449</v>
          </cell>
          <cell r="O119">
            <v>49.8865686972009</v>
          </cell>
        </row>
        <row r="120">
          <cell r="A120">
            <v>117</v>
          </cell>
          <cell r="B120">
            <v>12202</v>
          </cell>
          <cell r="C120" t="str">
            <v>28.05.1933</v>
          </cell>
          <cell r="D120">
            <v>1933</v>
          </cell>
          <cell r="E120" t="str">
            <v>Bundesgesetz über die vorübergehende Herabsetzung der Besoldungen, Gehälter und Löhne der im Dienste des Bundes stehenden Personen</v>
          </cell>
          <cell r="F120" t="str">
            <v>Loi fédérale réduisant temporairement les traitements et salaires des personnes au service de la Confédération</v>
          </cell>
          <cell r="G120">
            <v>1154963</v>
          </cell>
          <cell r="H120">
            <v>929849</v>
          </cell>
          <cell r="I120">
            <v>80.508986002149001</v>
          </cell>
          <cell r="J120">
            <v>11164</v>
          </cell>
          <cell r="K120">
            <v>1959</v>
          </cell>
          <cell r="L120">
            <v>916726</v>
          </cell>
          <cell r="M120">
            <v>411536</v>
          </cell>
          <cell r="N120">
            <v>505190</v>
          </cell>
          <cell r="O120">
            <v>44.891930631399099</v>
          </cell>
        </row>
        <row r="121">
          <cell r="A121">
            <v>118</v>
          </cell>
          <cell r="B121">
            <v>12489</v>
          </cell>
          <cell r="C121" t="str">
            <v>11.03.1934</v>
          </cell>
          <cell r="D121">
            <v>1934</v>
          </cell>
          <cell r="E121" t="str">
            <v>Bundesgesetz über den Schutz der öffentlichen Ordnung</v>
          </cell>
          <cell r="F121" t="str">
            <v>Loi fédérale sur la protection de l'ordre public</v>
          </cell>
          <cell r="G121">
            <v>1167508</v>
          </cell>
          <cell r="H121">
            <v>922184</v>
          </cell>
          <cell r="I121">
            <v>78.987381671046407</v>
          </cell>
          <cell r="J121">
            <v>11431</v>
          </cell>
          <cell r="K121">
            <v>2682</v>
          </cell>
          <cell r="L121">
            <v>908071</v>
          </cell>
          <cell r="M121">
            <v>419399</v>
          </cell>
          <cell r="N121">
            <v>488672</v>
          </cell>
          <cell r="O121">
            <v>46.185705743273402</v>
          </cell>
        </row>
        <row r="122">
          <cell r="A122">
            <v>119</v>
          </cell>
          <cell r="B122">
            <v>12839</v>
          </cell>
          <cell r="C122" t="str">
            <v>24.02.1935</v>
          </cell>
          <cell r="D122">
            <v>1935</v>
          </cell>
          <cell r="E122" t="str">
            <v>Bundesgesetz über die Abänderung des Bundesgesetzes vom 12. April 1907 betreffend die Militärorganisation (Neuordnung der Ausbildung)</v>
          </cell>
          <cell r="F122" t="str">
            <v>Loi fédérale modifiant celle du 12 avril 1907 sur l'organisation militaire. (Réorganisation de l'instruction.)</v>
          </cell>
          <cell r="G122">
            <v>1189573</v>
          </cell>
          <cell r="H122">
            <v>950680</v>
          </cell>
          <cell r="I122">
            <v>79.917752000087404</v>
          </cell>
          <cell r="J122">
            <v>11459</v>
          </cell>
          <cell r="K122">
            <v>2267</v>
          </cell>
          <cell r="L122">
            <v>936954</v>
          </cell>
          <cell r="M122">
            <v>507434</v>
          </cell>
          <cell r="N122">
            <v>429520</v>
          </cell>
          <cell r="O122">
            <v>54.157834856353702</v>
          </cell>
        </row>
        <row r="123">
          <cell r="A123">
            <v>120</v>
          </cell>
          <cell r="B123">
            <v>12909</v>
          </cell>
          <cell r="C123" t="str">
            <v>05.05.1935</v>
          </cell>
          <cell r="D123">
            <v>1935</v>
          </cell>
          <cell r="E123" t="str">
            <v>Bundesgesetz über die Regelung der Beförderung von Gütern und Tieren mit Motorfahrzeugen auf öffentlichen Strassen (Verkehrsteilungsgesetz)</v>
          </cell>
          <cell r="F123" t="str">
            <v>Loi fédérale réglant le transport de marchandises et d'animaux sur la voie au moyen de véhicules automobiles. (Loi sur le partage du trafic.)</v>
          </cell>
          <cell r="G123">
            <v>1190054</v>
          </cell>
          <cell r="H123">
            <v>751726</v>
          </cell>
          <cell r="I123">
            <v>63.167385681658097</v>
          </cell>
          <cell r="J123">
            <v>30393</v>
          </cell>
          <cell r="K123">
            <v>1210</v>
          </cell>
          <cell r="L123">
            <v>720123</v>
          </cell>
          <cell r="M123">
            <v>232954</v>
          </cell>
          <cell r="N123">
            <v>487169</v>
          </cell>
          <cell r="O123">
            <v>32.349195901255797</v>
          </cell>
        </row>
        <row r="124">
          <cell r="A124">
            <v>121</v>
          </cell>
          <cell r="B124">
            <v>12937</v>
          </cell>
          <cell r="C124" t="str">
            <v>02.06.1935</v>
          </cell>
          <cell r="D124">
            <v>1935</v>
          </cell>
          <cell r="E124" t="str">
            <v>Volksinitiative «zur Bekämpfung der Wirtschaftskrise»</v>
          </cell>
          <cell r="F124" t="str">
            <v>Initiative populaire pour combattre la crise économique et ses effets</v>
          </cell>
          <cell r="G124">
            <v>1194129</v>
          </cell>
          <cell r="H124">
            <v>1007285</v>
          </cell>
          <cell r="I124">
            <v>84.353114278273097</v>
          </cell>
          <cell r="J124">
            <v>12575</v>
          </cell>
          <cell r="K124">
            <v>2043</v>
          </cell>
          <cell r="L124">
            <v>992667</v>
          </cell>
          <cell r="M124">
            <v>425242</v>
          </cell>
          <cell r="N124">
            <v>567425</v>
          </cell>
          <cell r="O124">
            <v>42.838333499552199</v>
          </cell>
        </row>
        <row r="125">
          <cell r="A125">
            <v>122</v>
          </cell>
          <cell r="B125">
            <v>13035</v>
          </cell>
          <cell r="C125" t="str">
            <v>08.09.1935</v>
          </cell>
          <cell r="D125">
            <v>1935</v>
          </cell>
          <cell r="E125" t="str">
            <v>Volksinitiative «für eine Totalrevision der Bundesverfassung»</v>
          </cell>
          <cell r="F125" t="str">
            <v>Initiative populaire pour la revision totale de la constitution</v>
          </cell>
          <cell r="G125">
            <v>1193941</v>
          </cell>
          <cell r="H125">
            <v>727063</v>
          </cell>
          <cell r="I125">
            <v>60.896057677892003</v>
          </cell>
          <cell r="J125">
            <v>17853</v>
          </cell>
          <cell r="K125">
            <v>1497</v>
          </cell>
          <cell r="L125">
            <v>707713</v>
          </cell>
          <cell r="M125">
            <v>196135</v>
          </cell>
          <cell r="N125">
            <v>511578</v>
          </cell>
          <cell r="O125">
            <v>27.7139179300084</v>
          </cell>
        </row>
        <row r="126">
          <cell r="A126">
            <v>123</v>
          </cell>
          <cell r="B126">
            <v>13847</v>
          </cell>
          <cell r="C126" t="str">
            <v>28.11.1937</v>
          </cell>
          <cell r="D126">
            <v>1937</v>
          </cell>
          <cell r="E126" t="str">
            <v>Volksinitiative «für ein Verbot der Freimaurerei»</v>
          </cell>
          <cell r="F126" t="str">
            <v>Initiative populaire concernant la revision partielle de l'article 56 de la constitution fédérale (interdiction des sociétés franc-maçonniques et associations similaires)</v>
          </cell>
          <cell r="G126">
            <v>1187637</v>
          </cell>
          <cell r="H126">
            <v>783116</v>
          </cell>
          <cell r="I126">
            <v>65.939003247625294</v>
          </cell>
          <cell r="J126">
            <v>30578</v>
          </cell>
          <cell r="K126">
            <v>2231</v>
          </cell>
          <cell r="L126">
            <v>750307</v>
          </cell>
          <cell r="M126">
            <v>234980</v>
          </cell>
          <cell r="N126">
            <v>515327</v>
          </cell>
          <cell r="O126">
            <v>31.3178472278681</v>
          </cell>
        </row>
        <row r="127">
          <cell r="A127">
            <v>124</v>
          </cell>
          <cell r="B127">
            <v>13931</v>
          </cell>
          <cell r="C127" t="str">
            <v>20.02.1938</v>
          </cell>
          <cell r="D127">
            <v>1938</v>
          </cell>
          <cell r="E127" t="str">
            <v>Bundesbeschluss über die Revision der Art. 107 und 116 der Bundesverfassung (Anerkennung des Rätoromanischen als Nationalsprache)</v>
          </cell>
          <cell r="F127" t="str">
            <v>Arrêté fédéral revisant les articles 107 et 116 de la constitution fédérale (reconnaissance du romanche comme langue nationale)</v>
          </cell>
          <cell r="G127">
            <v>1216756</v>
          </cell>
          <cell r="H127">
            <v>661022</v>
          </cell>
          <cell r="I127">
            <v>54.326586431461998</v>
          </cell>
          <cell r="J127">
            <v>24692</v>
          </cell>
          <cell r="K127">
            <v>8512</v>
          </cell>
          <cell r="L127">
            <v>627818</v>
          </cell>
          <cell r="M127">
            <v>574991</v>
          </cell>
          <cell r="N127">
            <v>52827</v>
          </cell>
          <cell r="O127">
            <v>91.585618762125307</v>
          </cell>
        </row>
        <row r="128">
          <cell r="A128">
            <v>125</v>
          </cell>
          <cell r="B128">
            <v>13931</v>
          </cell>
          <cell r="C128" t="str">
            <v>20.02.1938</v>
          </cell>
          <cell r="D128">
            <v>1938</v>
          </cell>
          <cell r="E128" t="str">
            <v>Volksinitiative «betreffend die dringlichen Bundesbeschlüsse und die Wahrung der demokratischen Volksrechte»</v>
          </cell>
          <cell r="F128" t="str">
            <v>Initiative populaire tendant à modifier le référendum facultatif (revision de l'article 89, 2e alinéa, de la constitution)</v>
          </cell>
          <cell r="G128">
            <v>1216756</v>
          </cell>
          <cell r="H128">
            <v>661022</v>
          </cell>
          <cell r="I128">
            <v>54.326586431461998</v>
          </cell>
          <cell r="J128">
            <v>63433</v>
          </cell>
          <cell r="K128">
            <v>21756</v>
          </cell>
          <cell r="L128">
            <v>575833</v>
          </cell>
          <cell r="M128">
            <v>87638</v>
          </cell>
          <cell r="N128">
            <v>488195</v>
          </cell>
          <cell r="O128">
            <v>15.2193431081581</v>
          </cell>
        </row>
        <row r="129">
          <cell r="A129">
            <v>126.1</v>
          </cell>
          <cell r="B129">
            <v>13931</v>
          </cell>
          <cell r="C129" t="str">
            <v>20.02.1938</v>
          </cell>
          <cell r="D129">
            <v>1938</v>
          </cell>
          <cell r="E129" t="str">
            <v>Volksinitiative «Private Rüstungsindustrie»</v>
          </cell>
          <cell r="F129" t="str">
            <v>Initiative populaire contre l'industrie privée des armements</v>
          </cell>
          <cell r="G129">
            <v>1216756</v>
          </cell>
          <cell r="H129">
            <v>661022</v>
          </cell>
          <cell r="I129">
            <v>54.326586431461998</v>
          </cell>
          <cell r="J129">
            <v>52896</v>
          </cell>
          <cell r="K129">
            <v>35542</v>
          </cell>
          <cell r="L129">
            <v>484951</v>
          </cell>
          <cell r="M129">
            <v>65938</v>
          </cell>
          <cell r="N129">
            <v>419013</v>
          </cell>
          <cell r="O129">
            <v>13.596837618645999</v>
          </cell>
        </row>
        <row r="130">
          <cell r="A130">
            <v>126.2</v>
          </cell>
          <cell r="B130">
            <v>13931</v>
          </cell>
          <cell r="C130" t="str">
            <v>20.02.1938</v>
          </cell>
          <cell r="D130">
            <v>1938</v>
          </cell>
          <cell r="E130" t="str">
            <v>Gegenentwurf zur Volksinitiative «Private Rüstungsindustrie»</v>
          </cell>
          <cell r="F130" t="str">
            <v>Contre-projet à l'initiative populaire contre l'industrie privée des armements</v>
          </cell>
          <cell r="G130">
            <v>1216756</v>
          </cell>
          <cell r="H130">
            <v>661022</v>
          </cell>
          <cell r="I130">
            <v>54.326586431461998</v>
          </cell>
          <cell r="J130">
            <v>52896</v>
          </cell>
          <cell r="K130">
            <v>35542</v>
          </cell>
          <cell r="L130">
            <v>543077</v>
          </cell>
          <cell r="M130">
            <v>394052</v>
          </cell>
          <cell r="N130">
            <v>149025</v>
          </cell>
          <cell r="O130">
            <v>72.559139864144498</v>
          </cell>
        </row>
        <row r="131">
          <cell r="A131">
            <v>127</v>
          </cell>
          <cell r="B131">
            <v>14064</v>
          </cell>
          <cell r="C131" t="str">
            <v>03.07.1938</v>
          </cell>
          <cell r="D131">
            <v>1938</v>
          </cell>
          <cell r="E131" t="str">
            <v>Schweizerisches Strafgesetzbuch</v>
          </cell>
          <cell r="F131" t="str">
            <v>Code pénal suisse</v>
          </cell>
          <cell r="G131">
            <v>1219755</v>
          </cell>
          <cell r="H131">
            <v>695939</v>
          </cell>
          <cell r="I131">
            <v>57.055638222429899</v>
          </cell>
          <cell r="J131">
            <v>23455</v>
          </cell>
          <cell r="K131">
            <v>2016</v>
          </cell>
          <cell r="L131">
            <v>670468</v>
          </cell>
          <cell r="M131">
            <v>358438</v>
          </cell>
          <cell r="N131">
            <v>312030</v>
          </cell>
          <cell r="O131">
            <v>53.4608661412625</v>
          </cell>
        </row>
        <row r="132">
          <cell r="A132">
            <v>128</v>
          </cell>
          <cell r="B132">
            <v>14211</v>
          </cell>
          <cell r="C132" t="str">
            <v>27.11.1938</v>
          </cell>
          <cell r="D132">
            <v>1938</v>
          </cell>
          <cell r="E132" t="str">
            <v>Bundesbeschluss betreffend die Uebergangsordnung des Finanzhaushaltes</v>
          </cell>
          <cell r="F132" t="str">
            <v>Arrêté fédéral concernant le régime transitoire des finances fédérales</v>
          </cell>
          <cell r="G132">
            <v>1223336</v>
          </cell>
          <cell r="H132">
            <v>738307</v>
          </cell>
          <cell r="I132">
            <v>60.351939287325798</v>
          </cell>
          <cell r="J132">
            <v>30951</v>
          </cell>
          <cell r="K132">
            <v>2431</v>
          </cell>
          <cell r="L132">
            <v>704925</v>
          </cell>
          <cell r="M132">
            <v>509387</v>
          </cell>
          <cell r="N132">
            <v>195538</v>
          </cell>
          <cell r="O132">
            <v>72.261162535021498</v>
          </cell>
        </row>
        <row r="133">
          <cell r="A133">
            <v>129</v>
          </cell>
          <cell r="B133">
            <v>14267</v>
          </cell>
          <cell r="C133" t="str">
            <v>22.01.1939</v>
          </cell>
          <cell r="D133">
            <v>1939</v>
          </cell>
          <cell r="E133" t="str">
            <v>Volksinitiative «zur Wahrung der verfassungsmässigen Rechte der Bürger» (Erweiterung der Verfassungsgerichtsbarkeit)</v>
          </cell>
          <cell r="F133" t="str">
            <v>Initiative populaire pour l'extension de la juridiction constitutionnelle (revision de l'article 113 de la constitution)</v>
          </cell>
          <cell r="G133">
            <v>1223536</v>
          </cell>
          <cell r="H133">
            <v>569561</v>
          </cell>
          <cell r="I133">
            <v>46.550407997803099</v>
          </cell>
          <cell r="J133">
            <v>77687</v>
          </cell>
          <cell r="K133">
            <v>3211</v>
          </cell>
          <cell r="L133">
            <v>488663</v>
          </cell>
          <cell r="M133">
            <v>141323</v>
          </cell>
          <cell r="N133">
            <v>347340</v>
          </cell>
          <cell r="O133">
            <v>28.920339784268499</v>
          </cell>
        </row>
        <row r="134">
          <cell r="A134">
            <v>130</v>
          </cell>
          <cell r="B134">
            <v>14267</v>
          </cell>
          <cell r="C134" t="str">
            <v>22.01.1939</v>
          </cell>
          <cell r="D134">
            <v>1939</v>
          </cell>
          <cell r="E134" t="str">
            <v>Bundesbeschluss über das Volksbegehren für Einschränkung der Anwendung der Dringlichkeitsklausel</v>
          </cell>
          <cell r="F134" t="str">
            <v>Arrêté fédéral sur la demande d'initiative tendant à restreindre l'emploi de la clause d'urgence</v>
          </cell>
          <cell r="G134">
            <v>1223536</v>
          </cell>
          <cell r="H134">
            <v>569561</v>
          </cell>
          <cell r="I134">
            <v>46.550407997803099</v>
          </cell>
          <cell r="J134">
            <v>65459</v>
          </cell>
          <cell r="K134">
            <v>3046</v>
          </cell>
          <cell r="L134">
            <v>501056</v>
          </cell>
          <cell r="M134">
            <v>346024</v>
          </cell>
          <cell r="N134">
            <v>155032</v>
          </cell>
          <cell r="O134">
            <v>69.058947502873906</v>
          </cell>
        </row>
        <row r="135">
          <cell r="A135">
            <v>131</v>
          </cell>
          <cell r="B135">
            <v>14400</v>
          </cell>
          <cell r="C135" t="str">
            <v>04.06.1939</v>
          </cell>
          <cell r="D135">
            <v>1939</v>
          </cell>
          <cell r="E135" t="str">
            <v>Bundesbeschluss betreffend Ergänzung der Bundesverfassung für die Eröffnung und teilweise Deckung von Krediten zum Ausbau der Landesverteidigung und zur Bekämpfung der Arbeitslosigkeit</v>
          </cell>
          <cell r="F135" t="str">
            <v>Arrêté fédéral complétant la constitution fédérale en vue de l'octroi et de la couverture partielle de crédits destinés au renforcement de la défense nationale et à la lutte contre le chômage</v>
          </cell>
          <cell r="G135">
            <v>1226873</v>
          </cell>
          <cell r="H135">
            <v>671453</v>
          </cell>
          <cell r="I135">
            <v>54.728810561484401</v>
          </cell>
          <cell r="J135">
            <v>24871</v>
          </cell>
          <cell r="K135">
            <v>1420</v>
          </cell>
          <cell r="L135">
            <v>645162</v>
          </cell>
          <cell r="M135">
            <v>445622</v>
          </cell>
          <cell r="N135">
            <v>199540</v>
          </cell>
          <cell r="O135">
            <v>69.071334021532607</v>
          </cell>
        </row>
        <row r="136">
          <cell r="A136">
            <v>132</v>
          </cell>
          <cell r="B136">
            <v>14582</v>
          </cell>
          <cell r="C136" t="str">
            <v>03.12.1939</v>
          </cell>
          <cell r="D136">
            <v>1939</v>
          </cell>
          <cell r="E136" t="str">
            <v>Bundesgesetz über die Änderung des Dienstverhältnisses und der Versicherung des Bundespersonals</v>
          </cell>
          <cell r="F136" t="str">
            <v>Loi fédérale modifiant le statut des fonctionnaires et les conditions d'assurance du personnel fédéral</v>
          </cell>
          <cell r="G136">
            <v>1241404</v>
          </cell>
          <cell r="H136">
            <v>792899</v>
          </cell>
          <cell r="I136">
            <v>63.871149118256398</v>
          </cell>
          <cell r="J136">
            <v>19524</v>
          </cell>
          <cell r="K136">
            <v>2102</v>
          </cell>
          <cell r="L136">
            <v>771273</v>
          </cell>
          <cell r="M136">
            <v>290238</v>
          </cell>
          <cell r="N136">
            <v>481035</v>
          </cell>
          <cell r="O136">
            <v>37.6310333695073</v>
          </cell>
        </row>
        <row r="137">
          <cell r="A137">
            <v>133</v>
          </cell>
          <cell r="B137">
            <v>14946</v>
          </cell>
          <cell r="C137" t="str">
            <v>01.12.1940</v>
          </cell>
          <cell r="D137">
            <v>1940</v>
          </cell>
          <cell r="E137" t="str">
            <v>Bundesgesetz über die Abänderung der Art. 103 und 104 des Bundesgesetzes vom 12. April 1907 betreffend die Militärorganisation (Einführung des obligatorischen militärischen Vorunterrichts)</v>
          </cell>
          <cell r="F137" t="str">
            <v>Loi fédérale modifiant les articles 103 et 104 de la loi du 12 avril 1907 sur l'organisation militaire. (Obligation de l'instruction militaire préparatoire.)</v>
          </cell>
          <cell r="G137">
            <v>1254578</v>
          </cell>
          <cell r="H137">
            <v>798085</v>
          </cell>
          <cell r="I137">
            <v>63.613820742911201</v>
          </cell>
          <cell r="J137">
            <v>14716</v>
          </cell>
          <cell r="K137">
            <v>3122</v>
          </cell>
          <cell r="L137">
            <v>780247</v>
          </cell>
          <cell r="M137">
            <v>345430</v>
          </cell>
          <cell r="N137">
            <v>434817</v>
          </cell>
          <cell r="O137">
            <v>44.271878007861602</v>
          </cell>
        </row>
        <row r="138">
          <cell r="A138">
            <v>134</v>
          </cell>
          <cell r="B138">
            <v>15044</v>
          </cell>
          <cell r="C138" t="str">
            <v>09.03.1941</v>
          </cell>
          <cell r="D138">
            <v>1941</v>
          </cell>
          <cell r="E138" t="str">
            <v>Volksinitiative «zur Neuordnung des Alkoholwesens»</v>
          </cell>
          <cell r="F138" t="str">
            <v>Initiative populaire pour la revision des articles 31, 32bis et 32quater de la constitution fédérale</v>
          </cell>
          <cell r="G138">
            <v>1261361</v>
          </cell>
          <cell r="H138">
            <v>774843</v>
          </cell>
          <cell r="I138">
            <v>61.4291229869958</v>
          </cell>
          <cell r="J138">
            <v>14681</v>
          </cell>
          <cell r="K138">
            <v>2422</v>
          </cell>
          <cell r="L138">
            <v>757740</v>
          </cell>
          <cell r="M138">
            <v>304867</v>
          </cell>
          <cell r="N138">
            <v>452873</v>
          </cell>
          <cell r="O138">
            <v>40.233721329215797</v>
          </cell>
        </row>
        <row r="139">
          <cell r="A139">
            <v>135</v>
          </cell>
          <cell r="B139">
            <v>15366</v>
          </cell>
          <cell r="C139" t="str">
            <v>25.01.1942</v>
          </cell>
          <cell r="D139">
            <v>1942</v>
          </cell>
          <cell r="E139" t="str">
            <v>Volksinitiative «für die Wahl des Bundesrates durch das Volk und die Erhöhung der Mitgliederzahl»</v>
          </cell>
          <cell r="F139" t="str">
            <v>Initiative populaire tendant à l'augmentation du nombre des membres du Conseil fédéral et à son élection par le peuple</v>
          </cell>
          <cell r="G139">
            <v>1278688</v>
          </cell>
          <cell r="H139">
            <v>792424</v>
          </cell>
          <cell r="I139">
            <v>61.971645937085498</v>
          </cell>
          <cell r="J139">
            <v>13381</v>
          </cell>
          <cell r="K139">
            <v>3311</v>
          </cell>
          <cell r="L139">
            <v>775732</v>
          </cell>
          <cell r="M139">
            <v>251605</v>
          </cell>
          <cell r="N139">
            <v>524127</v>
          </cell>
          <cell r="O139">
            <v>32.434526357040802</v>
          </cell>
        </row>
        <row r="140">
          <cell r="A140">
            <v>136</v>
          </cell>
          <cell r="B140">
            <v>15464</v>
          </cell>
          <cell r="C140" t="str">
            <v>03.05.1942</v>
          </cell>
          <cell r="D140">
            <v>1942</v>
          </cell>
          <cell r="E140" t="str">
            <v>Volksinitiative «für die Reorganisation des Nationalrates»</v>
          </cell>
          <cell r="F140" t="str">
            <v>Initiative populaire concernant la réorganisation du Conseil national</v>
          </cell>
          <cell r="G140">
            <v>1283487</v>
          </cell>
          <cell r="H140">
            <v>660818</v>
          </cell>
          <cell r="I140">
            <v>51.486146723730002</v>
          </cell>
          <cell r="J140">
            <v>30543</v>
          </cell>
          <cell r="K140">
            <v>1825</v>
          </cell>
          <cell r="L140">
            <v>628450</v>
          </cell>
          <cell r="M140">
            <v>219629</v>
          </cell>
          <cell r="N140">
            <v>408821</v>
          </cell>
          <cell r="O140">
            <v>34.9477285384677</v>
          </cell>
        </row>
        <row r="141">
          <cell r="A141">
            <v>137</v>
          </cell>
          <cell r="B141">
            <v>16374</v>
          </cell>
          <cell r="C141" t="str">
            <v>29.10.1944</v>
          </cell>
          <cell r="D141">
            <v>1944</v>
          </cell>
          <cell r="E141" t="str">
            <v>Bundesgesetz über den unlauteren Wettbewerb</v>
          </cell>
          <cell r="F141" t="str">
            <v>Loi fédérale sur la concurrence déloyale</v>
          </cell>
          <cell r="G141">
            <v>1324498</v>
          </cell>
          <cell r="H141">
            <v>674469</v>
          </cell>
          <cell r="I141">
            <v>50.922613699680902</v>
          </cell>
          <cell r="J141">
            <v>22482</v>
          </cell>
          <cell r="K141">
            <v>2569</v>
          </cell>
          <cell r="L141">
            <v>649418</v>
          </cell>
          <cell r="M141">
            <v>343648</v>
          </cell>
          <cell r="N141">
            <v>305770</v>
          </cell>
          <cell r="O141">
            <v>52.916303520998802</v>
          </cell>
        </row>
        <row r="142">
          <cell r="A142">
            <v>138</v>
          </cell>
          <cell r="B142">
            <v>16458</v>
          </cell>
          <cell r="C142" t="str">
            <v>21.01.1945</v>
          </cell>
          <cell r="D142">
            <v>1945</v>
          </cell>
          <cell r="E142" t="str">
            <v>Bundesgesetz über die Schweizerischen Bundesbahnen</v>
          </cell>
          <cell r="F142" t="str">
            <v>Loi fédérale sur les chemins de fer fédéraux</v>
          </cell>
          <cell r="G142">
            <v>1327961</v>
          </cell>
          <cell r="H142">
            <v>702401</v>
          </cell>
          <cell r="I142">
            <v>52.893194905573303</v>
          </cell>
          <cell r="J142">
            <v>15300</v>
          </cell>
          <cell r="K142">
            <v>1461</v>
          </cell>
          <cell r="L142">
            <v>685640</v>
          </cell>
          <cell r="M142">
            <v>388831</v>
          </cell>
          <cell r="N142">
            <v>296809</v>
          </cell>
          <cell r="O142">
            <v>56.710664488652903</v>
          </cell>
        </row>
        <row r="143">
          <cell r="A143">
            <v>139</v>
          </cell>
          <cell r="B143">
            <v>16766</v>
          </cell>
          <cell r="C143" t="str">
            <v>25.11.1945</v>
          </cell>
          <cell r="D143">
            <v>1945</v>
          </cell>
          <cell r="E143" t="str">
            <v>Bundesbeschluss über das Volksbegehren «Für die Familie»</v>
          </cell>
          <cell r="F143" t="str">
            <v>Arrêté fédéral sur la demande d'initiative pour la famille</v>
          </cell>
          <cell r="G143">
            <v>1341980</v>
          </cell>
          <cell r="H143">
            <v>745227</v>
          </cell>
          <cell r="I143">
            <v>55.531900624450401</v>
          </cell>
          <cell r="J143">
            <v>24738</v>
          </cell>
          <cell r="K143">
            <v>1610</v>
          </cell>
          <cell r="L143">
            <v>718879</v>
          </cell>
          <cell r="M143">
            <v>548601</v>
          </cell>
          <cell r="N143">
            <v>170278</v>
          </cell>
          <cell r="O143">
            <v>76.313399056030306</v>
          </cell>
        </row>
        <row r="144">
          <cell r="A144">
            <v>140</v>
          </cell>
          <cell r="B144">
            <v>16843</v>
          </cell>
          <cell r="C144" t="str">
            <v>10.02.1946</v>
          </cell>
          <cell r="D144">
            <v>1946</v>
          </cell>
          <cell r="E144" t="str">
            <v>Bundesbeschluss über das Volksbegehren betreffend eine Gütertransportordnung</v>
          </cell>
          <cell r="F144" t="str">
            <v>Arrêté fédéral sur la demande d'initiative concernant la réglementation du transport des marchandises</v>
          </cell>
          <cell r="G144">
            <v>1347483</v>
          </cell>
          <cell r="H144">
            <v>878675</v>
          </cell>
          <cell r="I144">
            <v>65.208614876774007</v>
          </cell>
          <cell r="J144">
            <v>14857</v>
          </cell>
          <cell r="K144">
            <v>2317</v>
          </cell>
          <cell r="L144">
            <v>861501</v>
          </cell>
          <cell r="M144">
            <v>289935</v>
          </cell>
          <cell r="N144">
            <v>571566</v>
          </cell>
          <cell r="O144">
            <v>33.654633018417897</v>
          </cell>
        </row>
        <row r="145">
          <cell r="A145">
            <v>141</v>
          </cell>
          <cell r="B145">
            <v>17144</v>
          </cell>
          <cell r="C145" t="str">
            <v>08.12.1946</v>
          </cell>
          <cell r="D145">
            <v>1946</v>
          </cell>
          <cell r="E145" t="str">
            <v>Volksinitiative «Recht auf Arbeit»</v>
          </cell>
          <cell r="F145" t="str">
            <v>Initiative populaire concernant le droit au travail</v>
          </cell>
          <cell r="G145">
            <v>1359392</v>
          </cell>
          <cell r="H145">
            <v>681489</v>
          </cell>
          <cell r="I145">
            <v>50.131897201101701</v>
          </cell>
          <cell r="J145">
            <v>28852</v>
          </cell>
          <cell r="K145">
            <v>2479</v>
          </cell>
          <cell r="L145">
            <v>650158</v>
          </cell>
          <cell r="M145">
            <v>124792</v>
          </cell>
          <cell r="N145">
            <v>525366</v>
          </cell>
          <cell r="O145">
            <v>19.194103587128101</v>
          </cell>
        </row>
        <row r="146">
          <cell r="A146">
            <v>142</v>
          </cell>
          <cell r="B146">
            <v>17305</v>
          </cell>
          <cell r="C146" t="str">
            <v>18.05.1947</v>
          </cell>
          <cell r="D146">
            <v>1947</v>
          </cell>
          <cell r="E146" t="str">
            <v>Volksinitiative «Wirtschaftsreform und Rechte der Arbeit»</v>
          </cell>
          <cell r="F146" t="str">
            <v>Initiative populaire concernant «la réforme économique et les droits du travail»</v>
          </cell>
          <cell r="G146">
            <v>1364771</v>
          </cell>
          <cell r="H146">
            <v>811088</v>
          </cell>
          <cell r="I146">
            <v>59.430336664539297</v>
          </cell>
          <cell r="J146">
            <v>24694</v>
          </cell>
          <cell r="K146">
            <v>2734</v>
          </cell>
          <cell r="L146">
            <v>783660</v>
          </cell>
          <cell r="M146">
            <v>244415</v>
          </cell>
          <cell r="N146">
            <v>539244</v>
          </cell>
          <cell r="O146">
            <v>31.188908455197399</v>
          </cell>
        </row>
        <row r="147">
          <cell r="A147">
            <v>143</v>
          </cell>
          <cell r="B147">
            <v>17354</v>
          </cell>
          <cell r="C147" t="str">
            <v>06.07.1947</v>
          </cell>
          <cell r="D147">
            <v>1947</v>
          </cell>
          <cell r="E147" t="str">
            <v>Bundesbeschluss über eine Revision der Wirtschaftsartikel der Bundesverfassung</v>
          </cell>
          <cell r="F147" t="str">
            <v>Arrêté fédéral revisant les articles de la constitution fédérale relatifs au domaine écomomique</v>
          </cell>
          <cell r="G147">
            <v>1371760</v>
          </cell>
          <cell r="H147">
            <v>1092849</v>
          </cell>
          <cell r="I147">
            <v>79.667653233801801</v>
          </cell>
          <cell r="J147">
            <v>39695</v>
          </cell>
          <cell r="K147">
            <v>1937</v>
          </cell>
          <cell r="L147">
            <v>1051217</v>
          </cell>
          <cell r="M147">
            <v>556803</v>
          </cell>
          <cell r="N147">
            <v>494414</v>
          </cell>
          <cell r="O147">
            <v>52.967465328281399</v>
          </cell>
        </row>
        <row r="148">
          <cell r="A148">
            <v>144</v>
          </cell>
          <cell r="B148">
            <v>17354</v>
          </cell>
          <cell r="C148" t="str">
            <v>06.07.1947</v>
          </cell>
          <cell r="D148">
            <v>1947</v>
          </cell>
          <cell r="E148" t="str">
            <v>Bundesgesetz über die Alters- und Hinterlassenenversicherung</v>
          </cell>
          <cell r="F148" t="str">
            <v>Loi fédérale sur l'assurance-vieillesse et survivants</v>
          </cell>
          <cell r="G148">
            <v>1371760</v>
          </cell>
          <cell r="H148">
            <v>1092849</v>
          </cell>
          <cell r="I148">
            <v>79.667653233801801</v>
          </cell>
          <cell r="J148">
            <v>13573</v>
          </cell>
          <cell r="K148">
            <v>1744</v>
          </cell>
          <cell r="L148">
            <v>1077532</v>
          </cell>
          <cell r="M148">
            <v>862036</v>
          </cell>
          <cell r="N148">
            <v>215496</v>
          </cell>
          <cell r="O148">
            <v>80.000965168551801</v>
          </cell>
        </row>
        <row r="149">
          <cell r="A149">
            <v>145</v>
          </cell>
          <cell r="B149">
            <v>17606</v>
          </cell>
          <cell r="C149" t="str">
            <v>14.03.1948</v>
          </cell>
          <cell r="D149">
            <v>1948</v>
          </cell>
          <cell r="E149" t="str">
            <v>Bundesbeschluss über die Ordnung der schweizerischen Zuckerwirtschaft</v>
          </cell>
          <cell r="F149" t="str">
            <v>Arrêté fédéral réglant le régime du sucre</v>
          </cell>
          <cell r="G149">
            <v>1376490</v>
          </cell>
          <cell r="H149">
            <v>778427</v>
          </cell>
          <cell r="I149">
            <v>56.551591366446502</v>
          </cell>
          <cell r="J149">
            <v>22857</v>
          </cell>
          <cell r="K149">
            <v>1517</v>
          </cell>
          <cell r="L149">
            <v>754053</v>
          </cell>
          <cell r="M149">
            <v>272701</v>
          </cell>
          <cell r="N149">
            <v>481352</v>
          </cell>
          <cell r="O149">
            <v>36.164699298325203</v>
          </cell>
        </row>
        <row r="150">
          <cell r="A150">
            <v>146</v>
          </cell>
          <cell r="B150">
            <v>18040</v>
          </cell>
          <cell r="C150" t="str">
            <v>22.05.1949</v>
          </cell>
          <cell r="D150">
            <v>1949</v>
          </cell>
          <cell r="E150" t="str">
            <v>Bundesbeschluss über die Revision von Artikel 39 der Bundesverfassung betreffend die Schweizerische Nationalbank</v>
          </cell>
          <cell r="F150" t="str">
            <v>Arrêté fédéral revisant l'article 39 de la constitution relatif à la banque nationale suisse</v>
          </cell>
          <cell r="G150">
            <v>1385582</v>
          </cell>
          <cell r="H150">
            <v>845867</v>
          </cell>
          <cell r="I150">
            <v>61.047776313491397</v>
          </cell>
          <cell r="J150">
            <v>81909</v>
          </cell>
          <cell r="K150">
            <v>1485</v>
          </cell>
          <cell r="L150">
            <v>762473</v>
          </cell>
          <cell r="M150">
            <v>293650</v>
          </cell>
          <cell r="N150">
            <v>468823</v>
          </cell>
          <cell r="O150">
            <v>38.512839143156498</v>
          </cell>
        </row>
        <row r="151">
          <cell r="A151">
            <v>147</v>
          </cell>
          <cell r="B151">
            <v>18040</v>
          </cell>
          <cell r="C151" t="str">
            <v>22.05.1949</v>
          </cell>
          <cell r="D151">
            <v>1949</v>
          </cell>
          <cell r="E151" t="str">
            <v>Bundesgesetz über die Ergänzung des Bundesgesetzes vom 13. Juni 1928 betreffend Massnahmen gegen die Tuberkulose</v>
          </cell>
          <cell r="F151" t="str">
            <v>Loi fédérale complétant celle du 13 juin 1928 sur la lutte contre la tuberculose</v>
          </cell>
          <cell r="G151">
            <v>1385582</v>
          </cell>
          <cell r="H151">
            <v>845867</v>
          </cell>
          <cell r="I151">
            <v>61.047776313491397</v>
          </cell>
          <cell r="J151">
            <v>28241</v>
          </cell>
          <cell r="K151">
            <v>1211</v>
          </cell>
          <cell r="L151">
            <v>816415</v>
          </cell>
          <cell r="M151">
            <v>202863</v>
          </cell>
          <cell r="N151">
            <v>613552</v>
          </cell>
          <cell r="O151">
            <v>24.8480245953345</v>
          </cell>
        </row>
        <row r="152">
          <cell r="A152">
            <v>148</v>
          </cell>
          <cell r="B152">
            <v>18152</v>
          </cell>
          <cell r="C152" t="str">
            <v>11.09.1949</v>
          </cell>
          <cell r="D152">
            <v>1949</v>
          </cell>
          <cell r="E152" t="str">
            <v>Volksinitiative «für die Rückkehr zur direkten Demokratie»</v>
          </cell>
          <cell r="F152" t="str">
            <v>Initiative populaire pour le retour à la démocratie directe</v>
          </cell>
          <cell r="G152">
            <v>1389856</v>
          </cell>
          <cell r="H152">
            <v>590950</v>
          </cell>
          <cell r="I152">
            <v>42.518793313839701</v>
          </cell>
          <cell r="J152">
            <v>35655</v>
          </cell>
          <cell r="K152">
            <v>1941</v>
          </cell>
          <cell r="L152">
            <v>553354</v>
          </cell>
          <cell r="M152">
            <v>280755</v>
          </cell>
          <cell r="N152">
            <v>272599</v>
          </cell>
          <cell r="O152">
            <v>50.736960426779198</v>
          </cell>
        </row>
        <row r="153">
          <cell r="A153">
            <v>149</v>
          </cell>
          <cell r="B153">
            <v>18243</v>
          </cell>
          <cell r="C153" t="str">
            <v>11.12.1949</v>
          </cell>
          <cell r="D153">
            <v>1949</v>
          </cell>
          <cell r="E153" t="str">
            <v>Bundesgesetz betreffend Abänderung des Bundesgesetzes vom 30. Juni 1927 über das Dienstverhältnis der Bundesbeamten</v>
          </cell>
          <cell r="F153" t="str">
            <v>Loi fédérale modifiant la loi du 30 juin 1927 sur le statut des fonctionnaires</v>
          </cell>
          <cell r="G153">
            <v>1394818</v>
          </cell>
          <cell r="H153">
            <v>1004362</v>
          </cell>
          <cell r="I153">
            <v>72.006670404310796</v>
          </cell>
          <cell r="J153">
            <v>14552</v>
          </cell>
          <cell r="K153">
            <v>1865</v>
          </cell>
          <cell r="L153">
            <v>987945</v>
          </cell>
          <cell r="M153">
            <v>546160</v>
          </cell>
          <cell r="N153">
            <v>441785</v>
          </cell>
          <cell r="O153">
            <v>55.282429689911901</v>
          </cell>
        </row>
        <row r="154">
          <cell r="A154">
            <v>150</v>
          </cell>
          <cell r="B154">
            <v>18292</v>
          </cell>
          <cell r="C154" t="str">
            <v>29.01.1950</v>
          </cell>
          <cell r="D154">
            <v>1950</v>
          </cell>
          <cell r="E154" t="str">
            <v>Bundesbeschluss betreffend die Verlängerung der Geltungsdauer und die Abänderung des Bundesbeschlusses über Massnahmen zur Förderung der Wohnbautätigkeit</v>
          </cell>
          <cell r="F154" t="str">
            <v>Arrêté fédéral prorogeant et modifiant celui qui concerne les mesures destinées à encourager la construction de maisons d'habitation</v>
          </cell>
          <cell r="G154">
            <v>1394970</v>
          </cell>
          <cell r="H154">
            <v>736767</v>
          </cell>
          <cell r="I154">
            <v>52.815974537086802</v>
          </cell>
          <cell r="J154">
            <v>14015</v>
          </cell>
          <cell r="K154">
            <v>1418</v>
          </cell>
          <cell r="L154">
            <v>721334</v>
          </cell>
          <cell r="M154">
            <v>333878</v>
          </cell>
          <cell r="N154">
            <v>387456</v>
          </cell>
          <cell r="O154">
            <v>46.286186426814801</v>
          </cell>
        </row>
        <row r="155">
          <cell r="A155">
            <v>151</v>
          </cell>
          <cell r="B155">
            <v>18418</v>
          </cell>
          <cell r="C155" t="str">
            <v>04.06.1950</v>
          </cell>
          <cell r="D155">
            <v>1950</v>
          </cell>
          <cell r="E155" t="str">
            <v>Bundesbeschluss über die verfassungsmässige Neuordnung des Finanzhaushaltes des Bundes</v>
          </cell>
          <cell r="F155" t="str">
            <v>Arrêté fédéral instituant de nouvelles dispositions constitutionnelles sur le régime financier de la Confédération</v>
          </cell>
          <cell r="G155">
            <v>1393317</v>
          </cell>
          <cell r="H155">
            <v>771122</v>
          </cell>
          <cell r="I155">
            <v>55.344332983807703</v>
          </cell>
          <cell r="J155">
            <v>15769</v>
          </cell>
          <cell r="K155">
            <v>1202</v>
          </cell>
          <cell r="L155">
            <v>754151</v>
          </cell>
          <cell r="M155">
            <v>267770</v>
          </cell>
          <cell r="N155">
            <v>486381</v>
          </cell>
          <cell r="O155">
            <v>35.506151951001897</v>
          </cell>
        </row>
        <row r="156">
          <cell r="A156">
            <v>152</v>
          </cell>
          <cell r="B156">
            <v>18537</v>
          </cell>
          <cell r="C156" t="str">
            <v>01.10.1950</v>
          </cell>
          <cell r="D156">
            <v>1950</v>
          </cell>
          <cell r="E156" t="str">
            <v>Volksinitiative «zum Schutz des Bodens und der Arbeit durch Verhinderung der Spekulation»</v>
          </cell>
          <cell r="F156" t="str">
            <v>Initiative populaire visant la protection du sol et du travail par des mesures contre la spéculation</v>
          </cell>
          <cell r="G156">
            <v>1400891</v>
          </cell>
          <cell r="H156">
            <v>611803</v>
          </cell>
          <cell r="I156">
            <v>43.672419909900199</v>
          </cell>
          <cell r="J156">
            <v>22607</v>
          </cell>
          <cell r="K156">
            <v>1311</v>
          </cell>
          <cell r="L156">
            <v>587885</v>
          </cell>
          <cell r="M156">
            <v>158794</v>
          </cell>
          <cell r="N156">
            <v>429091</v>
          </cell>
          <cell r="O156">
            <v>27.0110650892607</v>
          </cell>
        </row>
        <row r="157">
          <cell r="A157">
            <v>153</v>
          </cell>
          <cell r="B157">
            <v>18600</v>
          </cell>
          <cell r="C157" t="str">
            <v>03.12.1950</v>
          </cell>
          <cell r="D157">
            <v>1950</v>
          </cell>
          <cell r="E157" t="str">
            <v>Bundesbeschluss betreffend Abänderung des Artikels 72 der Bundesverfassung (Wahl des Nationalrates)</v>
          </cell>
          <cell r="F157" t="str">
            <v>Arrêté fédéral modifiant l'article 72 de la constitution (élection du Conseil national)</v>
          </cell>
          <cell r="G157">
            <v>1403731</v>
          </cell>
          <cell r="H157">
            <v>781691</v>
          </cell>
          <cell r="I157">
            <v>55.686666462448997</v>
          </cell>
          <cell r="J157">
            <v>110615</v>
          </cell>
          <cell r="K157">
            <v>2140</v>
          </cell>
          <cell r="L157">
            <v>668936</v>
          </cell>
          <cell r="M157">
            <v>450395</v>
          </cell>
          <cell r="N157">
            <v>218541</v>
          </cell>
          <cell r="O157">
            <v>67.330058480930902</v>
          </cell>
        </row>
        <row r="158">
          <cell r="A158">
            <v>154</v>
          </cell>
          <cell r="B158">
            <v>18600</v>
          </cell>
          <cell r="C158" t="str">
            <v>03.12.1950</v>
          </cell>
          <cell r="D158">
            <v>1950</v>
          </cell>
          <cell r="E158" t="str">
            <v>Bundesbeschluss über die Finanzordnung 1951 bis 1954</v>
          </cell>
          <cell r="F158" t="str">
            <v>Arrêté fédéral concernant le régime financier de 1951 à 1954</v>
          </cell>
          <cell r="G158">
            <v>1403731</v>
          </cell>
          <cell r="H158">
            <v>781708</v>
          </cell>
          <cell r="I158">
            <v>55.6878775206931</v>
          </cell>
          <cell r="J158">
            <v>35884</v>
          </cell>
          <cell r="K158">
            <v>1989</v>
          </cell>
          <cell r="L158">
            <v>743835</v>
          </cell>
          <cell r="M158">
            <v>516704</v>
          </cell>
          <cell r="N158">
            <v>227131</v>
          </cell>
          <cell r="O158">
            <v>69.464867880645599</v>
          </cell>
        </row>
        <row r="159">
          <cell r="A159">
            <v>155</v>
          </cell>
          <cell r="B159">
            <v>18684</v>
          </cell>
          <cell r="C159" t="str">
            <v>25.02.1951</v>
          </cell>
          <cell r="D159">
            <v>1951</v>
          </cell>
          <cell r="E159" t="str">
            <v>Bundesbeschluss über den Transport von Personen und Sachen mit Motorfahrzeugen auf öffentlichen Strassen (Autotransportordnung)</v>
          </cell>
          <cell r="F159" t="str">
            <v>Arrêté fédéral concernant le transport sur la voie publique de personnes et de choses au moyen de véhicules automobiles</v>
          </cell>
          <cell r="G159">
            <v>1408346</v>
          </cell>
          <cell r="H159">
            <v>738034</v>
          </cell>
          <cell r="I159">
            <v>52.404309736385798</v>
          </cell>
          <cell r="J159">
            <v>18402</v>
          </cell>
          <cell r="K159">
            <v>1586</v>
          </cell>
          <cell r="L159">
            <v>718046</v>
          </cell>
          <cell r="M159">
            <v>318232</v>
          </cell>
          <cell r="N159">
            <v>399814</v>
          </cell>
          <cell r="O159">
            <v>44.319166181553797</v>
          </cell>
        </row>
        <row r="160">
          <cell r="A160">
            <v>156.1</v>
          </cell>
          <cell r="B160">
            <v>18733</v>
          </cell>
          <cell r="C160" t="str">
            <v>15.04.1951</v>
          </cell>
          <cell r="D160">
            <v>1951</v>
          </cell>
          <cell r="E160" t="str">
            <v>Volksinitiative «zur Sicherstellung der Kaufkraft und Vollbeschäftigung» (Freigeldinitiative)</v>
          </cell>
          <cell r="F160" t="str">
            <v>Initiative populaire concernant la revision de l'art. 39 de la constitution (initiative pour la monnaie franche)</v>
          </cell>
          <cell r="G160">
            <v>1408275</v>
          </cell>
          <cell r="H160">
            <v>747604</v>
          </cell>
          <cell r="I160">
            <v>53.086506541691101</v>
          </cell>
          <cell r="J160">
            <v>21676</v>
          </cell>
          <cell r="K160">
            <v>5399</v>
          </cell>
          <cell r="L160">
            <v>710770</v>
          </cell>
          <cell r="M160">
            <v>88486</v>
          </cell>
          <cell r="N160">
            <v>622284</v>
          </cell>
          <cell r="O160">
            <v>12.4493155310438</v>
          </cell>
        </row>
        <row r="161">
          <cell r="A161">
            <v>156.19999999999999</v>
          </cell>
          <cell r="B161">
            <v>18733</v>
          </cell>
          <cell r="C161" t="str">
            <v>15.04.1951</v>
          </cell>
          <cell r="D161">
            <v>1951</v>
          </cell>
          <cell r="E161" t="str">
            <v>Gegenentwurf zur Volksinitiative «zur Sicherstellung der Kaufkraft und Vollbeschäftigung» (Freigeldinitiative)</v>
          </cell>
          <cell r="F161" t="str">
            <v>Contre-projet à l'initiative populaire concernant la revision de l'art. 39 de la constitution (initiative pour la monnaie franche)</v>
          </cell>
          <cell r="G161">
            <v>1408275</v>
          </cell>
          <cell r="H161">
            <v>747604</v>
          </cell>
          <cell r="I161">
            <v>53.086506541691101</v>
          </cell>
          <cell r="J161">
            <v>21676</v>
          </cell>
          <cell r="K161">
            <v>5399</v>
          </cell>
          <cell r="L161">
            <v>710770</v>
          </cell>
          <cell r="M161">
            <v>490326</v>
          </cell>
          <cell r="N161">
            <v>209663</v>
          </cell>
          <cell r="O161">
            <v>68.985185080968506</v>
          </cell>
        </row>
        <row r="162">
          <cell r="A162">
            <v>157</v>
          </cell>
          <cell r="B162">
            <v>18817</v>
          </cell>
          <cell r="C162" t="str">
            <v>08.07.1951</v>
          </cell>
          <cell r="D162">
            <v>1951</v>
          </cell>
          <cell r="E162" t="str">
            <v>Volksinitiative «zur Heranziehung der öffentlichen Unternehmungen zu einem Beitrag an die Kosten der Landesverteidigung»</v>
          </cell>
          <cell r="F162" t="str">
            <v>Initiative populaire concernant la participation des entreprises de droit public aux dépenses pour la défense nationale</v>
          </cell>
          <cell r="G162">
            <v>1409091</v>
          </cell>
          <cell r="H162">
            <v>529498</v>
          </cell>
          <cell r="I162">
            <v>37.577274995014498</v>
          </cell>
          <cell r="J162">
            <v>20836</v>
          </cell>
          <cell r="K162">
            <v>1080</v>
          </cell>
          <cell r="L162">
            <v>507582</v>
          </cell>
          <cell r="M162">
            <v>165713</v>
          </cell>
          <cell r="N162">
            <v>341869</v>
          </cell>
          <cell r="O162">
            <v>32.647532812432303</v>
          </cell>
        </row>
        <row r="163">
          <cell r="A163">
            <v>158</v>
          </cell>
          <cell r="B163">
            <v>19055</v>
          </cell>
          <cell r="C163" t="str">
            <v>02.03.1952</v>
          </cell>
          <cell r="D163">
            <v>1952</v>
          </cell>
          <cell r="E163" t="str">
            <v>Bundesbeschluss betreffend Verlängerung der Geltungsdauer des Bundesbeschlusses über die Bewilligungspflicht für die Eröffnung und Erweiterung von Gasthöfen</v>
          </cell>
          <cell r="F163" t="str">
            <v>Arrêté fédérale prorogeant celui qui restreint l'ouverture et l'agrandissement d'hôtels</v>
          </cell>
          <cell r="G163">
            <v>1415536</v>
          </cell>
          <cell r="H163">
            <v>567494</v>
          </cell>
          <cell r="I163">
            <v>40.090396853206101</v>
          </cell>
          <cell r="J163">
            <v>27302</v>
          </cell>
          <cell r="K163">
            <v>1354</v>
          </cell>
          <cell r="L163">
            <v>538838</v>
          </cell>
          <cell r="M163">
            <v>248318</v>
          </cell>
          <cell r="N163">
            <v>290520</v>
          </cell>
          <cell r="O163">
            <v>46.083980714055102</v>
          </cell>
        </row>
        <row r="164">
          <cell r="A164">
            <v>159</v>
          </cell>
          <cell r="B164">
            <v>19083</v>
          </cell>
          <cell r="C164" t="str">
            <v>30.03.1952</v>
          </cell>
          <cell r="D164">
            <v>1952</v>
          </cell>
          <cell r="E164" t="str">
            <v>Bundesgesetz über die Förderung der Landwirtschaft und die Erhaltung des Bauernstandes (Landwirtschaftsgesetz)</v>
          </cell>
          <cell r="F164" t="str">
            <v>Loi fédérale sur l'amélioration de l'agriculture et le maintien de la population paysanne (loi sur l'agriculture)</v>
          </cell>
          <cell r="G164">
            <v>1418381</v>
          </cell>
          <cell r="H164">
            <v>909840</v>
          </cell>
          <cell r="I164">
            <v>64.146375339207196</v>
          </cell>
          <cell r="J164">
            <v>13253</v>
          </cell>
          <cell r="K164">
            <v>1826</v>
          </cell>
          <cell r="L164">
            <v>894761</v>
          </cell>
          <cell r="M164">
            <v>483583</v>
          </cell>
          <cell r="N164">
            <v>411178</v>
          </cell>
          <cell r="O164">
            <v>54.046052521287798</v>
          </cell>
        </row>
        <row r="165">
          <cell r="A165">
            <v>160</v>
          </cell>
          <cell r="B165">
            <v>19104</v>
          </cell>
          <cell r="C165" t="str">
            <v>20.04.1952</v>
          </cell>
          <cell r="D165">
            <v>1952</v>
          </cell>
          <cell r="E165" t="str">
            <v>Volksinitiative «Warenumsatzsteuer»</v>
          </cell>
          <cell r="F165" t="str">
            <v>Initiative populaire concernant les impôts sur le chiffre d'affaires</v>
          </cell>
          <cell r="G165">
            <v>1417918</v>
          </cell>
          <cell r="H165">
            <v>696494</v>
          </cell>
          <cell r="I165">
            <v>49.120894156079601</v>
          </cell>
          <cell r="J165">
            <v>13769</v>
          </cell>
          <cell r="K165">
            <v>1360</v>
          </cell>
          <cell r="L165">
            <v>681365</v>
          </cell>
          <cell r="M165">
            <v>129243</v>
          </cell>
          <cell r="N165">
            <v>552122</v>
          </cell>
          <cell r="O165">
            <v>18.968247561879501</v>
          </cell>
        </row>
        <row r="166">
          <cell r="A166">
            <v>161</v>
          </cell>
          <cell r="B166">
            <v>19132</v>
          </cell>
          <cell r="C166" t="str">
            <v>18.05.1952</v>
          </cell>
          <cell r="D166">
            <v>1952</v>
          </cell>
          <cell r="E166" t="str">
            <v>Volksinitiative «zur Rüstungsfinanzierung und zum Schutz der sozialen Errungenschaften»</v>
          </cell>
          <cell r="F166" t="str">
            <v>Initiative populaire concernant le financement des armements et pour la sauvegarde des conquêtes sociales</v>
          </cell>
          <cell r="G166">
            <v>1418727</v>
          </cell>
          <cell r="H166">
            <v>764841</v>
          </cell>
          <cell r="I166">
            <v>53.910371762855</v>
          </cell>
          <cell r="J166">
            <v>12869</v>
          </cell>
          <cell r="K166">
            <v>1376</v>
          </cell>
          <cell r="L166">
            <v>750596</v>
          </cell>
          <cell r="M166">
            <v>328341</v>
          </cell>
          <cell r="N166">
            <v>422255</v>
          </cell>
          <cell r="O166">
            <v>43.744038071079501</v>
          </cell>
        </row>
        <row r="167">
          <cell r="A167">
            <v>162</v>
          </cell>
          <cell r="B167">
            <v>19181</v>
          </cell>
          <cell r="C167" t="str">
            <v>06.07.1952</v>
          </cell>
          <cell r="D167">
            <v>1952</v>
          </cell>
          <cell r="E167" t="str">
            <v>Bundesbeschluss über die Deckung der Rüstungsausgaben</v>
          </cell>
          <cell r="F167" t="str">
            <v>Arrêté fédéral sur la couverture des dépenses pour l'armement</v>
          </cell>
          <cell r="G167">
            <v>1419573</v>
          </cell>
          <cell r="H167">
            <v>627396</v>
          </cell>
          <cell r="I167">
            <v>44.196106857484601</v>
          </cell>
          <cell r="J167">
            <v>16798</v>
          </cell>
          <cell r="K167">
            <v>881</v>
          </cell>
          <cell r="L167">
            <v>609717</v>
          </cell>
          <cell r="M167">
            <v>256195</v>
          </cell>
          <cell r="N167">
            <v>353522</v>
          </cell>
          <cell r="O167">
            <v>42.018674237392098</v>
          </cell>
        </row>
        <row r="168">
          <cell r="A168">
            <v>163</v>
          </cell>
          <cell r="B168">
            <v>19272</v>
          </cell>
          <cell r="C168" t="str">
            <v>05.10.1952</v>
          </cell>
          <cell r="D168">
            <v>1952</v>
          </cell>
          <cell r="E168" t="str">
            <v>Bundesgesetz betreffend die Abänderung von Bestimmungen über die fiskalische Belastung des Tabaks im Bundesgesetz über die Alters- und Hinterlassenenversicherung</v>
          </cell>
          <cell r="F168" t="str">
            <v>Loi fédérale modifiant les dispositions relatives à l'imposition du tabac de la loi fédérale sur l'assurance-vieillesse et survivants</v>
          </cell>
          <cell r="G168">
            <v>1422239</v>
          </cell>
          <cell r="H168">
            <v>748552</v>
          </cell>
          <cell r="I168">
            <v>52.631941607563803</v>
          </cell>
          <cell r="J168">
            <v>22427</v>
          </cell>
          <cell r="K168">
            <v>1233</v>
          </cell>
          <cell r="L168">
            <v>724892</v>
          </cell>
          <cell r="M168">
            <v>492885</v>
          </cell>
          <cell r="N168">
            <v>232007</v>
          </cell>
          <cell r="O168">
            <v>67.994266732147693</v>
          </cell>
        </row>
        <row r="169">
          <cell r="A169">
            <v>164</v>
          </cell>
          <cell r="B169">
            <v>19272</v>
          </cell>
          <cell r="C169" t="str">
            <v>05.10.1952</v>
          </cell>
          <cell r="D169">
            <v>1952</v>
          </cell>
          <cell r="E169" t="str">
            <v>Bundesbeschluss über den Einbau von Luftschutzräumen in bestehenden Häusern</v>
          </cell>
          <cell r="F169" t="str">
            <v>Arrêté fédéral concernant la construction d'abris antiaériens dans les bâtiments existants</v>
          </cell>
          <cell r="G169">
            <v>1422239</v>
          </cell>
          <cell r="H169">
            <v>748552</v>
          </cell>
          <cell r="I169">
            <v>52.631941607563803</v>
          </cell>
          <cell r="J169">
            <v>32724</v>
          </cell>
          <cell r="K169">
            <v>1230</v>
          </cell>
          <cell r="L169">
            <v>714598</v>
          </cell>
          <cell r="M169">
            <v>110681</v>
          </cell>
          <cell r="N169">
            <v>603917</v>
          </cell>
          <cell r="O169">
            <v>15.488568397896399</v>
          </cell>
        </row>
        <row r="170">
          <cell r="A170">
            <v>165</v>
          </cell>
          <cell r="B170">
            <v>19321</v>
          </cell>
          <cell r="C170" t="str">
            <v>23.11.1952</v>
          </cell>
          <cell r="D170">
            <v>1952</v>
          </cell>
          <cell r="E170" t="str">
            <v>Bundesbeschluss über die befristete Weiterführung einer beschränkten Preiskontrolle</v>
          </cell>
          <cell r="F170" t="str">
            <v>Arrêté fédéral sur le maintien temporaire d'un contrôle des prix réduit</v>
          </cell>
          <cell r="G170">
            <v>1423658</v>
          </cell>
          <cell r="H170">
            <v>803276</v>
          </cell>
          <cell r="I170">
            <v>56.423382582052703</v>
          </cell>
          <cell r="J170">
            <v>21818</v>
          </cell>
          <cell r="K170">
            <v>2160</v>
          </cell>
          <cell r="L170">
            <v>779298</v>
          </cell>
          <cell r="M170">
            <v>489461</v>
          </cell>
          <cell r="N170">
            <v>289837</v>
          </cell>
          <cell r="O170">
            <v>62.807937400070301</v>
          </cell>
        </row>
        <row r="171">
          <cell r="A171">
            <v>166</v>
          </cell>
          <cell r="B171">
            <v>19321</v>
          </cell>
          <cell r="C171" t="str">
            <v>23.11.1952</v>
          </cell>
          <cell r="D171">
            <v>1952</v>
          </cell>
          <cell r="E171" t="str">
            <v>Bundesbeschluss über die Brotgetreideversorgung des Landes</v>
          </cell>
          <cell r="F171" t="str">
            <v>Arrêté fédéral concernant le ravitaillement du pays en céréales panifiables</v>
          </cell>
          <cell r="G171">
            <v>1423658</v>
          </cell>
          <cell r="H171">
            <v>803276</v>
          </cell>
          <cell r="I171">
            <v>56.423382582052703</v>
          </cell>
          <cell r="J171">
            <v>29537</v>
          </cell>
          <cell r="K171">
            <v>2149</v>
          </cell>
          <cell r="L171">
            <v>771590</v>
          </cell>
          <cell r="M171">
            <v>583546</v>
          </cell>
          <cell r="N171">
            <v>188044</v>
          </cell>
          <cell r="O171">
            <v>75.629025777939106</v>
          </cell>
        </row>
        <row r="172">
          <cell r="A172">
            <v>167</v>
          </cell>
          <cell r="B172">
            <v>19468</v>
          </cell>
          <cell r="C172" t="str">
            <v>19.04.1953</v>
          </cell>
          <cell r="D172">
            <v>1953</v>
          </cell>
          <cell r="E172" t="str">
            <v>Bundesgesetz über die Revision des Bundesgesetzes betreffend den Postverkehr</v>
          </cell>
          <cell r="F172" t="str">
            <v>Loi fédérale concernant la revision de la loi fédérale sur le service des postes</v>
          </cell>
          <cell r="G172">
            <v>1426714</v>
          </cell>
          <cell r="H172">
            <v>751168</v>
          </cell>
          <cell r="I172">
            <v>52.650215810596897</v>
          </cell>
          <cell r="J172">
            <v>15489</v>
          </cell>
          <cell r="K172">
            <v>1589</v>
          </cell>
          <cell r="L172">
            <v>734090</v>
          </cell>
          <cell r="M172">
            <v>267659</v>
          </cell>
          <cell r="N172">
            <v>466431</v>
          </cell>
          <cell r="O172">
            <v>36.461333079050199</v>
          </cell>
        </row>
        <row r="173">
          <cell r="A173">
            <v>168</v>
          </cell>
          <cell r="B173">
            <v>19699</v>
          </cell>
          <cell r="C173" t="str">
            <v>06.12.1953</v>
          </cell>
          <cell r="D173">
            <v>1953</v>
          </cell>
          <cell r="E173" t="str">
            <v>Bundesbeschluss über die verfassungsmässige Neuordnung des Finanzhaushaltes des Bundes</v>
          </cell>
          <cell r="F173" t="str">
            <v>Arrêté fédéral instituant de nouvelles dispositions constitutionnelles sur le régime financier de la Confédération</v>
          </cell>
          <cell r="G173">
            <v>1433363</v>
          </cell>
          <cell r="H173">
            <v>864082</v>
          </cell>
          <cell r="I173">
            <v>60.283542968529297</v>
          </cell>
          <cell r="J173">
            <v>20084</v>
          </cell>
          <cell r="K173">
            <v>1617</v>
          </cell>
          <cell r="L173">
            <v>842381</v>
          </cell>
          <cell r="M173">
            <v>354149</v>
          </cell>
          <cell r="N173">
            <v>488232</v>
          </cell>
          <cell r="O173">
            <v>42.041427809981499</v>
          </cell>
        </row>
        <row r="174">
          <cell r="A174">
            <v>169</v>
          </cell>
          <cell r="B174">
            <v>19699</v>
          </cell>
          <cell r="C174" t="str">
            <v>06.12.1953</v>
          </cell>
          <cell r="D174">
            <v>1953</v>
          </cell>
          <cell r="E174" t="str">
            <v>Bundesbeschluss über die Ergänzung der Bundesvefassung durch einen Artikel 24quater betreffend den Schutz der Gewässer gegen Verunreinigung</v>
          </cell>
          <cell r="F174" t="str">
            <v>Arrêté fédéral introduisant dans la constitution un article 24quater sur la protection des eaux contre la pollution</v>
          </cell>
          <cell r="G174">
            <v>1433363</v>
          </cell>
          <cell r="H174">
            <v>847808</v>
          </cell>
          <cell r="I174">
            <v>59.1481711192489</v>
          </cell>
          <cell r="J174">
            <v>20938</v>
          </cell>
          <cell r="K174">
            <v>1071</v>
          </cell>
          <cell r="L174">
            <v>825799</v>
          </cell>
          <cell r="M174">
            <v>671565</v>
          </cell>
          <cell r="N174">
            <v>154234</v>
          </cell>
          <cell r="O174">
            <v>81.323058032281494</v>
          </cell>
        </row>
        <row r="175">
          <cell r="A175">
            <v>170</v>
          </cell>
          <cell r="B175">
            <v>19895</v>
          </cell>
          <cell r="C175" t="str">
            <v>20.06.1954</v>
          </cell>
          <cell r="D175">
            <v>1954</v>
          </cell>
          <cell r="E175" t="str">
            <v>Bundesbeschluss über den Fähigkeitsausweis im Schuhmacher-, Coiffeur-, Sattler- und Wagnergewerbe</v>
          </cell>
          <cell r="F175" t="str">
            <v>Arrêté fédéral instituant le régime du certificat de capacité dans les métiers de cordonnier, coiffeur, sellier et charron</v>
          </cell>
          <cell r="G175">
            <v>1437972</v>
          </cell>
          <cell r="H175">
            <v>588832</v>
          </cell>
          <cell r="I175">
            <v>40.948780643851201</v>
          </cell>
          <cell r="J175">
            <v>19483</v>
          </cell>
          <cell r="K175">
            <v>1407</v>
          </cell>
          <cell r="L175">
            <v>567942</v>
          </cell>
          <cell r="M175">
            <v>187729</v>
          </cell>
          <cell r="N175">
            <v>380213</v>
          </cell>
          <cell r="O175">
            <v>33.054255540178403</v>
          </cell>
        </row>
        <row r="176">
          <cell r="A176">
            <v>171</v>
          </cell>
          <cell r="B176">
            <v>19895</v>
          </cell>
          <cell r="C176" t="str">
            <v>20.06.1954</v>
          </cell>
          <cell r="D176">
            <v>1954</v>
          </cell>
          <cell r="E176" t="str">
            <v>Bundesbeschluss über ausserordentliche Hilfeleistungen an kriegsgeschädigte Auslandschweizer</v>
          </cell>
          <cell r="F176" t="str">
            <v>Arrêté fédéral concernant une aide extraordinaire aux Suisses de l'étranger victimes de la guerre</v>
          </cell>
          <cell r="G176">
            <v>1437972</v>
          </cell>
          <cell r="H176">
            <v>584638</v>
          </cell>
          <cell r="I176">
            <v>40.657119888287099</v>
          </cell>
          <cell r="J176">
            <v>31196</v>
          </cell>
          <cell r="K176">
            <v>1048</v>
          </cell>
          <cell r="L176">
            <v>552394</v>
          </cell>
          <cell r="M176">
            <v>243311</v>
          </cell>
          <cell r="N176">
            <v>309083</v>
          </cell>
          <cell r="O176">
            <v>44.046640622454298</v>
          </cell>
        </row>
        <row r="177">
          <cell r="A177">
            <v>172</v>
          </cell>
          <cell r="B177">
            <v>20021</v>
          </cell>
          <cell r="C177" t="str">
            <v>24.10.1954</v>
          </cell>
          <cell r="D177">
            <v>1954</v>
          </cell>
          <cell r="E177" t="str">
            <v>Bundesbeschluss über die Finanzordnung 1955 bis 1958</v>
          </cell>
          <cell r="F177" t="str">
            <v>Arrêté fédéral concernant le régime financier de 1955 à 1958</v>
          </cell>
          <cell r="G177">
            <v>1441310</v>
          </cell>
          <cell r="H177">
            <v>674142</v>
          </cell>
          <cell r="I177">
            <v>46.772866350750398</v>
          </cell>
          <cell r="J177">
            <v>19331</v>
          </cell>
          <cell r="K177">
            <v>1096</v>
          </cell>
          <cell r="L177">
            <v>653715</v>
          </cell>
          <cell r="M177">
            <v>457527</v>
          </cell>
          <cell r="N177">
            <v>196188</v>
          </cell>
          <cell r="O177">
            <v>69.988756568229306</v>
          </cell>
        </row>
        <row r="178">
          <cell r="A178">
            <v>173</v>
          </cell>
          <cell r="B178">
            <v>20063</v>
          </cell>
          <cell r="C178" t="str">
            <v>05.12.1954</v>
          </cell>
          <cell r="D178">
            <v>1954</v>
          </cell>
          <cell r="E178" t="str">
            <v>Volksinitiative «Schutz der Stromlandschaft und Verleihung Rheinau»</v>
          </cell>
          <cell r="F178" t="str">
            <v>Initiative populaire pour la protection des sites depuis la chute du Rhin jusqu'à Rheinau</v>
          </cell>
          <cell r="G178">
            <v>1442668</v>
          </cell>
          <cell r="H178">
            <v>748439</v>
          </cell>
          <cell r="I178">
            <v>51.878810648049303</v>
          </cell>
          <cell r="J178">
            <v>13995</v>
          </cell>
          <cell r="K178">
            <v>1000</v>
          </cell>
          <cell r="L178">
            <v>733444</v>
          </cell>
          <cell r="M178">
            <v>229114</v>
          </cell>
          <cell r="N178">
            <v>504330</v>
          </cell>
          <cell r="O178">
            <v>31.238104067931602</v>
          </cell>
        </row>
        <row r="179">
          <cell r="A179">
            <v>174.1</v>
          </cell>
          <cell r="B179">
            <v>20161</v>
          </cell>
          <cell r="C179" t="str">
            <v>13.03.1955</v>
          </cell>
          <cell r="D179">
            <v>1955</v>
          </cell>
          <cell r="E179" t="str">
            <v>Volksinitiative «zum Schutz der Mieter und Konsumenten» (Weiterführung der Preiskontrolle)</v>
          </cell>
          <cell r="F179" t="str">
            <v>Initiative populaire concernant la protection des locataires et des consommateurs</v>
          </cell>
          <cell r="G179">
            <v>1447187</v>
          </cell>
          <cell r="H179">
            <v>803692</v>
          </cell>
          <cell r="I179">
            <v>55.534771940322798</v>
          </cell>
          <cell r="J179">
            <v>16515</v>
          </cell>
          <cell r="K179">
            <v>5675</v>
          </cell>
          <cell r="L179">
            <v>781502</v>
          </cell>
          <cell r="M179">
            <v>392588</v>
          </cell>
          <cell r="N179">
            <v>381130</v>
          </cell>
          <cell r="O179">
            <v>50.235060178988697</v>
          </cell>
        </row>
        <row r="180">
          <cell r="A180">
            <v>174.2</v>
          </cell>
          <cell r="B180">
            <v>20161</v>
          </cell>
          <cell r="C180" t="str">
            <v>13.03.1955</v>
          </cell>
          <cell r="D180">
            <v>1955</v>
          </cell>
          <cell r="E180" t="str">
            <v>Gegenentwurf zur Volksinitiative «zum Schutz der Mieter und Konsumenten» (Weiterführung der Preiskontrolle)</v>
          </cell>
          <cell r="F180" t="str">
            <v>Contre-projet à l'initiative populaire concernant la protection des locataires et des consommateurs</v>
          </cell>
          <cell r="G180">
            <v>1447187</v>
          </cell>
          <cell r="H180">
            <v>803692</v>
          </cell>
          <cell r="I180">
            <v>55.534771940322798</v>
          </cell>
          <cell r="J180">
            <v>16515</v>
          </cell>
          <cell r="K180">
            <v>5675</v>
          </cell>
          <cell r="L180">
            <v>781502</v>
          </cell>
          <cell r="M180">
            <v>317934</v>
          </cell>
          <cell r="N180">
            <v>449087</v>
          </cell>
          <cell r="O180">
            <v>40.682429475548403</v>
          </cell>
        </row>
        <row r="181">
          <cell r="A181">
            <v>175</v>
          </cell>
          <cell r="B181">
            <v>20518</v>
          </cell>
          <cell r="C181" t="str">
            <v>04.03.1956</v>
          </cell>
          <cell r="D181">
            <v>1956</v>
          </cell>
          <cell r="E181" t="str">
            <v>Bundesbeschluss über die befristete Weiterführung einer beschränkten Preiskontrolle (Verlängerung der Gültigkeitsdauer des Verfassungszusatzes vom 26. September 1952)</v>
          </cell>
          <cell r="F181" t="str">
            <v>Arrêté fédéral sur le maintien temporaire d'un contrôle des prix réduit</v>
          </cell>
          <cell r="G181">
            <v>1454506</v>
          </cell>
          <cell r="H181">
            <v>718548</v>
          </cell>
          <cell r="I181">
            <v>49.401515016094798</v>
          </cell>
          <cell r="J181">
            <v>16118</v>
          </cell>
          <cell r="K181">
            <v>2899</v>
          </cell>
          <cell r="L181">
            <v>699531</v>
          </cell>
          <cell r="M181">
            <v>542425</v>
          </cell>
          <cell r="N181">
            <v>157106</v>
          </cell>
          <cell r="O181">
            <v>77.541238343976204</v>
          </cell>
        </row>
        <row r="182">
          <cell r="A182">
            <v>176</v>
          </cell>
          <cell r="B182">
            <v>20588</v>
          </cell>
          <cell r="C182" t="str">
            <v>13.05.1956</v>
          </cell>
          <cell r="D182">
            <v>1956</v>
          </cell>
          <cell r="E182" t="str">
            <v>Volksinitiative «zur Erteilung von Wasserrechtskonzessionen»</v>
          </cell>
          <cell r="F182" t="str">
            <v>Initiative populaire pour une extension des droits populaires lors de l'octroi par la Confédération de concessions pour l'utilisation des forces hydrauliques</v>
          </cell>
          <cell r="G182">
            <v>1454269</v>
          </cell>
          <cell r="H182">
            <v>757492</v>
          </cell>
          <cell r="I182">
            <v>52.087474875693601</v>
          </cell>
          <cell r="J182">
            <v>35070</v>
          </cell>
          <cell r="K182">
            <v>1369</v>
          </cell>
          <cell r="L182">
            <v>721053</v>
          </cell>
          <cell r="M182">
            <v>266222</v>
          </cell>
          <cell r="N182">
            <v>454831</v>
          </cell>
          <cell r="O182">
            <v>36.9212804051852</v>
          </cell>
        </row>
        <row r="183">
          <cell r="A183">
            <v>177</v>
          </cell>
          <cell r="B183">
            <v>20588</v>
          </cell>
          <cell r="C183" t="str">
            <v>13.05.1956</v>
          </cell>
          <cell r="D183">
            <v>1956</v>
          </cell>
          <cell r="E183" t="str">
            <v>Bundesbeschluss über Massnahmen zur Stärkung der Wirtschaft des Kantons Graubünden durch Gewährung einer Hilfe an die Holzverzuckerungs-AG</v>
          </cell>
          <cell r="F183" t="str">
            <v>Arrêté fédéral instituant des mesures pour encourager l'économie du canton des Grisons, au moyen d'une aide à la société anonyme pour la saccharification du bois à Domat/Ems</v>
          </cell>
          <cell r="G183">
            <v>1454269</v>
          </cell>
          <cell r="H183">
            <v>765543</v>
          </cell>
          <cell r="I183">
            <v>52.641086346473699</v>
          </cell>
          <cell r="J183">
            <v>19203</v>
          </cell>
          <cell r="K183">
            <v>1503</v>
          </cell>
          <cell r="L183">
            <v>744837</v>
          </cell>
          <cell r="M183">
            <v>316276</v>
          </cell>
          <cell r="N183">
            <v>428561</v>
          </cell>
          <cell r="O183">
            <v>42.462444803359702</v>
          </cell>
        </row>
        <row r="184">
          <cell r="A184">
            <v>178</v>
          </cell>
          <cell r="B184">
            <v>20728</v>
          </cell>
          <cell r="C184" t="str">
            <v>30.09.1956</v>
          </cell>
          <cell r="D184">
            <v>1956</v>
          </cell>
          <cell r="E184" t="str">
            <v>Bundesbeschluss über die Revision der Brotgetreideordnung des Landes</v>
          </cell>
          <cell r="F184" t="str">
            <v>Arrêté fédéral concernant la revision du régime du blé</v>
          </cell>
          <cell r="G184">
            <v>1459824</v>
          </cell>
          <cell r="H184">
            <v>641604</v>
          </cell>
          <cell r="I184">
            <v>43.950777627988003</v>
          </cell>
          <cell r="J184">
            <v>21263</v>
          </cell>
          <cell r="K184">
            <v>1206</v>
          </cell>
          <cell r="L184">
            <v>619135</v>
          </cell>
          <cell r="M184">
            <v>239890</v>
          </cell>
          <cell r="N184">
            <v>379245</v>
          </cell>
          <cell r="O184">
            <v>38.745992392612301</v>
          </cell>
        </row>
        <row r="185">
          <cell r="A185">
            <v>179</v>
          </cell>
          <cell r="B185">
            <v>20728</v>
          </cell>
          <cell r="C185" t="str">
            <v>30.09.1956</v>
          </cell>
          <cell r="D185">
            <v>1956</v>
          </cell>
          <cell r="E185" t="str">
            <v>Bundesbeschluss über das Volksbegehren betreffend Ausgabenbeschlüsse der Bundesversammlung</v>
          </cell>
          <cell r="F185" t="str">
            <v>Arrêté fédéral sur l'initiative populaire concernant le vote des dépenses par l'Assemblée fédérale</v>
          </cell>
          <cell r="G185">
            <v>1459824</v>
          </cell>
          <cell r="H185">
            <v>639896</v>
          </cell>
          <cell r="I185">
            <v>43.833777222459702</v>
          </cell>
          <cell r="J185">
            <v>30926</v>
          </cell>
          <cell r="K185">
            <v>1193</v>
          </cell>
          <cell r="L185">
            <v>607777</v>
          </cell>
          <cell r="M185">
            <v>276660</v>
          </cell>
          <cell r="N185">
            <v>331117</v>
          </cell>
          <cell r="O185">
            <v>45.519985126123601</v>
          </cell>
        </row>
        <row r="186">
          <cell r="A186">
            <v>180</v>
          </cell>
          <cell r="B186">
            <v>20882</v>
          </cell>
          <cell r="C186" t="str">
            <v>03.03.1957</v>
          </cell>
          <cell r="D186">
            <v>1957</v>
          </cell>
          <cell r="E186" t="str">
            <v>Bundesbeschluss über die Ergänzung der Bundesverfassung durch einen Artikel 22bis über den Zivilschutz</v>
          </cell>
          <cell r="F186" t="str">
            <v>Arrêté fédéral insérant dans la constitution fédérale un article 22bis sur la protection civile</v>
          </cell>
          <cell r="G186">
            <v>1464540</v>
          </cell>
          <cell r="H186">
            <v>777715</v>
          </cell>
          <cell r="I186">
            <v>53.103022109331299</v>
          </cell>
          <cell r="J186">
            <v>25384</v>
          </cell>
          <cell r="K186">
            <v>1670</v>
          </cell>
          <cell r="L186">
            <v>750661</v>
          </cell>
          <cell r="M186">
            <v>361028</v>
          </cell>
          <cell r="N186">
            <v>389633</v>
          </cell>
          <cell r="O186">
            <v>48.094679222711697</v>
          </cell>
        </row>
        <row r="187">
          <cell r="A187">
            <v>181</v>
          </cell>
          <cell r="B187">
            <v>20882</v>
          </cell>
          <cell r="C187" t="str">
            <v>03.03.1957</v>
          </cell>
          <cell r="D187">
            <v>1957</v>
          </cell>
          <cell r="E187" t="str">
            <v>Bundesbeschluss über die Ergänzung der Bundesverfassung durch einen Artikel 36bis betreffend Rundspruch und Fernsehen</v>
          </cell>
          <cell r="F187" t="str">
            <v>Arrêté fédéral introduisant dans la constitution un article 36bis sur la radiodiffusion et la télévision</v>
          </cell>
          <cell r="G187">
            <v>1464540</v>
          </cell>
          <cell r="H187">
            <v>775463</v>
          </cell>
          <cell r="I187">
            <v>52.949253690578601</v>
          </cell>
          <cell r="J187">
            <v>26199</v>
          </cell>
          <cell r="K187">
            <v>1418</v>
          </cell>
          <cell r="L187">
            <v>747846</v>
          </cell>
          <cell r="M187">
            <v>319766</v>
          </cell>
          <cell r="N187">
            <v>428080</v>
          </cell>
          <cell r="O187">
            <v>42.758268413550397</v>
          </cell>
        </row>
        <row r="188">
          <cell r="A188">
            <v>182</v>
          </cell>
          <cell r="B188">
            <v>21148</v>
          </cell>
          <cell r="C188" t="str">
            <v>24.11.1957</v>
          </cell>
          <cell r="D188">
            <v>1957</v>
          </cell>
          <cell r="E188" t="str">
            <v>Bundesbeschluss über die Ergänzung der Bundesverfassung durch einen Artikel 24quinquies betreffend die Atomenergie und den Strahlenschutz</v>
          </cell>
          <cell r="F188" t="str">
            <v>Arrêté fédéral introduisant dans la constitution un article 24quinquies sur l'énergie atomique et la protection contre les radiations</v>
          </cell>
          <cell r="G188">
            <v>1469328</v>
          </cell>
          <cell r="H188">
            <v>667842</v>
          </cell>
          <cell r="I188">
            <v>45.452206723073402</v>
          </cell>
          <cell r="J188">
            <v>30487</v>
          </cell>
          <cell r="K188">
            <v>1459</v>
          </cell>
          <cell r="L188">
            <v>635896</v>
          </cell>
          <cell r="M188">
            <v>491745</v>
          </cell>
          <cell r="N188">
            <v>144151</v>
          </cell>
          <cell r="O188">
            <v>77.331041553964795</v>
          </cell>
        </row>
        <row r="189">
          <cell r="A189">
            <v>183</v>
          </cell>
          <cell r="B189">
            <v>21148</v>
          </cell>
          <cell r="C189" t="str">
            <v>24.11.1957</v>
          </cell>
          <cell r="D189">
            <v>1957</v>
          </cell>
          <cell r="E189" t="str">
            <v>Bundesbeschluss über die befristete Verlängerung der Geltungsdauer der Uebergangsordnung betreffend die Brotgetreideversorgung des Landes</v>
          </cell>
          <cell r="F189" t="str">
            <v>Arrêté fédéral prorogeant pour une durée limitée la validité du régime transitoire concernant le ravitaillement du pays en céréales panifiables</v>
          </cell>
          <cell r="G189">
            <v>1469328</v>
          </cell>
          <cell r="H189">
            <v>668363</v>
          </cell>
          <cell r="I189">
            <v>45.487665109492198</v>
          </cell>
          <cell r="J189">
            <v>25985</v>
          </cell>
          <cell r="K189">
            <v>1315</v>
          </cell>
          <cell r="L189">
            <v>641063</v>
          </cell>
          <cell r="M189">
            <v>401768</v>
          </cell>
          <cell r="N189">
            <v>239295</v>
          </cell>
          <cell r="O189">
            <v>62.672155466779401</v>
          </cell>
        </row>
        <row r="190">
          <cell r="A190">
            <v>184</v>
          </cell>
          <cell r="B190">
            <v>21211</v>
          </cell>
          <cell r="C190" t="str">
            <v>26.01.1958</v>
          </cell>
          <cell r="D190">
            <v>1958</v>
          </cell>
          <cell r="E190" t="str">
            <v>Volksinitiative «gegen den Missbrauch wirtschaftlicher Macht»</v>
          </cell>
          <cell r="F190" t="str">
            <v>Initiative populaire contre l'abus de la puissance économique</v>
          </cell>
          <cell r="G190">
            <v>1469853</v>
          </cell>
          <cell r="H190">
            <v>761393</v>
          </cell>
          <cell r="I190">
            <v>51.8006222390947</v>
          </cell>
          <cell r="J190">
            <v>17409</v>
          </cell>
          <cell r="K190">
            <v>1365</v>
          </cell>
          <cell r="L190">
            <v>742619</v>
          </cell>
          <cell r="M190">
            <v>192297</v>
          </cell>
          <cell r="N190">
            <v>550322</v>
          </cell>
          <cell r="O190">
            <v>25.8944357739298</v>
          </cell>
        </row>
        <row r="191">
          <cell r="A191">
            <v>185</v>
          </cell>
          <cell r="B191">
            <v>21316</v>
          </cell>
          <cell r="C191" t="str">
            <v>11.05.1958</v>
          </cell>
          <cell r="D191">
            <v>1958</v>
          </cell>
          <cell r="E191" t="str">
            <v>Bundesbeschluss über die verfassungsmässige Neuordnung des Finanzhaushaltes des Bundes</v>
          </cell>
          <cell r="F191" t="str">
            <v>Arrêté fédéral instituant de nouvelles dispositions constitutionnelles sur le régime financier de la Confédération</v>
          </cell>
          <cell r="G191">
            <v>1471221</v>
          </cell>
          <cell r="H191">
            <v>782942</v>
          </cell>
          <cell r="I191">
            <v>53.2171577213756</v>
          </cell>
          <cell r="J191">
            <v>13480</v>
          </cell>
          <cell r="K191">
            <v>1292</v>
          </cell>
          <cell r="L191">
            <v>768170</v>
          </cell>
          <cell r="M191">
            <v>419265</v>
          </cell>
          <cell r="N191">
            <v>348905</v>
          </cell>
          <cell r="O191">
            <v>54.579715427574598</v>
          </cell>
        </row>
        <row r="192">
          <cell r="A192">
            <v>186</v>
          </cell>
          <cell r="B192">
            <v>21372</v>
          </cell>
          <cell r="C192" t="str">
            <v>06.07.1958</v>
          </cell>
          <cell r="D192">
            <v>1958</v>
          </cell>
          <cell r="E192" t="str">
            <v>Bundesbeschluss über die Ergänzung der Bundesverfassung durch einen Artikel 27ter betreffend das Filmwesen</v>
          </cell>
          <cell r="F192" t="str">
            <v>Arrêté fédéral concernant l'insertion, dans la constitution fédérale, d'un article 27ter sur le cinéma</v>
          </cell>
          <cell r="G192">
            <v>1472828</v>
          </cell>
          <cell r="H192">
            <v>623563</v>
          </cell>
          <cell r="I192">
            <v>42.337801834294297</v>
          </cell>
          <cell r="J192">
            <v>30285</v>
          </cell>
          <cell r="K192">
            <v>1039</v>
          </cell>
          <cell r="L192">
            <v>592239</v>
          </cell>
          <cell r="M192">
            <v>362806</v>
          </cell>
          <cell r="N192">
            <v>229433</v>
          </cell>
          <cell r="O192">
            <v>61.260065615401899</v>
          </cell>
        </row>
        <row r="193">
          <cell r="A193">
            <v>187</v>
          </cell>
          <cell r="B193">
            <v>21372</v>
          </cell>
          <cell r="C193" t="str">
            <v>06.07.1958</v>
          </cell>
          <cell r="D193">
            <v>1958</v>
          </cell>
          <cell r="E193" t="str">
            <v>Bundesbeschluss über das Volksbegehren für die Verbesserung des Strassennetzes</v>
          </cell>
          <cell r="F193" t="str">
            <v>Arrêté fédéral concernant l'initiative populaire pour l'amélioration du réseau routier</v>
          </cell>
          <cell r="G193">
            <v>1472828</v>
          </cell>
          <cell r="H193">
            <v>624593</v>
          </cell>
          <cell r="I193">
            <v>42.407735322793997</v>
          </cell>
          <cell r="J193">
            <v>17024</v>
          </cell>
          <cell r="K193">
            <v>935</v>
          </cell>
          <cell r="L193">
            <v>606634</v>
          </cell>
          <cell r="M193">
            <v>515396</v>
          </cell>
          <cell r="N193">
            <v>91238</v>
          </cell>
          <cell r="O193">
            <v>84.959959382428295</v>
          </cell>
        </row>
        <row r="194">
          <cell r="A194">
            <v>188</v>
          </cell>
          <cell r="B194">
            <v>21484</v>
          </cell>
          <cell r="C194" t="str">
            <v>26.10.1958</v>
          </cell>
          <cell r="D194">
            <v>1958</v>
          </cell>
          <cell r="E194" t="str">
            <v>Volksinitiative «zur Einführung der 44-Stunden-Woche»</v>
          </cell>
          <cell r="F194" t="str">
            <v>Initiative populaire pour l'introduction de la semaine de 44 heures (Réduction de la durée du travail)</v>
          </cell>
          <cell r="G194">
            <v>1476963</v>
          </cell>
          <cell r="H194">
            <v>913333</v>
          </cell>
          <cell r="I194">
            <v>61.838583634119502</v>
          </cell>
          <cell r="J194">
            <v>9112</v>
          </cell>
          <cell r="K194">
            <v>1613</v>
          </cell>
          <cell r="L194">
            <v>902608</v>
          </cell>
          <cell r="M194">
            <v>315790</v>
          </cell>
          <cell r="N194">
            <v>586818</v>
          </cell>
          <cell r="O194">
            <v>34.986394979880501</v>
          </cell>
        </row>
        <row r="195">
          <cell r="A195">
            <v>189</v>
          </cell>
          <cell r="B195">
            <v>21526</v>
          </cell>
          <cell r="C195" t="str">
            <v>07.12.1958</v>
          </cell>
          <cell r="D195">
            <v>1958</v>
          </cell>
          <cell r="E195" t="str">
            <v>Bundesbeschluss über die Änderung der Bundesverfassung (Kursaalspiele)</v>
          </cell>
          <cell r="F195" t="str">
            <v>Arrêté fédéral modifiant la constitution (jeux de kursaals)</v>
          </cell>
          <cell r="G195">
            <v>1477043</v>
          </cell>
          <cell r="H195">
            <v>682936</v>
          </cell>
          <cell r="I195">
            <v>46.236704009294201</v>
          </cell>
          <cell r="J195">
            <v>26268</v>
          </cell>
          <cell r="K195">
            <v>1143</v>
          </cell>
          <cell r="L195">
            <v>655525</v>
          </cell>
          <cell r="M195">
            <v>392620</v>
          </cell>
          <cell r="N195">
            <v>262905</v>
          </cell>
          <cell r="O195">
            <v>59.893978109149202</v>
          </cell>
        </row>
        <row r="196">
          <cell r="A196">
            <v>190</v>
          </cell>
          <cell r="B196">
            <v>21526</v>
          </cell>
          <cell r="C196" t="str">
            <v>07.12.1958</v>
          </cell>
          <cell r="D196">
            <v>1958</v>
          </cell>
          <cell r="E196" t="str">
            <v>Bundesbeschluss betreffend die Genehmigung des zwischen der Schweizerischen Eidgenossenschaft und der Italienischen Republik abgeschlossenen Abkommens über die Nutzbarmachung der Wasserkraft des Spöl</v>
          </cell>
          <cell r="F196" t="str">
            <v>Arrêté fédéral concernant l'approbation de la convention conclue entre la Confédération suisse et la République italienne au sujet de l'utilisation de la force hydraulique du Spöl</v>
          </cell>
          <cell r="G196">
            <v>1477043</v>
          </cell>
          <cell r="H196">
            <v>685433</v>
          </cell>
          <cell r="I196">
            <v>46.405757990796502</v>
          </cell>
          <cell r="J196">
            <v>17612</v>
          </cell>
          <cell r="K196">
            <v>1178</v>
          </cell>
          <cell r="L196">
            <v>666643</v>
          </cell>
          <cell r="M196">
            <v>501170</v>
          </cell>
          <cell r="N196">
            <v>165473</v>
          </cell>
          <cell r="O196">
            <v>75.178168824993307</v>
          </cell>
        </row>
        <row r="197">
          <cell r="A197">
            <v>191</v>
          </cell>
          <cell r="B197">
            <v>21582</v>
          </cell>
          <cell r="C197" t="str">
            <v>01.02.1959</v>
          </cell>
          <cell r="D197">
            <v>1959</v>
          </cell>
          <cell r="E197" t="str">
            <v>Bundesbeschluss über die Einführung des Frauenstimm- und -wahlrechts in eidgenössischen Angelegenheiten</v>
          </cell>
          <cell r="F197" t="str">
            <v>Arrêté fédéral sur l'institution du suffrage féminin en matière fédérale</v>
          </cell>
          <cell r="G197">
            <v>1480555</v>
          </cell>
          <cell r="H197">
            <v>987843</v>
          </cell>
          <cell r="I197">
            <v>66.721128225564101</v>
          </cell>
          <cell r="J197">
            <v>7497</v>
          </cell>
          <cell r="K197">
            <v>1680</v>
          </cell>
          <cell r="L197">
            <v>978666</v>
          </cell>
          <cell r="M197">
            <v>323727</v>
          </cell>
          <cell r="N197">
            <v>654939</v>
          </cell>
          <cell r="O197">
            <v>33.078394467571201</v>
          </cell>
        </row>
        <row r="198">
          <cell r="A198">
            <v>192</v>
          </cell>
          <cell r="B198">
            <v>21694</v>
          </cell>
          <cell r="C198" t="str">
            <v>24.05.1959</v>
          </cell>
          <cell r="D198">
            <v>1959</v>
          </cell>
          <cell r="E198" t="str">
            <v>Bundesbeschluss über die Ergänzung der Bundesverfassung durch einen Artikel 22bis über den Zivilschutz</v>
          </cell>
          <cell r="F198" t="str">
            <v>Arrêté fédéral insérant dans la constitution un article 22bis sur la protection civile</v>
          </cell>
          <cell r="G198">
            <v>1479566</v>
          </cell>
          <cell r="H198">
            <v>634144</v>
          </cell>
          <cell r="I198">
            <v>42.860136012857801</v>
          </cell>
          <cell r="J198">
            <v>21623</v>
          </cell>
          <cell r="K198">
            <v>1189</v>
          </cell>
          <cell r="L198">
            <v>611332</v>
          </cell>
          <cell r="M198">
            <v>380631</v>
          </cell>
          <cell r="N198">
            <v>230701</v>
          </cell>
          <cell r="O198">
            <v>62.2625676391879</v>
          </cell>
        </row>
        <row r="199">
          <cell r="A199">
            <v>193</v>
          </cell>
          <cell r="B199">
            <v>22065</v>
          </cell>
          <cell r="C199" t="str">
            <v>29.05.1960</v>
          </cell>
          <cell r="D199">
            <v>1960</v>
          </cell>
          <cell r="E199" t="str">
            <v>Bundesbeschluss über die Weiterführung befristeter Preiskontrollmassnahmen</v>
          </cell>
          <cell r="F199" t="str">
            <v>Arrêté fédéral sur le maintien de mesures temporaires en matière de contrôle des prix</v>
          </cell>
          <cell r="G199">
            <v>1488779</v>
          </cell>
          <cell r="H199">
            <v>580472</v>
          </cell>
          <cell r="I199">
            <v>38.989803053374601</v>
          </cell>
          <cell r="J199">
            <v>22033</v>
          </cell>
          <cell r="K199">
            <v>1015</v>
          </cell>
          <cell r="L199">
            <v>557424</v>
          </cell>
          <cell r="M199">
            <v>432219</v>
          </cell>
          <cell r="N199">
            <v>125205</v>
          </cell>
          <cell r="O199">
            <v>77.5386420390941</v>
          </cell>
        </row>
        <row r="200">
          <cell r="A200">
            <v>194</v>
          </cell>
          <cell r="B200">
            <v>22254</v>
          </cell>
          <cell r="C200" t="str">
            <v>04.12.1960</v>
          </cell>
          <cell r="D200">
            <v>1960</v>
          </cell>
          <cell r="E200" t="str">
            <v>Bundesbeschluss betreffend die Änderung des Bundesbeschlusses über zusätzliche wirtschaftliche und finanzielle Massnahmen auf dem Gebiete der Milchwirtschaft</v>
          </cell>
          <cell r="F200" t="str">
            <v>Arrêté fédéral modifiant celui qui concerne les mesures complémentaires d'ordre économique et financier applicables à l'économie laitière</v>
          </cell>
          <cell r="G200">
            <v>1493734</v>
          </cell>
          <cell r="H200">
            <v>743794</v>
          </cell>
          <cell r="I200">
            <v>49.794273947034696</v>
          </cell>
          <cell r="J200">
            <v>31199</v>
          </cell>
          <cell r="K200">
            <v>2471</v>
          </cell>
          <cell r="L200">
            <v>710124</v>
          </cell>
          <cell r="M200">
            <v>400104</v>
          </cell>
          <cell r="N200">
            <v>310020</v>
          </cell>
          <cell r="O200">
            <v>56.342835899082402</v>
          </cell>
        </row>
        <row r="201">
          <cell r="A201">
            <v>195</v>
          </cell>
          <cell r="B201">
            <v>22345</v>
          </cell>
          <cell r="C201" t="str">
            <v>05.03.1961</v>
          </cell>
          <cell r="D201">
            <v>1961</v>
          </cell>
          <cell r="E201" t="str">
            <v>Bundesbeschluss über die Ergänzung der Bundesverfassung durch einen Artikel 26bis betreffend Rohrleitungsanlagen zur Beförderung flüssiger oder gasförmiger Brenn- oder Treibstoffe</v>
          </cell>
          <cell r="F201" t="str">
            <v>Arrêté fédéral concernant l'insertion dans la constitution d'un article 26bis sur les installations de transport par conduites de combustibles ou de carburants liquides ou gazeux</v>
          </cell>
          <cell r="G201">
            <v>1496380</v>
          </cell>
          <cell r="H201">
            <v>939939</v>
          </cell>
          <cell r="I201">
            <v>62.814191582352102</v>
          </cell>
          <cell r="J201">
            <v>35198</v>
          </cell>
          <cell r="K201">
            <v>2097</v>
          </cell>
          <cell r="L201">
            <v>902644</v>
          </cell>
          <cell r="M201">
            <v>644797</v>
          </cell>
          <cell r="N201">
            <v>257847</v>
          </cell>
          <cell r="O201">
            <v>71.434253149636007</v>
          </cell>
        </row>
        <row r="202">
          <cell r="A202">
            <v>196</v>
          </cell>
          <cell r="B202">
            <v>22345</v>
          </cell>
          <cell r="C202" t="str">
            <v>05.03.1961</v>
          </cell>
          <cell r="D202">
            <v>1961</v>
          </cell>
          <cell r="E202" t="str">
            <v>Bundesbeschluss über die Erhebung eines Zollzuschlages auf Treibstoffen zur Finanzierung der Nationalstrassen</v>
          </cell>
          <cell r="F202" t="str">
            <v>Arrêté fédéral concernant le perception d'une taxe sur les carburants pour moteurs destinée à financer à titre complémentaire les routes nationales</v>
          </cell>
          <cell r="G202">
            <v>1496380</v>
          </cell>
          <cell r="H202">
            <v>946591</v>
          </cell>
          <cell r="I202">
            <v>63.258731070984602</v>
          </cell>
          <cell r="J202">
            <v>11649</v>
          </cell>
          <cell r="K202">
            <v>2095</v>
          </cell>
          <cell r="L202">
            <v>932847</v>
          </cell>
          <cell r="M202">
            <v>434245</v>
          </cell>
          <cell r="N202">
            <v>498602</v>
          </cell>
          <cell r="O202">
            <v>46.550506138734399</v>
          </cell>
        </row>
        <row r="203">
          <cell r="A203">
            <v>197</v>
          </cell>
          <cell r="B203">
            <v>22576</v>
          </cell>
          <cell r="C203" t="str">
            <v>22.10.1961</v>
          </cell>
          <cell r="D203">
            <v>1961</v>
          </cell>
          <cell r="E203" t="str">
            <v>Volksinitiative «zur Einführung der Gesetzesinitiative im Bunde»</v>
          </cell>
          <cell r="F203" t="str">
            <v>Initiative populaire tendant à l'institution de l'initiative législative en matière fédérale</v>
          </cell>
          <cell r="G203">
            <v>1502509</v>
          </cell>
          <cell r="H203">
            <v>602517</v>
          </cell>
          <cell r="I203">
            <v>40.100724854227202</v>
          </cell>
          <cell r="J203">
            <v>21082</v>
          </cell>
          <cell r="K203">
            <v>1148</v>
          </cell>
          <cell r="L203">
            <v>580287</v>
          </cell>
          <cell r="M203">
            <v>170842</v>
          </cell>
          <cell r="N203">
            <v>409445</v>
          </cell>
          <cell r="O203">
            <v>29.4409490476264</v>
          </cell>
        </row>
        <row r="204">
          <cell r="A204">
            <v>198</v>
          </cell>
          <cell r="B204">
            <v>22618</v>
          </cell>
          <cell r="C204" t="str">
            <v>03.12.1961</v>
          </cell>
          <cell r="D204">
            <v>1961</v>
          </cell>
          <cell r="E204" t="str">
            <v>Bundesbeschluss über die schweizerische Uhrenindustrie (Uhrenstatut)</v>
          </cell>
          <cell r="F204" t="str">
            <v>Arrêté fédéral concernant l'industrie horlogère suisse (Statut légal de l'horlogerie)</v>
          </cell>
          <cell r="G204">
            <v>1505074</v>
          </cell>
          <cell r="H204">
            <v>690624</v>
          </cell>
          <cell r="I204">
            <v>45.886381666283498</v>
          </cell>
          <cell r="J204">
            <v>24523</v>
          </cell>
          <cell r="K204">
            <v>1239</v>
          </cell>
          <cell r="L204">
            <v>664862</v>
          </cell>
          <cell r="M204">
            <v>443483</v>
          </cell>
          <cell r="N204">
            <v>221379</v>
          </cell>
          <cell r="O204">
            <v>66.703015061772206</v>
          </cell>
        </row>
        <row r="205">
          <cell r="A205">
            <v>199</v>
          </cell>
          <cell r="B205">
            <v>22737</v>
          </cell>
          <cell r="C205" t="str">
            <v>01.04.1962</v>
          </cell>
          <cell r="D205">
            <v>1962</v>
          </cell>
          <cell r="E205" t="str">
            <v>Volksinitiative «für ein Verbot der Atomwaffen»</v>
          </cell>
          <cell r="F205" t="str">
            <v>Initiative populaire pour l'interdiction des armes atomiques</v>
          </cell>
          <cell r="G205">
            <v>1510038</v>
          </cell>
          <cell r="H205">
            <v>839590</v>
          </cell>
          <cell r="I205">
            <v>55.600587534883203</v>
          </cell>
          <cell r="J205">
            <v>14003</v>
          </cell>
          <cell r="K205">
            <v>1554</v>
          </cell>
          <cell r="L205">
            <v>824033</v>
          </cell>
          <cell r="M205">
            <v>286895</v>
          </cell>
          <cell r="N205">
            <v>537138</v>
          </cell>
          <cell r="O205">
            <v>34.8159600404353</v>
          </cell>
        </row>
        <row r="206">
          <cell r="A206">
            <v>200</v>
          </cell>
          <cell r="B206">
            <v>22793</v>
          </cell>
          <cell r="C206" t="str">
            <v>27.05.1962</v>
          </cell>
          <cell r="D206">
            <v>1962</v>
          </cell>
          <cell r="E206" t="str">
            <v>Bundesbeschluss über die Ergänzung der Bundesverfassung durch einen Artikel 24sexies betreffend den Natur- und Heimatschutz</v>
          </cell>
          <cell r="F206" t="str">
            <v>Arrêté fédéral insérant dans la constitution fédérale un article 24sexies sur la protection de la nature et du paysage</v>
          </cell>
          <cell r="G206">
            <v>1509718</v>
          </cell>
          <cell r="H206">
            <v>585357</v>
          </cell>
          <cell r="I206">
            <v>38.772605215013698</v>
          </cell>
          <cell r="J206">
            <v>25360</v>
          </cell>
          <cell r="K206">
            <v>582</v>
          </cell>
          <cell r="L206">
            <v>559415</v>
          </cell>
          <cell r="M206">
            <v>442559</v>
          </cell>
          <cell r="N206">
            <v>116856</v>
          </cell>
          <cell r="O206">
            <v>79.111035635440601</v>
          </cell>
        </row>
        <row r="207">
          <cell r="A207">
            <v>201</v>
          </cell>
          <cell r="B207">
            <v>22793</v>
          </cell>
          <cell r="C207" t="str">
            <v>27.05.1962</v>
          </cell>
          <cell r="D207">
            <v>1962</v>
          </cell>
          <cell r="E207" t="str">
            <v>Bundesgesetz über die Abänderung des Bundesgesetzes betreffend die Taggelder und Reiseentschädigungen des Nationalrates und der Kommission der eidgenössischen Räte</v>
          </cell>
          <cell r="F207" t="str">
            <v>Loi fédérale modifiant la loi sur les indemnités de présence et de déplacement des membres du Conseil national et des commissions de l'Assemblée fédérale</v>
          </cell>
          <cell r="G207">
            <v>1509718</v>
          </cell>
          <cell r="H207">
            <v>585515</v>
          </cell>
          <cell r="I207">
            <v>38.7830707456624</v>
          </cell>
          <cell r="J207">
            <v>26823</v>
          </cell>
          <cell r="K207">
            <v>726</v>
          </cell>
          <cell r="L207">
            <v>557966</v>
          </cell>
          <cell r="M207">
            <v>176737</v>
          </cell>
          <cell r="N207">
            <v>381229</v>
          </cell>
          <cell r="O207">
            <v>31.675227522823999</v>
          </cell>
        </row>
        <row r="208">
          <cell r="A208">
            <v>202</v>
          </cell>
          <cell r="B208">
            <v>22954</v>
          </cell>
          <cell r="C208" t="str">
            <v>04.11.1962</v>
          </cell>
          <cell r="D208">
            <v>1962</v>
          </cell>
          <cell r="E208" t="str">
            <v>Bundesbeschluss über die Änderung des Artikels 72 der Bundesverfassung (Wahl des Nationalrates)</v>
          </cell>
          <cell r="F208" t="str">
            <v>Arrêté fédéral modifiant l'article 72 de la constitution (élection du Conseil national)</v>
          </cell>
          <cell r="G208">
            <v>1515920</v>
          </cell>
          <cell r="H208">
            <v>550467</v>
          </cell>
          <cell r="I208">
            <v>36.312404348514399</v>
          </cell>
          <cell r="J208">
            <v>29179</v>
          </cell>
          <cell r="K208">
            <v>1016</v>
          </cell>
          <cell r="L208">
            <v>519790</v>
          </cell>
          <cell r="M208">
            <v>331059</v>
          </cell>
          <cell r="N208">
            <v>188731</v>
          </cell>
          <cell r="O208">
            <v>63.690913638200001</v>
          </cell>
        </row>
        <row r="209">
          <cell r="A209">
            <v>203</v>
          </cell>
          <cell r="B209">
            <v>23157</v>
          </cell>
          <cell r="C209" t="str">
            <v>26.05.1963</v>
          </cell>
          <cell r="D209">
            <v>1963</v>
          </cell>
          <cell r="E209" t="str">
            <v>Volksinitiative «Entscheidungsrecht des Volkes über die Ausrüstung der schweizerischen Armee mit Atomwaffen»</v>
          </cell>
          <cell r="F209" t="str">
            <v>Initiative populaire sur le droit du peuple de décider de l'équipement de l'armée suisse en armes atomiques</v>
          </cell>
          <cell r="G209">
            <v>1523595</v>
          </cell>
          <cell r="H209">
            <v>743469</v>
          </cell>
          <cell r="I209">
            <v>48.797022830870397</v>
          </cell>
          <cell r="J209">
            <v>16783</v>
          </cell>
          <cell r="K209">
            <v>1387</v>
          </cell>
          <cell r="L209">
            <v>725299</v>
          </cell>
          <cell r="M209">
            <v>274061</v>
          </cell>
          <cell r="N209">
            <v>451238</v>
          </cell>
          <cell r="O209">
            <v>37.785933801094401</v>
          </cell>
        </row>
        <row r="210">
          <cell r="A210">
            <v>204</v>
          </cell>
          <cell r="B210">
            <v>23353</v>
          </cell>
          <cell r="C210" t="str">
            <v>08.12.1963</v>
          </cell>
          <cell r="D210">
            <v>1963</v>
          </cell>
          <cell r="E210" t="str">
            <v>Bundesbeschluss über die Weiterführung der Finanzordnung des Bundes (Verlängerung der Geltungsdauer von Art.41ter BV und Ermässigung der Wehrsteuer)</v>
          </cell>
          <cell r="F210" t="str">
            <v>Arrêté fédéral concernant la prorogation du régime financier de la Confédération (Prolongation de validité de l'article 41ter de la constitution et réduction de l'impôt pour la défense nationale)</v>
          </cell>
          <cell r="G210">
            <v>1532921</v>
          </cell>
          <cell r="H210">
            <v>640868</v>
          </cell>
          <cell r="I210">
            <v>41.806981573088201</v>
          </cell>
          <cell r="J210">
            <v>28142</v>
          </cell>
          <cell r="K210">
            <v>970</v>
          </cell>
          <cell r="L210">
            <v>611756</v>
          </cell>
          <cell r="M210">
            <v>474786</v>
          </cell>
          <cell r="N210">
            <v>136970</v>
          </cell>
          <cell r="O210">
            <v>77.610354455044202</v>
          </cell>
        </row>
        <row r="211">
          <cell r="A211">
            <v>205</v>
          </cell>
          <cell r="B211">
            <v>23353</v>
          </cell>
          <cell r="C211" t="str">
            <v>08.12.1963</v>
          </cell>
          <cell r="D211">
            <v>1963</v>
          </cell>
          <cell r="E211" t="str">
            <v>Bundesbeschluss betreffend die Ergänzung der Bundesverfassung durch einen Artikel 27quater über Stipendien und andere Ausbildungsbeihilfen</v>
          </cell>
          <cell r="F211" t="str">
            <v>Arrêté fédéral introduisant dans la constitution un article 27quater sur les bourses d'études et autres aides financières à l'instruction</v>
          </cell>
          <cell r="G211">
            <v>1532921</v>
          </cell>
          <cell r="H211">
            <v>639940</v>
          </cell>
          <cell r="I211">
            <v>41.746443554495002</v>
          </cell>
          <cell r="J211">
            <v>27400</v>
          </cell>
          <cell r="K211">
            <v>909</v>
          </cell>
          <cell r="L211">
            <v>611631</v>
          </cell>
          <cell r="M211">
            <v>479987</v>
          </cell>
          <cell r="N211">
            <v>131644</v>
          </cell>
          <cell r="O211">
            <v>78.476565118511004</v>
          </cell>
        </row>
        <row r="212">
          <cell r="A212">
            <v>206</v>
          </cell>
          <cell r="B212">
            <v>23409</v>
          </cell>
          <cell r="C212" t="str">
            <v>02.02.1964</v>
          </cell>
          <cell r="D212">
            <v>1964</v>
          </cell>
          <cell r="E212" t="str">
            <v>Bundesbeschluss über den Erlass einer allgemeinen Steueramnestie auf den 1. Januar 1965</v>
          </cell>
          <cell r="F212" t="str">
            <v>Arrêté fédéral concernant l'octroi d'une amnistie fiscale générale au 1er janvier 1965</v>
          </cell>
          <cell r="G212">
            <v>1535746</v>
          </cell>
          <cell r="H212">
            <v>679971</v>
          </cell>
          <cell r="I212">
            <v>44.2762670389505</v>
          </cell>
          <cell r="J212">
            <v>20519</v>
          </cell>
          <cell r="K212">
            <v>1352</v>
          </cell>
          <cell r="L212">
            <v>658100</v>
          </cell>
          <cell r="M212">
            <v>276236</v>
          </cell>
          <cell r="N212">
            <v>381864</v>
          </cell>
          <cell r="O212">
            <v>41.9747758699286</v>
          </cell>
        </row>
        <row r="213">
          <cell r="A213">
            <v>207</v>
          </cell>
          <cell r="B213">
            <v>23521</v>
          </cell>
          <cell r="C213" t="str">
            <v>24.05.1964</v>
          </cell>
          <cell r="D213">
            <v>1964</v>
          </cell>
          <cell r="E213" t="str">
            <v>Bundesgesetz über die Berufsbildung</v>
          </cell>
          <cell r="F213" t="str">
            <v>Loi fédérale sur la formation professionnelle</v>
          </cell>
          <cell r="G213">
            <v>1539434</v>
          </cell>
          <cell r="H213">
            <v>570037</v>
          </cell>
          <cell r="I213">
            <v>37.0289989697512</v>
          </cell>
          <cell r="J213">
            <v>21893</v>
          </cell>
          <cell r="K213">
            <v>1495</v>
          </cell>
          <cell r="L213">
            <v>546649</v>
          </cell>
          <cell r="M213">
            <v>375052</v>
          </cell>
          <cell r="N213">
            <v>171597</v>
          </cell>
          <cell r="O213">
            <v>68.609290422190497</v>
          </cell>
        </row>
        <row r="214">
          <cell r="A214">
            <v>208</v>
          </cell>
          <cell r="B214">
            <v>23717</v>
          </cell>
          <cell r="C214" t="str">
            <v>06.12.1964</v>
          </cell>
          <cell r="D214">
            <v>1964</v>
          </cell>
          <cell r="E214" t="str">
            <v>Bundesbeschluss über die Weiterführung befristeter Preiskontrollmassnahmen</v>
          </cell>
          <cell r="F214" t="str">
            <v>Arrêté fédéral sur le maintien de mesures temporaires en matière de contrôle des prix</v>
          </cell>
          <cell r="G214">
            <v>1547405</v>
          </cell>
          <cell r="H214">
            <v>606600</v>
          </cell>
          <cell r="I214">
            <v>39.201114123322597</v>
          </cell>
          <cell r="J214">
            <v>24244</v>
          </cell>
          <cell r="K214">
            <v>1468</v>
          </cell>
          <cell r="L214">
            <v>580888</v>
          </cell>
          <cell r="M214">
            <v>461630</v>
          </cell>
          <cell r="N214">
            <v>119258</v>
          </cell>
          <cell r="O214">
            <v>79.469708446378604</v>
          </cell>
        </row>
        <row r="215">
          <cell r="A215">
            <v>209</v>
          </cell>
          <cell r="B215">
            <v>23801</v>
          </cell>
          <cell r="C215" t="str">
            <v>28.02.1965</v>
          </cell>
          <cell r="D215">
            <v>1965</v>
          </cell>
          <cell r="E215" t="str">
            <v>Bundesbeschluss über die Bekämpfung der Teuerung durch Massnahmen auf dem Gebiete des Geld- und Kapitalmarktes und des Kreditwesens</v>
          </cell>
          <cell r="F215" t="str">
            <v>Arrêté fédéral concernant la lutte contre le renchérissement par des mesures dans le domaine du marché de l'argent et des capitaux et dans celui du crédit</v>
          </cell>
          <cell r="G215">
            <v>1558090</v>
          </cell>
          <cell r="H215">
            <v>929696</v>
          </cell>
          <cell r="I215">
            <v>59.668953654795303</v>
          </cell>
          <cell r="J215">
            <v>15348</v>
          </cell>
          <cell r="K215">
            <v>2004</v>
          </cell>
          <cell r="L215">
            <v>912344</v>
          </cell>
          <cell r="M215">
            <v>526599</v>
          </cell>
          <cell r="N215">
            <v>385745</v>
          </cell>
          <cell r="O215">
            <v>57.719347088378903</v>
          </cell>
        </row>
        <row r="216">
          <cell r="A216">
            <v>210</v>
          </cell>
          <cell r="B216">
            <v>23801</v>
          </cell>
          <cell r="C216" t="str">
            <v>28.02.1965</v>
          </cell>
          <cell r="D216">
            <v>1965</v>
          </cell>
          <cell r="E216" t="str">
            <v>Bundesbeschluss über die Bekämpfung der Teuerung durch Massnahmen auf dem Gebiete der Bauwirtschaft</v>
          </cell>
          <cell r="F216" t="str">
            <v>Arrêté fédéral concernant la lutte contre le renchérissement par des mesures dans le domaine de la construction</v>
          </cell>
          <cell r="G216">
            <v>1558090</v>
          </cell>
          <cell r="H216">
            <v>930253</v>
          </cell>
          <cell r="I216">
            <v>59.7047025524841</v>
          </cell>
          <cell r="J216">
            <v>13992</v>
          </cell>
          <cell r="K216">
            <v>2075</v>
          </cell>
          <cell r="L216">
            <v>914186</v>
          </cell>
          <cell r="M216">
            <v>507739</v>
          </cell>
          <cell r="N216">
            <v>406447</v>
          </cell>
          <cell r="O216">
            <v>55.540010457390501</v>
          </cell>
        </row>
        <row r="217">
          <cell r="A217">
            <v>211</v>
          </cell>
          <cell r="B217">
            <v>23878</v>
          </cell>
          <cell r="C217" t="str">
            <v>16.05.1965</v>
          </cell>
          <cell r="D217">
            <v>1965</v>
          </cell>
          <cell r="E217" t="str">
            <v>Bundesgesetz betreffend die Änderung des Beschlusses der Bundesversammlung über Milch, Milchprodukte und Speisefette (Milchbeschluss)</v>
          </cell>
          <cell r="F217" t="str">
            <v>Loi fédérale modifiant l'arrêté de l'Assemblée fédérale concernant le lait, les produits laitiers et les graisses comestibles</v>
          </cell>
          <cell r="G217">
            <v>1556375</v>
          </cell>
          <cell r="H217">
            <v>583161</v>
          </cell>
          <cell r="I217">
            <v>37.469183198136697</v>
          </cell>
          <cell r="J217">
            <v>22628</v>
          </cell>
          <cell r="K217">
            <v>690</v>
          </cell>
          <cell r="L217">
            <v>559843</v>
          </cell>
          <cell r="M217">
            <v>347059</v>
          </cell>
          <cell r="N217">
            <v>212784</v>
          </cell>
          <cell r="O217">
            <v>61.992201385031201</v>
          </cell>
        </row>
        <row r="218">
          <cell r="A218">
            <v>212</v>
          </cell>
          <cell r="B218">
            <v>24396</v>
          </cell>
          <cell r="C218" t="str">
            <v>16.10.1966</v>
          </cell>
          <cell r="D218">
            <v>1966</v>
          </cell>
          <cell r="E218" t="str">
            <v>Bundesbeschluss über die Ergänzung der Bundesverfasssung durch einen Artikel 45bis über die Auslandschweizer</v>
          </cell>
          <cell r="F218" t="str">
            <v>Arrêté fédéral introduisant dans la constitution un article 45bis relatif aux Suisses de l'étranger</v>
          </cell>
          <cell r="G218">
            <v>1580573</v>
          </cell>
          <cell r="H218">
            <v>756585</v>
          </cell>
          <cell r="I218">
            <v>47.867766942747998</v>
          </cell>
          <cell r="J218">
            <v>33719</v>
          </cell>
          <cell r="K218">
            <v>1163</v>
          </cell>
          <cell r="L218">
            <v>721703</v>
          </cell>
          <cell r="M218">
            <v>491220</v>
          </cell>
          <cell r="N218">
            <v>230483</v>
          </cell>
          <cell r="O218">
            <v>68.064009710365596</v>
          </cell>
        </row>
        <row r="219">
          <cell r="A219">
            <v>213</v>
          </cell>
          <cell r="B219">
            <v>24396</v>
          </cell>
          <cell r="C219" t="str">
            <v>16.10.1966</v>
          </cell>
          <cell r="D219">
            <v>1966</v>
          </cell>
          <cell r="E219" t="str">
            <v>Volksinitiative «zur Bekämpfung des Alkoholismus»</v>
          </cell>
          <cell r="F219" t="str">
            <v>Initiative populaire relative à la lutte contre l'alcoolisme</v>
          </cell>
          <cell r="G219">
            <v>1580573</v>
          </cell>
          <cell r="H219">
            <v>759370</v>
          </cell>
          <cell r="I219">
            <v>48.043968864456097</v>
          </cell>
          <cell r="J219">
            <v>12697</v>
          </cell>
          <cell r="K219">
            <v>1164</v>
          </cell>
          <cell r="L219">
            <v>745509</v>
          </cell>
          <cell r="M219">
            <v>174242</v>
          </cell>
          <cell r="N219">
            <v>571267</v>
          </cell>
          <cell r="O219">
            <v>23.372219517135299</v>
          </cell>
        </row>
        <row r="220">
          <cell r="A220">
            <v>214</v>
          </cell>
          <cell r="B220">
            <v>24655</v>
          </cell>
          <cell r="C220" t="str">
            <v>02.07.1967</v>
          </cell>
          <cell r="D220">
            <v>1967</v>
          </cell>
          <cell r="E220" t="str">
            <v>Volksinitiative «gegen die Bodenspekulation»</v>
          </cell>
          <cell r="F220" t="str">
            <v>Initiative populaire contre la spéculation foncière</v>
          </cell>
          <cell r="G220">
            <v>1591621</v>
          </cell>
          <cell r="H220">
            <v>604472</v>
          </cell>
          <cell r="I220">
            <v>37.978388071029499</v>
          </cell>
          <cell r="J220">
            <v>13062</v>
          </cell>
          <cell r="K220">
            <v>1116</v>
          </cell>
          <cell r="L220">
            <v>590294</v>
          </cell>
          <cell r="M220">
            <v>192991</v>
          </cell>
          <cell r="N220">
            <v>397303</v>
          </cell>
          <cell r="O220">
            <v>32.694047373003997</v>
          </cell>
        </row>
        <row r="221">
          <cell r="A221">
            <v>215</v>
          </cell>
          <cell r="B221">
            <v>24886</v>
          </cell>
          <cell r="C221" t="str">
            <v>18.02.1968</v>
          </cell>
          <cell r="D221">
            <v>1968</v>
          </cell>
          <cell r="E221" t="str">
            <v>Bundesbeschluss über den Erlass einer allgemeinen Steueramnestie</v>
          </cell>
          <cell r="F221" t="str">
            <v>Arrêté fédéral concernant l'octroi d'une amnistie fiscale générale</v>
          </cell>
          <cell r="G221">
            <v>1603763</v>
          </cell>
          <cell r="H221">
            <v>670402</v>
          </cell>
          <cell r="I221">
            <v>41.801812362549803</v>
          </cell>
          <cell r="J221">
            <v>20158</v>
          </cell>
          <cell r="K221">
            <v>2089</v>
          </cell>
          <cell r="L221">
            <v>648155</v>
          </cell>
          <cell r="M221">
            <v>400900</v>
          </cell>
          <cell r="N221">
            <v>247255</v>
          </cell>
          <cell r="O221">
            <v>61.852488987973601</v>
          </cell>
        </row>
        <row r="222">
          <cell r="A222">
            <v>216</v>
          </cell>
          <cell r="B222">
            <v>24977</v>
          </cell>
          <cell r="C222" t="str">
            <v>19.05.1968</v>
          </cell>
          <cell r="D222">
            <v>1968</v>
          </cell>
          <cell r="E222" t="str">
            <v>Bundesgesetz über die Tabakbesteuerung</v>
          </cell>
          <cell r="F222" t="str">
            <v>Loi fédérale sur l'imposition du tabac</v>
          </cell>
          <cell r="G222">
            <v>1606731</v>
          </cell>
          <cell r="H222">
            <v>593258</v>
          </cell>
          <cell r="I222">
            <v>36.923293320412697</v>
          </cell>
          <cell r="J222">
            <v>17815</v>
          </cell>
          <cell r="K222">
            <v>833</v>
          </cell>
          <cell r="L222">
            <v>574610</v>
          </cell>
          <cell r="M222">
            <v>277229</v>
          </cell>
          <cell r="N222">
            <v>297381</v>
          </cell>
          <cell r="O222">
            <v>48.246462818259303</v>
          </cell>
        </row>
        <row r="223">
          <cell r="A223">
            <v>217</v>
          </cell>
          <cell r="B223">
            <v>25355</v>
          </cell>
          <cell r="C223" t="str">
            <v>01.06.1969</v>
          </cell>
          <cell r="D223">
            <v>1969</v>
          </cell>
          <cell r="E223" t="str">
            <v>Bundesgesetz über die Eidgenössischen Technischen Hochschulen</v>
          </cell>
          <cell r="F223" t="str">
            <v>Loi fédérale sur les écoles polytechniques fédérales</v>
          </cell>
          <cell r="G223">
            <v>1623226</v>
          </cell>
          <cell r="H223">
            <v>550592</v>
          </cell>
          <cell r="I223">
            <v>33.919614397502301</v>
          </cell>
          <cell r="J223">
            <v>28246</v>
          </cell>
          <cell r="K223">
            <v>1033</v>
          </cell>
          <cell r="L223">
            <v>521313</v>
          </cell>
          <cell r="M223">
            <v>179765</v>
          </cell>
          <cell r="N223">
            <v>341548</v>
          </cell>
          <cell r="O223">
            <v>34.483122423572802</v>
          </cell>
        </row>
        <row r="224">
          <cell r="A224">
            <v>218</v>
          </cell>
          <cell r="B224">
            <v>25460</v>
          </cell>
          <cell r="C224" t="str">
            <v>14.09.1969</v>
          </cell>
          <cell r="D224">
            <v>1969</v>
          </cell>
          <cell r="E224" t="str">
            <v>Bundesbeschluss über die Ergänzung der Bundesverfassung durch die Artikel 22ter und 22quater (Verfassungsrechtliche Ordnung des Bodenrechts)</v>
          </cell>
          <cell r="F224" t="str">
            <v>Arrêté fédéral complétant la constitution par des articles 22ter et 22quater (Dispositions constitutionnelles sur le droit foncier)</v>
          </cell>
          <cell r="G224">
            <v>1626593</v>
          </cell>
          <cell r="H224">
            <v>535830</v>
          </cell>
          <cell r="I224">
            <v>32.9418606867237</v>
          </cell>
          <cell r="J224">
            <v>22977</v>
          </cell>
          <cell r="K224">
            <v>1035</v>
          </cell>
          <cell r="L224">
            <v>511818</v>
          </cell>
          <cell r="M224">
            <v>286282</v>
          </cell>
          <cell r="N224">
            <v>225536</v>
          </cell>
          <cell r="O224">
            <v>55.934336033511897</v>
          </cell>
        </row>
        <row r="225">
          <cell r="A225">
            <v>219</v>
          </cell>
          <cell r="B225">
            <v>25600</v>
          </cell>
          <cell r="C225" t="str">
            <v>01.02.1970</v>
          </cell>
          <cell r="D225">
            <v>1970</v>
          </cell>
          <cell r="E225" t="str">
            <v>Bundesbeschluss über die inländische Zuckerwirtschaft</v>
          </cell>
          <cell r="F225" t="str">
            <v>Arrêté fédéral sur l'économie sucrière indigène</v>
          </cell>
          <cell r="G225">
            <v>1634975</v>
          </cell>
          <cell r="H225">
            <v>715486</v>
          </cell>
          <cell r="I225">
            <v>43.761280753528297</v>
          </cell>
          <cell r="J225">
            <v>13615</v>
          </cell>
          <cell r="K225">
            <v>1195</v>
          </cell>
          <cell r="L225">
            <v>700676</v>
          </cell>
          <cell r="M225">
            <v>380023</v>
          </cell>
          <cell r="N225">
            <v>320653</v>
          </cell>
          <cell r="O225">
            <v>54.236622918438798</v>
          </cell>
        </row>
        <row r="226">
          <cell r="A226">
            <v>220</v>
          </cell>
          <cell r="B226">
            <v>25726</v>
          </cell>
          <cell r="C226" t="str">
            <v>07.06.1970</v>
          </cell>
          <cell r="D226">
            <v>1970</v>
          </cell>
          <cell r="E226" t="str">
            <v>Volksinitiative «gegen die Ueberfremdung»</v>
          </cell>
          <cell r="F226" t="str">
            <v>Initiative populaire contre l'emprise étrangère</v>
          </cell>
          <cell r="G226">
            <v>1641777</v>
          </cell>
          <cell r="H226">
            <v>1226658</v>
          </cell>
          <cell r="I226">
            <v>74.715262791475297</v>
          </cell>
          <cell r="J226">
            <v>11740</v>
          </cell>
          <cell r="K226">
            <v>2557</v>
          </cell>
          <cell r="L226">
            <v>1212361</v>
          </cell>
          <cell r="M226">
            <v>557517</v>
          </cell>
          <cell r="N226">
            <v>654844</v>
          </cell>
          <cell r="O226">
            <v>45.986055308608599</v>
          </cell>
        </row>
        <row r="227">
          <cell r="A227">
            <v>221</v>
          </cell>
          <cell r="B227">
            <v>25838</v>
          </cell>
          <cell r="C227" t="str">
            <v>27.09.1970</v>
          </cell>
          <cell r="D227">
            <v>1970</v>
          </cell>
          <cell r="E227" t="str">
            <v>Bundesbeschluss über die Ergänzung der Bundesverfassung durch einen Artikel 27quinquies betreffend die Förderung von Turnen und Sport</v>
          </cell>
          <cell r="F227" t="str">
            <v>Arrêté fédéral insérant dans la constitution fédéral un article 27quinquies sur l'encouragement de la gymnastique et des sports</v>
          </cell>
          <cell r="G227">
            <v>1648062</v>
          </cell>
          <cell r="H227">
            <v>721383</v>
          </cell>
          <cell r="I227">
            <v>43.771593544417598</v>
          </cell>
          <cell r="J227">
            <v>17658</v>
          </cell>
          <cell r="K227">
            <v>1081</v>
          </cell>
          <cell r="L227">
            <v>702644</v>
          </cell>
          <cell r="M227">
            <v>524361</v>
          </cell>
          <cell r="N227">
            <v>178283</v>
          </cell>
          <cell r="O227">
            <v>74.626838057394593</v>
          </cell>
        </row>
        <row r="228">
          <cell r="A228">
            <v>222</v>
          </cell>
          <cell r="B228">
            <v>25838</v>
          </cell>
          <cell r="C228" t="str">
            <v>27.09.1970</v>
          </cell>
          <cell r="D228">
            <v>1970</v>
          </cell>
          <cell r="E228" t="str">
            <v>Volksinitiative «Recht auf Wohnung und Ausbau des Familienschutzes»</v>
          </cell>
          <cell r="F228" t="str">
            <v>Initiative populaire pour le droit au logement et le développement de la protection de la famille</v>
          </cell>
          <cell r="G228">
            <v>1648062</v>
          </cell>
          <cell r="H228">
            <v>722070</v>
          </cell>
          <cell r="I228">
            <v>43.813278869362897</v>
          </cell>
          <cell r="J228">
            <v>16420</v>
          </cell>
          <cell r="K228">
            <v>1192</v>
          </cell>
          <cell r="L228">
            <v>704458</v>
          </cell>
          <cell r="M228">
            <v>344640</v>
          </cell>
          <cell r="N228">
            <v>359818</v>
          </cell>
          <cell r="O228">
            <v>48.922717890917603</v>
          </cell>
        </row>
        <row r="229">
          <cell r="A229">
            <v>223</v>
          </cell>
          <cell r="B229">
            <v>25887</v>
          </cell>
          <cell r="C229" t="str">
            <v>15.11.1970</v>
          </cell>
          <cell r="D229">
            <v>1970</v>
          </cell>
          <cell r="E229" t="str">
            <v>Bundesbeschluss über die Änderung der Finanzordnung des Bundes</v>
          </cell>
          <cell r="F229" t="str">
            <v>Arrêté fédéral modifiant le régime des finances fédérales</v>
          </cell>
          <cell r="G229">
            <v>1665753</v>
          </cell>
          <cell r="H229">
            <v>682095</v>
          </cell>
          <cell r="I229">
            <v>40.94814777461</v>
          </cell>
          <cell r="J229">
            <v>19658</v>
          </cell>
          <cell r="K229">
            <v>1355</v>
          </cell>
          <cell r="L229">
            <v>661082</v>
          </cell>
          <cell r="M229">
            <v>366117</v>
          </cell>
          <cell r="N229">
            <v>294965</v>
          </cell>
          <cell r="O229">
            <v>55.381480663518303</v>
          </cell>
        </row>
        <row r="230">
          <cell r="A230">
            <v>224</v>
          </cell>
          <cell r="B230">
            <v>25971</v>
          </cell>
          <cell r="C230" t="str">
            <v>07.02.1971</v>
          </cell>
          <cell r="D230">
            <v>1971</v>
          </cell>
          <cell r="E230" t="str">
            <v>Bundesbeschluss über die Einführung des Frauenstimm- und Wahlrechts in eidgenössischen Angelegenheiten</v>
          </cell>
          <cell r="F230" t="str">
            <v>Arrêté fédéral sur l'institution du suffrage féminin en matière fédérale</v>
          </cell>
          <cell r="G230">
            <v>1654708</v>
          </cell>
          <cell r="H230">
            <v>955321</v>
          </cell>
          <cell r="I230">
            <v>57.733509477200798</v>
          </cell>
          <cell r="J230">
            <v>8600</v>
          </cell>
          <cell r="K230">
            <v>1730</v>
          </cell>
          <cell r="L230">
            <v>944991</v>
          </cell>
          <cell r="M230">
            <v>621109</v>
          </cell>
          <cell r="N230">
            <v>323882</v>
          </cell>
          <cell r="O230">
            <v>65.7264460719732</v>
          </cell>
        </row>
        <row r="231">
          <cell r="A231">
            <v>225</v>
          </cell>
          <cell r="B231">
            <v>26090</v>
          </cell>
          <cell r="C231" t="str">
            <v>06.06.1971</v>
          </cell>
          <cell r="D231">
            <v>1971</v>
          </cell>
          <cell r="E231" t="str">
            <v>Bundesbeschluss über die Ergänzung der Bundesverfassung durch einen Artikel 24septies betreffend den Schutz des Menschen und seiner natürlichen Umwelt gegen schädliche oder lästige Einwirkungen</v>
          </cell>
          <cell r="F231" t="str">
            <v>Arrêté fédéral insérant dans la constitution fédérale un article 24septies sur la protection de l'homme et son milieu naturel contre les atteintes nuisibles ou incommodantes</v>
          </cell>
          <cell r="G231">
            <v>3565435</v>
          </cell>
          <cell r="H231">
            <v>1349608</v>
          </cell>
          <cell r="I231">
            <v>37.8525481462991</v>
          </cell>
          <cell r="J231">
            <v>28252</v>
          </cell>
          <cell r="K231">
            <v>2066</v>
          </cell>
          <cell r="L231">
            <v>1319290</v>
          </cell>
          <cell r="M231">
            <v>1222931</v>
          </cell>
          <cell r="N231">
            <v>96359</v>
          </cell>
          <cell r="O231">
            <v>92.696147170068798</v>
          </cell>
        </row>
        <row r="232">
          <cell r="A232">
            <v>226</v>
          </cell>
          <cell r="B232">
            <v>26090</v>
          </cell>
          <cell r="C232" t="str">
            <v>06.06.1971</v>
          </cell>
          <cell r="D232">
            <v>1971</v>
          </cell>
          <cell r="E232" t="str">
            <v>Bundesbeschluss über die Weiterführung der Finanzordnung des Bundes</v>
          </cell>
          <cell r="F232" t="str">
            <v>Arrêté fédéral concernant la prorogation du régime financier de la Confédération</v>
          </cell>
          <cell r="G232">
            <v>3565435</v>
          </cell>
          <cell r="H232">
            <v>1346363</v>
          </cell>
          <cell r="I232">
            <v>37.761535408722899</v>
          </cell>
          <cell r="J232">
            <v>64306</v>
          </cell>
          <cell r="K232">
            <v>2477</v>
          </cell>
          <cell r="L232">
            <v>1279583</v>
          </cell>
          <cell r="M232">
            <v>930878</v>
          </cell>
          <cell r="N232">
            <v>348702</v>
          </cell>
          <cell r="O232">
            <v>72.748543861554893</v>
          </cell>
        </row>
        <row r="233">
          <cell r="A233">
            <v>227.1</v>
          </cell>
          <cell r="B233">
            <v>26363</v>
          </cell>
          <cell r="C233" t="str">
            <v>05.03.1972</v>
          </cell>
          <cell r="D233">
            <v>1972</v>
          </cell>
          <cell r="E233" t="str">
            <v>Volksinitiative «zur Förderung des Wohnungsbaues»</v>
          </cell>
          <cell r="F233" t="str">
            <v>Initiative populaire en vue de la création d'un fonds pour la construction de logements (initiative Denner)</v>
          </cell>
          <cell r="G233">
            <v>3600759</v>
          </cell>
          <cell r="H233">
            <v>1285893</v>
          </cell>
          <cell r="I233">
            <v>35.7117207788691</v>
          </cell>
          <cell r="J233">
            <v>26974</v>
          </cell>
          <cell r="K233">
            <v>14427</v>
          </cell>
          <cell r="L233">
            <v>1244492</v>
          </cell>
          <cell r="M233">
            <v>360262</v>
          </cell>
          <cell r="N233">
            <v>835315</v>
          </cell>
          <cell r="O233">
            <v>28.948518753033401</v>
          </cell>
        </row>
        <row r="234">
          <cell r="A234">
            <v>227.2</v>
          </cell>
          <cell r="B234">
            <v>26363</v>
          </cell>
          <cell r="C234" t="str">
            <v>05.03.1972</v>
          </cell>
          <cell r="D234">
            <v>1972</v>
          </cell>
          <cell r="E234" t="str">
            <v>Gegenentwurf zur Volksinitiative «zur Förderung des Wohnungsbaues»</v>
          </cell>
          <cell r="F234" t="str">
            <v>Contre-projet à l'initiative populaire en vue de la création d'un fonds pour la construction de logements</v>
          </cell>
          <cell r="G234">
            <v>3600759</v>
          </cell>
          <cell r="H234">
            <v>1285893</v>
          </cell>
          <cell r="I234">
            <v>35.7117207788691</v>
          </cell>
          <cell r="J234">
            <v>26974</v>
          </cell>
          <cell r="K234">
            <v>14427</v>
          </cell>
          <cell r="L234">
            <v>1244492</v>
          </cell>
          <cell r="M234">
            <v>727629</v>
          </cell>
          <cell r="N234">
            <v>432872</v>
          </cell>
          <cell r="O234">
            <v>58.467953188931702</v>
          </cell>
        </row>
        <row r="235">
          <cell r="A235">
            <v>228</v>
          </cell>
          <cell r="B235">
            <v>26363</v>
          </cell>
          <cell r="C235" t="str">
            <v>05.03.1972</v>
          </cell>
          <cell r="D235">
            <v>1972</v>
          </cell>
          <cell r="E235" t="str">
            <v>Bundesbeschluss betreffend die Ergänzung der Bundesverfassung durch einen Artikel 34septies über die Allgemeinverbindlicherklärung von Mietverträgen und Massnahmen zum Schutze der Mieter</v>
          </cell>
          <cell r="F235" t="str">
            <v>Arrêté fédéral portant insertion dans la constitution fédérale d'un article 34septies sur la déclaration de force obligatoire générale de baux à loyer et sur des mesures en vue de la protection des locataires</v>
          </cell>
          <cell r="G235">
            <v>3600759</v>
          </cell>
          <cell r="H235">
            <v>1285714</v>
          </cell>
          <cell r="I235">
            <v>35.706749604736103</v>
          </cell>
          <cell r="J235">
            <v>44788</v>
          </cell>
          <cell r="K235">
            <v>1959</v>
          </cell>
          <cell r="L235">
            <v>1238117</v>
          </cell>
          <cell r="M235">
            <v>1057322</v>
          </cell>
          <cell r="N235">
            <v>180795</v>
          </cell>
          <cell r="O235">
            <v>85.397583588626901</v>
          </cell>
        </row>
        <row r="236">
          <cell r="A236">
            <v>229</v>
          </cell>
          <cell r="B236">
            <v>26454</v>
          </cell>
          <cell r="C236" t="str">
            <v>04.06.1972</v>
          </cell>
          <cell r="D236">
            <v>1972</v>
          </cell>
          <cell r="E236" t="str">
            <v>Bundesbeschluss über Massnahmen zur Stabilisierung des Baumarktes</v>
          </cell>
          <cell r="F236" t="str">
            <v>Arrêté fédéral concernant la stabilisation du marché de la construction</v>
          </cell>
          <cell r="G236">
            <v>3604099</v>
          </cell>
          <cell r="H236">
            <v>963855</v>
          </cell>
          <cell r="I236">
            <v>26.7432997817208</v>
          </cell>
          <cell r="J236">
            <v>33453</v>
          </cell>
          <cell r="K236">
            <v>781</v>
          </cell>
          <cell r="L236">
            <v>929621</v>
          </cell>
          <cell r="M236">
            <v>774794</v>
          </cell>
          <cell r="N236">
            <v>154827</v>
          </cell>
          <cell r="O236">
            <v>83.345148184044902</v>
          </cell>
        </row>
        <row r="237">
          <cell r="A237">
            <v>230</v>
          </cell>
          <cell r="B237">
            <v>26454</v>
          </cell>
          <cell r="C237" t="str">
            <v>04.06.1972</v>
          </cell>
          <cell r="D237">
            <v>1972</v>
          </cell>
          <cell r="E237" t="str">
            <v>Bundesbeschluss über den Schutz der Währung</v>
          </cell>
          <cell r="F237" t="str">
            <v>Arrêté fédéral sur la sauvegarde de la monnaie</v>
          </cell>
          <cell r="G237">
            <v>3604099</v>
          </cell>
          <cell r="H237">
            <v>963187</v>
          </cell>
          <cell r="I237">
            <v>26.724765329698201</v>
          </cell>
          <cell r="J237">
            <v>40014</v>
          </cell>
          <cell r="K237">
            <v>1035</v>
          </cell>
          <cell r="L237">
            <v>922138</v>
          </cell>
          <cell r="M237">
            <v>808974</v>
          </cell>
          <cell r="N237">
            <v>113164</v>
          </cell>
          <cell r="O237">
            <v>87.728084082859596</v>
          </cell>
        </row>
        <row r="238">
          <cell r="A238">
            <v>231</v>
          </cell>
          <cell r="B238">
            <v>26566</v>
          </cell>
          <cell r="C238" t="str">
            <v>24.09.1972</v>
          </cell>
          <cell r="D238">
            <v>1972</v>
          </cell>
          <cell r="E238" t="str">
            <v>Volksinitiative «für eine vermehrte Rüstungskontrolle und ein Waffenausfuhrverbot»</v>
          </cell>
          <cell r="F238" t="str">
            <v>Initiative populaire pour un contrôle renforcé des industries d'armement et l'interdiction d'exportation d'armes</v>
          </cell>
          <cell r="G238">
            <v>3620937</v>
          </cell>
          <cell r="H238">
            <v>1198239</v>
          </cell>
          <cell r="I238">
            <v>33.0919593464344</v>
          </cell>
          <cell r="J238">
            <v>18598</v>
          </cell>
          <cell r="K238">
            <v>1762</v>
          </cell>
          <cell r="L238">
            <v>1177879</v>
          </cell>
          <cell r="M238">
            <v>585046</v>
          </cell>
          <cell r="N238">
            <v>592833</v>
          </cell>
          <cell r="O238">
            <v>49.669448220063401</v>
          </cell>
        </row>
        <row r="239">
          <cell r="A239">
            <v>232.1</v>
          </cell>
          <cell r="B239">
            <v>26636</v>
          </cell>
          <cell r="C239" t="str">
            <v>03.12.1972</v>
          </cell>
          <cell r="D239">
            <v>1972</v>
          </cell>
          <cell r="E239" t="str">
            <v>Volksinitiative «zur Einführung einer Volkspension»</v>
          </cell>
          <cell r="F239" t="str">
            <v>Initiative populaire pour une véritable retraite populaire et la revision de la constitution en matière de prévoyance-vieillesse, survivants et invalidité</v>
          </cell>
          <cell r="G239">
            <v>3628891</v>
          </cell>
          <cell r="H239">
            <v>1921226</v>
          </cell>
          <cell r="I239">
            <v>52.9425105355879</v>
          </cell>
          <cell r="J239">
            <v>20837</v>
          </cell>
          <cell r="K239">
            <v>15614</v>
          </cell>
          <cell r="L239">
            <v>1884775</v>
          </cell>
          <cell r="M239">
            <v>294511</v>
          </cell>
          <cell r="N239">
            <v>1481488</v>
          </cell>
          <cell r="O239">
            <v>15.625790876895101</v>
          </cell>
        </row>
        <row r="240">
          <cell r="A240">
            <v>232.2</v>
          </cell>
          <cell r="B240">
            <v>26636</v>
          </cell>
          <cell r="C240" t="str">
            <v>03.12.1972</v>
          </cell>
          <cell r="D240">
            <v>1972</v>
          </cell>
          <cell r="E240" t="str">
            <v>Gegenentwurf zur Volksinitiative «zur Einführung einer Volkspension»</v>
          </cell>
          <cell r="F240" t="str">
            <v>Contre-projet à l'initiative populaire pour une véritable retraite populaire et la revision de la constitution en matière de prévoyance-vieillesse, survivants et invalidité</v>
          </cell>
          <cell r="G240">
            <v>3628891</v>
          </cell>
          <cell r="H240">
            <v>1921226</v>
          </cell>
          <cell r="I240">
            <v>52.9425105355879</v>
          </cell>
          <cell r="J240">
            <v>20837</v>
          </cell>
          <cell r="K240">
            <v>15614</v>
          </cell>
          <cell r="L240">
            <v>1884775</v>
          </cell>
          <cell r="M240">
            <v>1393797</v>
          </cell>
          <cell r="N240">
            <v>418018</v>
          </cell>
          <cell r="O240">
            <v>73.950312371503202</v>
          </cell>
        </row>
        <row r="241">
          <cell r="A241">
            <v>233</v>
          </cell>
          <cell r="B241">
            <v>26636</v>
          </cell>
          <cell r="C241" t="str">
            <v>03.12.1972</v>
          </cell>
          <cell r="D241">
            <v>1972</v>
          </cell>
          <cell r="E241" t="str">
            <v>Bundesbeschluss über die Abkommen zwischen der Schweizerischen Eidgenossenschaft und der Europäischen Wirtschaftsgemeinschaft sowie den Mitgliedstaaten der Europäischen Gemeinschaft für Kohle und Stahl</v>
          </cell>
          <cell r="F241" t="str">
            <v>Arrêté fédéral approuvant les Accords entre la Confédération suisse et la Communauté économique européenne ainsi que les Etats membres de la Communauté européenne du charbon et de l'acier</v>
          </cell>
          <cell r="G241">
            <v>3628891</v>
          </cell>
          <cell r="H241">
            <v>1920153</v>
          </cell>
          <cell r="I241">
            <v>52.912942273548602</v>
          </cell>
          <cell r="J241">
            <v>62125</v>
          </cell>
          <cell r="K241">
            <v>3569</v>
          </cell>
          <cell r="L241">
            <v>1854459</v>
          </cell>
          <cell r="M241">
            <v>1344994</v>
          </cell>
          <cell r="N241">
            <v>509465</v>
          </cell>
          <cell r="O241">
            <v>72.527567339046001</v>
          </cell>
        </row>
        <row r="242">
          <cell r="A242">
            <v>234</v>
          </cell>
          <cell r="B242">
            <v>26727</v>
          </cell>
          <cell r="C242" t="str">
            <v>04.03.1973</v>
          </cell>
          <cell r="D242">
            <v>1973</v>
          </cell>
          <cell r="E242" t="str">
            <v>Bundesbeschluss über die Änderung der Bundesverfassung betreffend das Bildungswesen</v>
          </cell>
          <cell r="F242" t="str">
            <v>Arrêté fédéral modifiant les articles de la constitution sur l'enseignement</v>
          </cell>
          <cell r="G242">
            <v>3633517</v>
          </cell>
          <cell r="H242">
            <v>999302</v>
          </cell>
          <cell r="I242">
            <v>27.502334515016699</v>
          </cell>
          <cell r="J242">
            <v>35349</v>
          </cell>
          <cell r="K242">
            <v>2111</v>
          </cell>
          <cell r="L242">
            <v>961842</v>
          </cell>
          <cell r="M242">
            <v>507414</v>
          </cell>
          <cell r="N242">
            <v>454428</v>
          </cell>
          <cell r="O242">
            <v>52.754402490221899</v>
          </cell>
        </row>
        <row r="243">
          <cell r="A243">
            <v>235</v>
          </cell>
          <cell r="B243">
            <v>26727</v>
          </cell>
          <cell r="C243" t="str">
            <v>04.03.1973</v>
          </cell>
          <cell r="D243">
            <v>1973</v>
          </cell>
          <cell r="E243" t="str">
            <v>Bundesbeschluss über die Ergänzung der Bundesverfassung betreffend die Förderung der wissenschaftlichen Forschung</v>
          </cell>
          <cell r="F243" t="str">
            <v>Arrêté fédéral complétant la constitution par un article sur l'encouragement de la recherche scientifique</v>
          </cell>
          <cell r="G243">
            <v>3633517</v>
          </cell>
          <cell r="H243">
            <v>999497</v>
          </cell>
          <cell r="I243">
            <v>27.507701216204602</v>
          </cell>
          <cell r="J243">
            <v>39922</v>
          </cell>
          <cell r="K243">
            <v>2090</v>
          </cell>
          <cell r="L243">
            <v>957485</v>
          </cell>
          <cell r="M243">
            <v>617628</v>
          </cell>
          <cell r="N243">
            <v>339857</v>
          </cell>
          <cell r="O243">
            <v>64.505240290970605</v>
          </cell>
        </row>
        <row r="244">
          <cell r="A244">
            <v>236</v>
          </cell>
          <cell r="B244">
            <v>26804</v>
          </cell>
          <cell r="C244" t="str">
            <v>20.05.1973</v>
          </cell>
          <cell r="D244">
            <v>1973</v>
          </cell>
          <cell r="E244" t="str">
            <v>Bundesbeschluss über die Aufhebung des Jesuiten- und des Klosterartikels der Bundesverfassung (Art. 51 und 52)</v>
          </cell>
          <cell r="F244" t="str">
            <v>Arrêté fédéral abrogeant les articles de la constitution fédérale sur les jésuites et les couvents</v>
          </cell>
          <cell r="G244">
            <v>3642756</v>
          </cell>
          <cell r="H244">
            <v>1467494</v>
          </cell>
          <cell r="I244">
            <v>40.285267528212202</v>
          </cell>
          <cell r="J244">
            <v>25051</v>
          </cell>
          <cell r="K244">
            <v>2443</v>
          </cell>
          <cell r="L244">
            <v>1440000</v>
          </cell>
          <cell r="M244">
            <v>791076</v>
          </cell>
          <cell r="N244">
            <v>648924</v>
          </cell>
          <cell r="O244">
            <v>54.935833333333299</v>
          </cell>
        </row>
        <row r="245">
          <cell r="A245">
            <v>237</v>
          </cell>
          <cell r="B245">
            <v>27000</v>
          </cell>
          <cell r="C245" t="str">
            <v>02.12.1973</v>
          </cell>
          <cell r="D245">
            <v>1973</v>
          </cell>
          <cell r="E245" t="str">
            <v>Bundesbeschluss über Massnahmen zur Ueberwachung der Preise</v>
          </cell>
          <cell r="F245" t="str">
            <v>Arrêté fédéral concernant des mesures de surveillance des prix</v>
          </cell>
          <cell r="G245">
            <v>3665107</v>
          </cell>
          <cell r="H245">
            <v>1283799</v>
          </cell>
          <cell r="I245">
            <v>35.027599467082403</v>
          </cell>
          <cell r="J245">
            <v>25076</v>
          </cell>
          <cell r="K245">
            <v>1701</v>
          </cell>
          <cell r="L245">
            <v>1257016</v>
          </cell>
          <cell r="M245">
            <v>751173</v>
          </cell>
          <cell r="N245">
            <v>505843</v>
          </cell>
          <cell r="O245">
            <v>59.758427895905903</v>
          </cell>
        </row>
        <row r="246">
          <cell r="A246">
            <v>238</v>
          </cell>
          <cell r="B246">
            <v>27000</v>
          </cell>
          <cell r="C246" t="str">
            <v>02.12.1973</v>
          </cell>
          <cell r="D246">
            <v>1973</v>
          </cell>
          <cell r="E246" t="str">
            <v>Bundesbeschluss über Massnahmen auf dem Gebiete des Kreditwesens</v>
          </cell>
          <cell r="F246" t="str">
            <v>Arrêté fédéral instituant des mesures dans le domaine du crédit</v>
          </cell>
          <cell r="G246">
            <v>3665107</v>
          </cell>
          <cell r="H246">
            <v>1282565</v>
          </cell>
          <cell r="I246">
            <v>34.993930600116201</v>
          </cell>
          <cell r="J246">
            <v>36398</v>
          </cell>
          <cell r="K246">
            <v>1811</v>
          </cell>
          <cell r="L246">
            <v>1244352</v>
          </cell>
          <cell r="M246">
            <v>810307</v>
          </cell>
          <cell r="N246">
            <v>434045</v>
          </cell>
          <cell r="O246">
            <v>65.118792753175995</v>
          </cell>
        </row>
        <row r="247">
          <cell r="A247">
            <v>239</v>
          </cell>
          <cell r="B247">
            <v>27000</v>
          </cell>
          <cell r="C247" t="str">
            <v>02.12.1973</v>
          </cell>
          <cell r="D247">
            <v>1973</v>
          </cell>
          <cell r="E247" t="str">
            <v>Bundesbeschluss über Massnahmen zur Stabilisierung des Baumarktes</v>
          </cell>
          <cell r="F247" t="str">
            <v>Arrêté fédéral concernant la stabilisation du marché de la construction</v>
          </cell>
          <cell r="G247">
            <v>3665107</v>
          </cell>
          <cell r="H247">
            <v>1283243</v>
          </cell>
          <cell r="I247">
            <v>35.012429377914501</v>
          </cell>
          <cell r="J247">
            <v>28991</v>
          </cell>
          <cell r="K247">
            <v>1745</v>
          </cell>
          <cell r="L247">
            <v>1252505</v>
          </cell>
          <cell r="M247">
            <v>881662</v>
          </cell>
          <cell r="N247">
            <v>370843</v>
          </cell>
          <cell r="O247">
            <v>70.391894643135203</v>
          </cell>
        </row>
        <row r="248">
          <cell r="A248">
            <v>240</v>
          </cell>
          <cell r="B248">
            <v>27000</v>
          </cell>
          <cell r="C248" t="str">
            <v>02.12.1973</v>
          </cell>
          <cell r="D248">
            <v>1973</v>
          </cell>
          <cell r="E248" t="str">
            <v>Bundesbeschluss über die Einschränkung der steuerwirksamen Abschreibungen bei den Einkommenssteuern von Bund, Kantonen und Gemeinden</v>
          </cell>
          <cell r="F248" t="str">
            <v>Arrêté fédéral limitant les amortissements admissibles pour les impôts sur le revenu perçus par la Confédération, les cantons et les communes</v>
          </cell>
          <cell r="G248">
            <v>3665107</v>
          </cell>
          <cell r="H248">
            <v>1280985</v>
          </cell>
          <cell r="I248">
            <v>34.950821353919501</v>
          </cell>
          <cell r="J248">
            <v>52321</v>
          </cell>
          <cell r="K248">
            <v>1918</v>
          </cell>
          <cell r="L248">
            <v>1226748</v>
          </cell>
          <cell r="M248">
            <v>834792</v>
          </cell>
          <cell r="N248">
            <v>391956</v>
          </cell>
          <cell r="O248">
            <v>68.049183695428894</v>
          </cell>
        </row>
        <row r="249">
          <cell r="A249">
            <v>241</v>
          </cell>
          <cell r="B249">
            <v>27000</v>
          </cell>
          <cell r="C249" t="str">
            <v>02.12.1973</v>
          </cell>
          <cell r="D249">
            <v>1973</v>
          </cell>
          <cell r="E249" t="str">
            <v>Bundesbeschluss über einen Tierschutzartikel anstelle des bisherigen Artikels 25bis der Bundesverfassung</v>
          </cell>
          <cell r="F249" t="str">
            <v>Arrêté fédéral concernant un article sur la protection des animaux qui remplace l'article 25bis actuel constitution fédérale</v>
          </cell>
          <cell r="G249">
            <v>3665107</v>
          </cell>
          <cell r="H249">
            <v>1282410</v>
          </cell>
          <cell r="I249">
            <v>34.989701528495601</v>
          </cell>
          <cell r="J249">
            <v>39855</v>
          </cell>
          <cell r="K249">
            <v>1959</v>
          </cell>
          <cell r="L249">
            <v>1240594</v>
          </cell>
          <cell r="M249">
            <v>1041504</v>
          </cell>
          <cell r="N249">
            <v>199090</v>
          </cell>
          <cell r="O249">
            <v>83.952042328110593</v>
          </cell>
        </row>
        <row r="250">
          <cell r="A250">
            <v>242</v>
          </cell>
          <cell r="B250">
            <v>27322</v>
          </cell>
          <cell r="C250" t="str">
            <v>20.10.1974</v>
          </cell>
          <cell r="D250">
            <v>1974</v>
          </cell>
          <cell r="E250" t="str">
            <v>Volksinitiative «gegen die Ueberfremdung und Ueberbevölkerung der Schweiz»</v>
          </cell>
          <cell r="F250" t="str">
            <v>Initiative populaire contre l'emprise étrangère et le surpeuplement de la Suisse</v>
          </cell>
          <cell r="G250">
            <v>3702498</v>
          </cell>
          <cell r="H250">
            <v>2604051</v>
          </cell>
          <cell r="I250">
            <v>70.332272968142107</v>
          </cell>
          <cell r="J250">
            <v>28338</v>
          </cell>
          <cell r="K250">
            <v>5190</v>
          </cell>
          <cell r="L250">
            <v>2570523</v>
          </cell>
          <cell r="M250">
            <v>878891</v>
          </cell>
          <cell r="N250">
            <v>1691632</v>
          </cell>
          <cell r="O250">
            <v>34.191135422635803</v>
          </cell>
        </row>
        <row r="251">
          <cell r="A251">
            <v>243</v>
          </cell>
          <cell r="B251">
            <v>27371</v>
          </cell>
          <cell r="C251" t="str">
            <v>08.12.1974</v>
          </cell>
          <cell r="D251">
            <v>1974</v>
          </cell>
          <cell r="E251" t="str">
            <v>Bundesbeschluss zur Verbesserung des Bundeshaushalts</v>
          </cell>
          <cell r="F251" t="str">
            <v>Arrêté fédéral instituant des mesures propres à améliorer les finances fédérales</v>
          </cell>
          <cell r="G251">
            <v>3706105</v>
          </cell>
          <cell r="H251">
            <v>1466781</v>
          </cell>
          <cell r="I251">
            <v>39.577426975220597</v>
          </cell>
          <cell r="J251">
            <v>54804</v>
          </cell>
          <cell r="K251">
            <v>2303</v>
          </cell>
          <cell r="L251">
            <v>1409674</v>
          </cell>
          <cell r="M251">
            <v>625780</v>
          </cell>
          <cell r="N251">
            <v>783894</v>
          </cell>
          <cell r="O251">
            <v>44.391823925247998</v>
          </cell>
        </row>
        <row r="252">
          <cell r="A252">
            <v>244</v>
          </cell>
          <cell r="B252">
            <v>27371</v>
          </cell>
          <cell r="C252" t="str">
            <v>08.12.1974</v>
          </cell>
          <cell r="D252">
            <v>1974</v>
          </cell>
          <cell r="E252" t="str">
            <v>Bundesbeschluss über die Erschwerung von Ausgabenbeschlüssen</v>
          </cell>
          <cell r="F252" t="str">
            <v>Arrêté fédéral freinant les décisions en matière de dépenses</v>
          </cell>
          <cell r="G252">
            <v>3706105</v>
          </cell>
          <cell r="H252">
            <v>1465234</v>
          </cell>
          <cell r="I252">
            <v>39.535685038605202</v>
          </cell>
          <cell r="J252">
            <v>67782</v>
          </cell>
          <cell r="K252">
            <v>2583</v>
          </cell>
          <cell r="L252">
            <v>1394869</v>
          </cell>
          <cell r="M252">
            <v>934633</v>
          </cell>
          <cell r="N252">
            <v>460236</v>
          </cell>
          <cell r="O252">
            <v>67.005073594724706</v>
          </cell>
        </row>
        <row r="253">
          <cell r="A253">
            <v>245.1</v>
          </cell>
          <cell r="B253">
            <v>27371</v>
          </cell>
          <cell r="C253" t="str">
            <v>08.12.1974</v>
          </cell>
          <cell r="D253">
            <v>1974</v>
          </cell>
          <cell r="E253" t="str">
            <v>Volksinitiative «Soziale Krankenversicherung»</v>
          </cell>
          <cell r="F253" t="str">
            <v>Initiative populaire pour une meilleure assurance-maladie et la révision de la constitution en matière d'assurance-maladie, accidents et maternité</v>
          </cell>
          <cell r="G253">
            <v>3706105</v>
          </cell>
          <cell r="H253">
            <v>1472162</v>
          </cell>
          <cell r="I253">
            <v>39.722619839427097</v>
          </cell>
          <cell r="J253">
            <v>19731</v>
          </cell>
          <cell r="K253">
            <v>14094</v>
          </cell>
          <cell r="L253">
            <v>1438337</v>
          </cell>
          <cell r="M253">
            <v>384155</v>
          </cell>
          <cell r="N253">
            <v>1010103</v>
          </cell>
          <cell r="O253">
            <v>26.708274903586599</v>
          </cell>
        </row>
        <row r="254">
          <cell r="A254">
            <v>245.2</v>
          </cell>
          <cell r="B254">
            <v>27371</v>
          </cell>
          <cell r="C254" t="str">
            <v>08.12.1974</v>
          </cell>
          <cell r="D254">
            <v>1974</v>
          </cell>
          <cell r="E254" t="str">
            <v>Gegenentwurf zur Volksinitiative «Soziale Krankenversicherung»</v>
          </cell>
          <cell r="F254" t="str">
            <v>Contre-projet à l'initiative populaire pour une meilleure assurance-maladie et la révision de la constitution en matière d'assurance-maladie, accidents et maternité</v>
          </cell>
          <cell r="G254">
            <v>3706105</v>
          </cell>
          <cell r="H254">
            <v>1472162</v>
          </cell>
          <cell r="I254">
            <v>39.722619839427097</v>
          </cell>
          <cell r="J254">
            <v>19731</v>
          </cell>
          <cell r="K254">
            <v>14094</v>
          </cell>
          <cell r="L254">
            <v>1438337</v>
          </cell>
          <cell r="M254">
            <v>457923</v>
          </cell>
          <cell r="N254">
            <v>883179</v>
          </cell>
          <cell r="O254">
            <v>31.836975618370399</v>
          </cell>
        </row>
        <row r="255">
          <cell r="A255">
            <v>246</v>
          </cell>
          <cell r="B255">
            <v>27455</v>
          </cell>
          <cell r="C255" t="str">
            <v>02.03.1975</v>
          </cell>
          <cell r="D255">
            <v>1975</v>
          </cell>
          <cell r="E255" t="str">
            <v>Bundesbeschluss über den Konjunkturartikel der Bundesverfassung</v>
          </cell>
          <cell r="F255" t="str">
            <v>Arrêté fédéral concernant l'article de la constitution sur la politique conjoncturelle</v>
          </cell>
          <cell r="G255">
            <v>3717238</v>
          </cell>
          <cell r="H255">
            <v>1054929</v>
          </cell>
          <cell r="I255">
            <v>28.379377376428401</v>
          </cell>
          <cell r="J255">
            <v>24892</v>
          </cell>
          <cell r="K255">
            <v>1448</v>
          </cell>
          <cell r="L255">
            <v>1028589</v>
          </cell>
          <cell r="M255">
            <v>542745</v>
          </cell>
          <cell r="N255">
            <v>485844</v>
          </cell>
          <cell r="O255">
            <v>52.765973581284698</v>
          </cell>
        </row>
        <row r="256">
          <cell r="A256">
            <v>247</v>
          </cell>
          <cell r="B256">
            <v>27553</v>
          </cell>
          <cell r="C256" t="str">
            <v>08.06.1975</v>
          </cell>
          <cell r="D256">
            <v>1975</v>
          </cell>
          <cell r="E256" t="str">
            <v>Bundesbeschluss über den Schutz der Währung, Änderung vom 28. Juni 1974 (Verlängerung)</v>
          </cell>
          <cell r="F256" t="str">
            <v>Arrêté fédéral sur la sauvegarde de la monnaie. Modification du 28 juin 1974</v>
          </cell>
          <cell r="G256">
            <v>3719992</v>
          </cell>
          <cell r="H256">
            <v>1369819</v>
          </cell>
          <cell r="I256">
            <v>36.823170587463601</v>
          </cell>
          <cell r="J256">
            <v>19737</v>
          </cell>
          <cell r="K256">
            <v>1525</v>
          </cell>
          <cell r="L256">
            <v>1348557</v>
          </cell>
          <cell r="M256">
            <v>1153338</v>
          </cell>
          <cell r="N256">
            <v>195219</v>
          </cell>
          <cell r="O256">
            <v>85.523859948077799</v>
          </cell>
        </row>
        <row r="257">
          <cell r="A257">
            <v>248</v>
          </cell>
          <cell r="B257">
            <v>27553</v>
          </cell>
          <cell r="C257" t="str">
            <v>08.06.1975</v>
          </cell>
          <cell r="D257">
            <v>1975</v>
          </cell>
          <cell r="E257" t="str">
            <v>Bundesbeschluss über die Finanzierung der Nationalstrassen</v>
          </cell>
          <cell r="F257" t="str">
            <v>Arrêté fédéral concernant le financement des routes nationales</v>
          </cell>
          <cell r="G257">
            <v>3719992</v>
          </cell>
          <cell r="H257">
            <v>1369318</v>
          </cell>
          <cell r="I257">
            <v>36.809702816565199</v>
          </cell>
          <cell r="J257">
            <v>18518</v>
          </cell>
          <cell r="K257">
            <v>1507</v>
          </cell>
          <cell r="L257">
            <v>1349293</v>
          </cell>
          <cell r="M257">
            <v>721313</v>
          </cell>
          <cell r="N257">
            <v>627980</v>
          </cell>
          <cell r="O257">
            <v>53.4585890536748</v>
          </cell>
        </row>
        <row r="258">
          <cell r="A258">
            <v>249</v>
          </cell>
          <cell r="B258">
            <v>27553</v>
          </cell>
          <cell r="C258" t="str">
            <v>08.06.1975</v>
          </cell>
          <cell r="D258">
            <v>1975</v>
          </cell>
          <cell r="E258" t="str">
            <v>Bundesgesetz über die Änderung des Generalzolltarifs</v>
          </cell>
          <cell r="F258" t="str">
            <v>Loi fédérale modifiant le tarif général des douanes</v>
          </cell>
          <cell r="G258">
            <v>3719992</v>
          </cell>
          <cell r="H258">
            <v>1368532</v>
          </cell>
          <cell r="I258">
            <v>36.788573738868301</v>
          </cell>
          <cell r="J258">
            <v>26004</v>
          </cell>
          <cell r="K258">
            <v>1589</v>
          </cell>
          <cell r="L258">
            <v>1340939</v>
          </cell>
          <cell r="M258">
            <v>646687</v>
          </cell>
          <cell r="N258">
            <v>694252</v>
          </cell>
          <cell r="O258">
            <v>48.226429390151203</v>
          </cell>
        </row>
        <row r="259">
          <cell r="A259">
            <v>250</v>
          </cell>
          <cell r="B259">
            <v>27553</v>
          </cell>
          <cell r="C259" t="str">
            <v>08.06.1975</v>
          </cell>
          <cell r="D259">
            <v>1975</v>
          </cell>
          <cell r="E259" t="str">
            <v>Bundesbeschluss betreffend Erhöhung der Steuereinnahmen ab 1976</v>
          </cell>
          <cell r="F259" t="str">
            <v>Arrêté fédéral concernant l'augmentation des recettes fiscales dès 1976</v>
          </cell>
          <cell r="G259">
            <v>3719992</v>
          </cell>
          <cell r="H259">
            <v>1369699</v>
          </cell>
          <cell r="I259">
            <v>36.819944774074798</v>
          </cell>
          <cell r="J259">
            <v>21398</v>
          </cell>
          <cell r="K259">
            <v>1618</v>
          </cell>
          <cell r="L259">
            <v>1346683</v>
          </cell>
          <cell r="M259">
            <v>753642</v>
          </cell>
          <cell r="N259">
            <v>593041</v>
          </cell>
          <cell r="O259">
            <v>55.962836094314703</v>
          </cell>
        </row>
        <row r="260">
          <cell r="A260">
            <v>251</v>
          </cell>
          <cell r="B260">
            <v>27553</v>
          </cell>
          <cell r="C260" t="str">
            <v>08.06.1975</v>
          </cell>
          <cell r="D260">
            <v>1975</v>
          </cell>
          <cell r="E260" t="str">
            <v>Bundesbeschluss über die Erschwerung von Ausgabenbeschlüssen</v>
          </cell>
          <cell r="F260" t="str">
            <v>Arrêté fédéral freinant les décisions en matière de dépenses</v>
          </cell>
          <cell r="G260">
            <v>3719992</v>
          </cell>
          <cell r="H260">
            <v>1369259</v>
          </cell>
          <cell r="I260">
            <v>36.808116791648999</v>
          </cell>
          <cell r="J260">
            <v>22828</v>
          </cell>
          <cell r="K260">
            <v>1605</v>
          </cell>
          <cell r="L260">
            <v>1344826</v>
          </cell>
          <cell r="M260">
            <v>1021315</v>
          </cell>
          <cell r="N260">
            <v>323511</v>
          </cell>
          <cell r="O260">
            <v>75.944025472440302</v>
          </cell>
        </row>
        <row r="261">
          <cell r="A261">
            <v>252</v>
          </cell>
          <cell r="B261">
            <v>27735</v>
          </cell>
          <cell r="C261" t="str">
            <v>07.12.1975</v>
          </cell>
          <cell r="D261">
            <v>1975</v>
          </cell>
          <cell r="E261" t="str">
            <v>Bundesbeschluss über eine Änderung der Bundesverfassung (Niederlassungsfreiheit und Unterstützungsregelung)</v>
          </cell>
          <cell r="F261" t="str">
            <v>Arrêté fédéral modifiant la constitution (liberté d'établissement et réglementation de l'assistance)</v>
          </cell>
          <cell r="G261">
            <v>3737823</v>
          </cell>
          <cell r="H261">
            <v>1155136</v>
          </cell>
          <cell r="I261">
            <v>30.903978064236899</v>
          </cell>
          <cell r="J261">
            <v>39934</v>
          </cell>
          <cell r="K261">
            <v>474</v>
          </cell>
          <cell r="L261">
            <v>1113728</v>
          </cell>
          <cell r="M261">
            <v>842165</v>
          </cell>
          <cell r="N261">
            <v>271563</v>
          </cell>
          <cell r="O261">
            <v>75.616757412940999</v>
          </cell>
        </row>
        <row r="262">
          <cell r="A262">
            <v>253</v>
          </cell>
          <cell r="B262">
            <v>27735</v>
          </cell>
          <cell r="C262" t="str">
            <v>07.12.1975</v>
          </cell>
          <cell r="D262">
            <v>1975</v>
          </cell>
          <cell r="E262" t="str">
            <v>Bundesbeschluss betreffend Änderung der Bundesverfassung im Gebiete der Wasserwirtschaft</v>
          </cell>
          <cell r="F262" t="str">
            <v>Arrêté fédéral concernant une revision de la constitution dans le domaine de l'économie des eaux</v>
          </cell>
          <cell r="G262">
            <v>3737823</v>
          </cell>
          <cell r="H262">
            <v>1156219</v>
          </cell>
          <cell r="I262">
            <v>30.9329521488845</v>
          </cell>
          <cell r="J262">
            <v>46897</v>
          </cell>
          <cell r="K262">
            <v>1559</v>
          </cell>
          <cell r="L262">
            <v>1107763</v>
          </cell>
          <cell r="M262">
            <v>858720</v>
          </cell>
          <cell r="N262">
            <v>249043</v>
          </cell>
          <cell r="O262">
            <v>77.518386152994793</v>
          </cell>
        </row>
        <row r="263">
          <cell r="A263">
            <v>254</v>
          </cell>
          <cell r="B263">
            <v>27735</v>
          </cell>
          <cell r="C263" t="str">
            <v>07.12.1975</v>
          </cell>
          <cell r="D263">
            <v>1975</v>
          </cell>
          <cell r="E263" t="str">
            <v>Bundesgesetz über die Ein- und Ausfuhr von Erzeugnissen aus Landwirtschaftsprodukten</v>
          </cell>
          <cell r="F263" t="str">
            <v>Loi fédérale sur l'importation et l'exportation de produits agricoles transformés</v>
          </cell>
          <cell r="G263">
            <v>3737823</v>
          </cell>
          <cell r="H263">
            <v>1161817</v>
          </cell>
          <cell r="I263">
            <v>31.0827184700827</v>
          </cell>
          <cell r="J263">
            <v>31605</v>
          </cell>
          <cell r="K263">
            <v>1575</v>
          </cell>
          <cell r="L263">
            <v>1128637</v>
          </cell>
          <cell r="M263">
            <v>587148</v>
          </cell>
          <cell r="N263">
            <v>541489</v>
          </cell>
          <cell r="O263">
            <v>52.022749564297499</v>
          </cell>
        </row>
        <row r="264">
          <cell r="A264">
            <v>255.1</v>
          </cell>
          <cell r="B264">
            <v>27840</v>
          </cell>
          <cell r="C264" t="str">
            <v>21.03.1976</v>
          </cell>
          <cell r="D264">
            <v>1976</v>
          </cell>
          <cell r="E264" t="str">
            <v>Volksinitiative «für die Mitbestimmung der Arbeitnehmer»</v>
          </cell>
          <cell r="F264" t="str">
            <v>Initiative populaire sur la participation des travailleurs</v>
          </cell>
          <cell r="G264">
            <v>3750162</v>
          </cell>
          <cell r="H264">
            <v>1479405</v>
          </cell>
          <cell r="I264">
            <v>39.449095799061503</v>
          </cell>
          <cell r="J264">
            <v>15198</v>
          </cell>
          <cell r="K264">
            <v>6248</v>
          </cell>
          <cell r="L264">
            <v>1457959</v>
          </cell>
          <cell r="M264">
            <v>472094</v>
          </cell>
          <cell r="N264">
            <v>966140</v>
          </cell>
          <cell r="O264">
            <v>32.3804716044827</v>
          </cell>
        </row>
        <row r="265">
          <cell r="A265">
            <v>255.2</v>
          </cell>
          <cell r="B265">
            <v>27840</v>
          </cell>
          <cell r="C265" t="str">
            <v>21.03.1976</v>
          </cell>
          <cell r="D265">
            <v>1976</v>
          </cell>
          <cell r="E265" t="str">
            <v>Gegenentwurf zur Volksinitiative «für die Mitbestimmung der Arbeitnehmer»</v>
          </cell>
          <cell r="F265" t="str">
            <v>Contre-projet à l'initiative populaire sur la participation des travailleurs</v>
          </cell>
          <cell r="G265">
            <v>3750162</v>
          </cell>
          <cell r="H265">
            <v>1479405</v>
          </cell>
          <cell r="I265">
            <v>39.449095799061503</v>
          </cell>
          <cell r="J265">
            <v>15198</v>
          </cell>
          <cell r="K265">
            <v>6248</v>
          </cell>
          <cell r="L265">
            <v>1457959</v>
          </cell>
          <cell r="M265">
            <v>431690</v>
          </cell>
          <cell r="N265">
            <v>974695</v>
          </cell>
          <cell r="O265">
            <v>29.609200258717799</v>
          </cell>
        </row>
        <row r="266">
          <cell r="A266">
            <v>256</v>
          </cell>
          <cell r="B266">
            <v>27840</v>
          </cell>
          <cell r="C266" t="str">
            <v>21.03.1976</v>
          </cell>
          <cell r="D266">
            <v>1976</v>
          </cell>
          <cell r="E266" t="str">
            <v>Volksinitiative «für eine Reform des Steuerwesens» (Gerechtere Besteuerung und Abschaffung der Steuerprivilegien)</v>
          </cell>
          <cell r="F266" t="str">
            <v>Initiative populaire en faveur d'une imposition plus équitable et de l'abolition des privilèges fiscaux</v>
          </cell>
          <cell r="G266">
            <v>3750162</v>
          </cell>
          <cell r="H266">
            <v>1474085</v>
          </cell>
          <cell r="I266">
            <v>39.307235260770099</v>
          </cell>
          <cell r="J266">
            <v>53291</v>
          </cell>
          <cell r="K266">
            <v>1911</v>
          </cell>
          <cell r="L266">
            <v>1418883</v>
          </cell>
          <cell r="M266">
            <v>599053</v>
          </cell>
          <cell r="N266">
            <v>819830</v>
          </cell>
          <cell r="O266">
            <v>42.220042103541999</v>
          </cell>
        </row>
        <row r="267">
          <cell r="A267">
            <v>257</v>
          </cell>
          <cell r="B267">
            <v>27924</v>
          </cell>
          <cell r="C267" t="str">
            <v>13.06.1976</v>
          </cell>
          <cell r="D267">
            <v>1976</v>
          </cell>
          <cell r="E267" t="str">
            <v>Bundesgesetz über die Raumplanung</v>
          </cell>
          <cell r="F267" t="str">
            <v>Loi fédérale sur l'aménagement du territoire</v>
          </cell>
          <cell r="G267">
            <v>3756474</v>
          </cell>
          <cell r="H267">
            <v>1298665</v>
          </cell>
          <cell r="I267">
            <v>34.5713826316913</v>
          </cell>
          <cell r="J267">
            <v>17061</v>
          </cell>
          <cell r="K267">
            <v>1237</v>
          </cell>
          <cell r="L267">
            <v>1280367</v>
          </cell>
          <cell r="M267">
            <v>626134</v>
          </cell>
          <cell r="N267">
            <v>654233</v>
          </cell>
          <cell r="O267">
            <v>48.9026974297213</v>
          </cell>
        </row>
        <row r="268">
          <cell r="A268">
            <v>258</v>
          </cell>
          <cell r="B268">
            <v>27924</v>
          </cell>
          <cell r="C268" t="str">
            <v>13.06.1976</v>
          </cell>
          <cell r="D268">
            <v>1976</v>
          </cell>
          <cell r="E268" t="str">
            <v>Bundesbeschluss betreffend ein Abkommen zwischen der Schweiz und der Internationalen Entwicklungsorganisation (IDA) über ein Darlehen von 200 Millionen Franken</v>
          </cell>
          <cell r="F268" t="str">
            <v>Arrêté fédéral concernant la conclusion d'un accord entre la Confédération suisse et l'Association internationale de développement (IDA) relatif à un prêt de 200 millions de francs</v>
          </cell>
          <cell r="G268">
            <v>3756474</v>
          </cell>
          <cell r="H268">
            <v>1296862</v>
          </cell>
          <cell r="I268">
            <v>34.523385493949903</v>
          </cell>
          <cell r="J268">
            <v>30574</v>
          </cell>
          <cell r="K268">
            <v>1436</v>
          </cell>
          <cell r="L268">
            <v>1264852</v>
          </cell>
          <cell r="M268">
            <v>550865</v>
          </cell>
          <cell r="N268">
            <v>713987</v>
          </cell>
          <cell r="O268">
            <v>43.551735697140899</v>
          </cell>
        </row>
        <row r="269">
          <cell r="A269">
            <v>259</v>
          </cell>
          <cell r="B269">
            <v>27924</v>
          </cell>
          <cell r="C269" t="str">
            <v>13.06.1976</v>
          </cell>
          <cell r="D269">
            <v>1976</v>
          </cell>
          <cell r="E269" t="str">
            <v>Bundesbeschluss über eine Neukonzeption der Arbeitslosenversicherung</v>
          </cell>
          <cell r="F269" t="str">
            <v>Arrêté fédéral concernant une nouvelle conception de l'assurance-chômage</v>
          </cell>
          <cell r="G269">
            <v>3756474</v>
          </cell>
          <cell r="H269">
            <v>1296974</v>
          </cell>
          <cell r="I269">
            <v>34.526367013321497</v>
          </cell>
          <cell r="J269">
            <v>26901</v>
          </cell>
          <cell r="K269">
            <v>1312</v>
          </cell>
          <cell r="L269">
            <v>1268761</v>
          </cell>
          <cell r="M269">
            <v>866211</v>
          </cell>
          <cell r="N269">
            <v>402550</v>
          </cell>
          <cell r="O269">
            <v>68.272196260761504</v>
          </cell>
        </row>
        <row r="270">
          <cell r="A270">
            <v>260</v>
          </cell>
          <cell r="B270">
            <v>28029</v>
          </cell>
          <cell r="C270" t="str">
            <v>26.09.1976</v>
          </cell>
          <cell r="D270">
            <v>1976</v>
          </cell>
          <cell r="E270" t="str">
            <v>Bundesbeschluss betreffend einen Verfassungsartikel über Radio und Fernsehen</v>
          </cell>
          <cell r="F270" t="str">
            <v>Arrêté fédéral complétant la constitution par un article sur la radiodiffusion et la télévision</v>
          </cell>
          <cell r="G270">
            <v>3766161</v>
          </cell>
          <cell r="H270">
            <v>1261980</v>
          </cell>
          <cell r="I270">
            <v>33.508392232833401</v>
          </cell>
          <cell r="J270">
            <v>33027</v>
          </cell>
          <cell r="K270">
            <v>1586</v>
          </cell>
          <cell r="L270">
            <v>1227367</v>
          </cell>
          <cell r="M270">
            <v>531328</v>
          </cell>
          <cell r="N270">
            <v>696039</v>
          </cell>
          <cell r="O270">
            <v>43.290067274091598</v>
          </cell>
        </row>
        <row r="271">
          <cell r="A271">
            <v>261</v>
          </cell>
          <cell r="B271">
            <v>28029</v>
          </cell>
          <cell r="C271" t="str">
            <v>26.09.1976</v>
          </cell>
          <cell r="D271">
            <v>1976</v>
          </cell>
          <cell r="E271" t="str">
            <v>Volksinitiative «für eine Haftpflichtversicherung durch den Bund für Motorfahrzeuge und Fahrräder»</v>
          </cell>
          <cell r="F271" t="str">
            <v>Initiative populaire en vue de l'introduction par la Confédération d'une assurance responsabilité civile pour les véhicules à moteurs et les cycles</v>
          </cell>
          <cell r="G271">
            <v>3766161</v>
          </cell>
          <cell r="H271">
            <v>1263198</v>
          </cell>
          <cell r="I271">
            <v>33.540732857676602</v>
          </cell>
          <cell r="J271">
            <v>20543</v>
          </cell>
          <cell r="K271">
            <v>1355</v>
          </cell>
          <cell r="L271">
            <v>1241300</v>
          </cell>
          <cell r="M271">
            <v>301587</v>
          </cell>
          <cell r="N271">
            <v>939713</v>
          </cell>
          <cell r="O271">
            <v>24.296060581648302</v>
          </cell>
        </row>
        <row r="272">
          <cell r="A272">
            <v>262</v>
          </cell>
          <cell r="B272">
            <v>28099</v>
          </cell>
          <cell r="C272" t="str">
            <v>05.12.1976</v>
          </cell>
          <cell r="D272">
            <v>1976</v>
          </cell>
          <cell r="E272" t="str">
            <v>Bundesbeschluss über die Geld- und Kreditpolitik</v>
          </cell>
          <cell r="F272" t="str">
            <v>Arrêté fédéral sur la politique du marché de l'argent et du crédit</v>
          </cell>
          <cell r="G272">
            <v>3772466</v>
          </cell>
          <cell r="H272">
            <v>1691511</v>
          </cell>
          <cell r="I272">
            <v>44.838336515160101</v>
          </cell>
          <cell r="J272">
            <v>112847</v>
          </cell>
          <cell r="K272">
            <v>2998</v>
          </cell>
          <cell r="L272">
            <v>1575666</v>
          </cell>
          <cell r="M272">
            <v>1108413</v>
          </cell>
          <cell r="N272">
            <v>467253</v>
          </cell>
          <cell r="O272">
            <v>70.345682397157802</v>
          </cell>
        </row>
        <row r="273">
          <cell r="A273">
            <v>263</v>
          </cell>
          <cell r="B273">
            <v>28099</v>
          </cell>
          <cell r="C273" t="str">
            <v>05.12.1976</v>
          </cell>
          <cell r="D273">
            <v>1976</v>
          </cell>
          <cell r="E273" t="str">
            <v>Bundesbeschluss über die Preisüberwachung</v>
          </cell>
          <cell r="F273" t="str">
            <v>Arrêté fédéral sur la surveillance des prix</v>
          </cell>
          <cell r="G273">
            <v>3772466</v>
          </cell>
          <cell r="H273">
            <v>1699618</v>
          </cell>
          <cell r="I273">
            <v>45.053235734927803</v>
          </cell>
          <cell r="J273">
            <v>32177</v>
          </cell>
          <cell r="K273">
            <v>2286</v>
          </cell>
          <cell r="L273">
            <v>1665155</v>
          </cell>
          <cell r="M273">
            <v>1365788</v>
          </cell>
          <cell r="N273">
            <v>299367</v>
          </cell>
          <cell r="O273">
            <v>82.021673658007799</v>
          </cell>
        </row>
        <row r="274">
          <cell r="A274">
            <v>264</v>
          </cell>
          <cell r="B274">
            <v>28099</v>
          </cell>
          <cell r="C274" t="str">
            <v>05.12.1976</v>
          </cell>
          <cell r="D274">
            <v>1976</v>
          </cell>
          <cell r="E274" t="str">
            <v>Volksinitiative «für die Einführung der 40-Stunden-Woche»</v>
          </cell>
          <cell r="F274" t="str">
            <v>Initiative populaire pour l'introduction de la semaine de travail de 40 heures</v>
          </cell>
          <cell r="G274">
            <v>3772466</v>
          </cell>
          <cell r="H274">
            <v>1703499</v>
          </cell>
          <cell r="I274">
            <v>45.156112738988199</v>
          </cell>
          <cell r="J274">
            <v>15309</v>
          </cell>
          <cell r="K274">
            <v>2140</v>
          </cell>
          <cell r="L274">
            <v>1686050</v>
          </cell>
          <cell r="M274">
            <v>370228</v>
          </cell>
          <cell r="N274">
            <v>1315822</v>
          </cell>
          <cell r="O274">
            <v>21.958304913851901</v>
          </cell>
        </row>
        <row r="275">
          <cell r="A275">
            <v>265</v>
          </cell>
          <cell r="B275">
            <v>28197</v>
          </cell>
          <cell r="C275" t="str">
            <v>13.03.1977</v>
          </cell>
          <cell r="D275">
            <v>1977</v>
          </cell>
          <cell r="E275" t="str">
            <v>Volksinitiative «IV. Ueberfremdungsinitiative»</v>
          </cell>
          <cell r="F275" t="str">
            <v>Initiative populaire du Parti républicain «pour la protection de la Suisse» (4e initiative contre l'emprise étrangère)</v>
          </cell>
          <cell r="G275">
            <v>3785693</v>
          </cell>
          <cell r="H275">
            <v>1711055</v>
          </cell>
          <cell r="I275">
            <v>45.1979333770594</v>
          </cell>
          <cell r="J275">
            <v>29949</v>
          </cell>
          <cell r="K275">
            <v>2382</v>
          </cell>
          <cell r="L275">
            <v>1678724</v>
          </cell>
          <cell r="M275">
            <v>495904</v>
          </cell>
          <cell r="N275">
            <v>1182820</v>
          </cell>
          <cell r="O275">
            <v>29.5405319754766</v>
          </cell>
        </row>
        <row r="276">
          <cell r="A276">
            <v>266</v>
          </cell>
          <cell r="B276">
            <v>28197</v>
          </cell>
          <cell r="C276" t="str">
            <v>13.03.1977</v>
          </cell>
          <cell r="D276">
            <v>1977</v>
          </cell>
          <cell r="E276" t="str">
            <v>Volksinitiative «für eine Beschränkung der Einbürgerungen»</v>
          </cell>
          <cell r="F276" t="str">
            <v>Initiative populaire «pour une limitation du nombre annuel des naturalisations» (5e initiative contre l'emprise étrangère)</v>
          </cell>
          <cell r="G276">
            <v>3785693</v>
          </cell>
          <cell r="H276">
            <v>1711973</v>
          </cell>
          <cell r="I276">
            <v>45.222182570007703</v>
          </cell>
          <cell r="J276">
            <v>24673</v>
          </cell>
          <cell r="K276">
            <v>2245</v>
          </cell>
          <cell r="L276">
            <v>1685055</v>
          </cell>
          <cell r="M276">
            <v>568867</v>
          </cell>
          <cell r="N276">
            <v>1116188</v>
          </cell>
          <cell r="O276">
            <v>33.759550875194002</v>
          </cell>
        </row>
        <row r="277">
          <cell r="A277">
            <v>267.10000000000002</v>
          </cell>
          <cell r="B277">
            <v>28197</v>
          </cell>
          <cell r="C277" t="str">
            <v>13.03.1977</v>
          </cell>
          <cell r="D277">
            <v>1977</v>
          </cell>
          <cell r="E277" t="str">
            <v>Volksinitiative «über die Neuordnung des Staatsvertragsreferendums»</v>
          </cell>
          <cell r="F277" t="str">
            <v>Initiative populaire instituant de nouvelles dispositions sur le référendum en matière de traités internationaux</v>
          </cell>
          <cell r="G277">
            <v>3785693</v>
          </cell>
          <cell r="H277">
            <v>1701901</v>
          </cell>
          <cell r="I277">
            <v>44.956128243890902</v>
          </cell>
          <cell r="J277">
            <v>69935</v>
          </cell>
          <cell r="K277">
            <v>27519</v>
          </cell>
          <cell r="L277">
            <v>1604447</v>
          </cell>
          <cell r="M277">
            <v>351127</v>
          </cell>
          <cell r="N277">
            <v>1158376</v>
          </cell>
          <cell r="O277">
            <v>21.884611956642999</v>
          </cell>
        </row>
        <row r="278">
          <cell r="A278">
            <v>267.2</v>
          </cell>
          <cell r="B278">
            <v>28197</v>
          </cell>
          <cell r="C278" t="str">
            <v>13.03.1977</v>
          </cell>
          <cell r="D278">
            <v>1977</v>
          </cell>
          <cell r="E278" t="str">
            <v>Gegenentwurf zur Volksinitiative «über die Neuordnung des Staatsvertragsreferendums»</v>
          </cell>
          <cell r="F278" t="str">
            <v>Contre-projet à l'initiative populaire instituant de nouvelles dispositions sur le référendum en matière de traités internationaux</v>
          </cell>
          <cell r="G278">
            <v>3785693</v>
          </cell>
          <cell r="H278">
            <v>1701901</v>
          </cell>
          <cell r="I278">
            <v>44.956128243890902</v>
          </cell>
          <cell r="J278">
            <v>69935</v>
          </cell>
          <cell r="K278">
            <v>27519</v>
          </cell>
          <cell r="L278">
            <v>1604447</v>
          </cell>
          <cell r="M278">
            <v>978999</v>
          </cell>
          <cell r="N278">
            <v>502825</v>
          </cell>
          <cell r="O278">
            <v>61.017846024206499</v>
          </cell>
        </row>
        <row r="279">
          <cell r="A279">
            <v>268</v>
          </cell>
          <cell r="B279">
            <v>28288</v>
          </cell>
          <cell r="C279" t="str">
            <v>12.06.1977</v>
          </cell>
          <cell r="D279">
            <v>1977</v>
          </cell>
          <cell r="E279" t="str">
            <v>Bundesbeschluss über die Neuordnung der Umsatzsteuer und der direkten Bundessteuer</v>
          </cell>
          <cell r="F279" t="str">
            <v>Arrêté fédéral réformant le régime de l'impôt sur le chiffre d'affaires et l'impôt fédéral direct</v>
          </cell>
          <cell r="G279">
            <v>3795796</v>
          </cell>
          <cell r="H279">
            <v>1898268</v>
          </cell>
          <cell r="I279">
            <v>50.009747626057901</v>
          </cell>
          <cell r="J279">
            <v>18616</v>
          </cell>
          <cell r="K279">
            <v>1778</v>
          </cell>
          <cell r="L279">
            <v>1877874</v>
          </cell>
          <cell r="M279">
            <v>760830</v>
          </cell>
          <cell r="N279">
            <v>1117044</v>
          </cell>
          <cell r="O279">
            <v>40.515497844903301</v>
          </cell>
        </row>
        <row r="280">
          <cell r="A280">
            <v>269</v>
          </cell>
          <cell r="B280">
            <v>28288</v>
          </cell>
          <cell r="C280" t="str">
            <v>12.06.1977</v>
          </cell>
          <cell r="D280">
            <v>1977</v>
          </cell>
          <cell r="E280" t="str">
            <v>Bundesbeschluss über die Steuerharmonisierung</v>
          </cell>
          <cell r="F280" t="str">
            <v>Arrêté fédéral concernant l'harmonisation fiscale</v>
          </cell>
          <cell r="G280">
            <v>3795796</v>
          </cell>
          <cell r="H280">
            <v>1894655</v>
          </cell>
          <cell r="I280">
            <v>49.914563374849401</v>
          </cell>
          <cell r="J280">
            <v>43906</v>
          </cell>
          <cell r="K280">
            <v>2025</v>
          </cell>
          <cell r="L280">
            <v>1848724</v>
          </cell>
          <cell r="M280">
            <v>1133652</v>
          </cell>
          <cell r="N280">
            <v>715072</v>
          </cell>
          <cell r="O280">
            <v>61.320781252366501</v>
          </cell>
        </row>
        <row r="281">
          <cell r="A281">
            <v>270.10000000000002</v>
          </cell>
          <cell r="B281">
            <v>28393</v>
          </cell>
          <cell r="C281" t="str">
            <v>25.09.1977</v>
          </cell>
          <cell r="D281">
            <v>1977</v>
          </cell>
          <cell r="E281" t="str">
            <v>Volksinitiative «für einen wirksamen Mieterschutz»</v>
          </cell>
          <cell r="F281" t="str">
            <v>Initiative populaire «pour une protection efficace des locataires»</v>
          </cell>
          <cell r="G281">
            <v>3811426</v>
          </cell>
          <cell r="H281">
            <v>1966181</v>
          </cell>
          <cell r="I281">
            <v>51.586492824470398</v>
          </cell>
          <cell r="J281">
            <v>58757</v>
          </cell>
          <cell r="K281">
            <v>20990</v>
          </cell>
          <cell r="L281">
            <v>1886434</v>
          </cell>
          <cell r="M281">
            <v>796825</v>
          </cell>
          <cell r="N281">
            <v>1043798</v>
          </cell>
          <cell r="O281">
            <v>42.239749707649501</v>
          </cell>
        </row>
        <row r="282">
          <cell r="A282">
            <v>270.2</v>
          </cell>
          <cell r="B282">
            <v>28393</v>
          </cell>
          <cell r="C282" t="str">
            <v>25.09.1977</v>
          </cell>
          <cell r="D282">
            <v>1977</v>
          </cell>
          <cell r="E282" t="str">
            <v>Gegenentwurf zur Volksinitiative «für einen wirksamen Mieterschutz»</v>
          </cell>
          <cell r="F282" t="str">
            <v>Contre-projet à l'initiative populaire «pour une protection efficace des locataires»</v>
          </cell>
          <cell r="G282">
            <v>3811426</v>
          </cell>
          <cell r="H282">
            <v>1966181</v>
          </cell>
          <cell r="I282">
            <v>51.586492824470398</v>
          </cell>
          <cell r="J282">
            <v>58757</v>
          </cell>
          <cell r="K282">
            <v>20990</v>
          </cell>
          <cell r="L282">
            <v>1886434</v>
          </cell>
          <cell r="M282">
            <v>777604</v>
          </cell>
          <cell r="N282">
            <v>944806</v>
          </cell>
          <cell r="O282">
            <v>41.2208431357789</v>
          </cell>
        </row>
        <row r="283">
          <cell r="A283">
            <v>271</v>
          </cell>
          <cell r="B283">
            <v>28393</v>
          </cell>
          <cell r="C283" t="str">
            <v>25.09.1977</v>
          </cell>
          <cell r="D283">
            <v>1977</v>
          </cell>
          <cell r="E283" t="str">
            <v>Volksinitiative «gegen die Luftverschmutzung durch Motorfahrzeuge» (Albatrosinitiative)</v>
          </cell>
          <cell r="F283" t="str">
            <v>Initiative populaire contre la pollution atmosphérique causée par les véhicules à moteur</v>
          </cell>
          <cell r="G283">
            <v>3811426</v>
          </cell>
          <cell r="H283">
            <v>1969501</v>
          </cell>
          <cell r="I283">
            <v>51.673599330014497</v>
          </cell>
          <cell r="J283">
            <v>68519</v>
          </cell>
          <cell r="K283">
            <v>2772</v>
          </cell>
          <cell r="L283">
            <v>1898210</v>
          </cell>
          <cell r="M283">
            <v>740842</v>
          </cell>
          <cell r="N283">
            <v>1157368</v>
          </cell>
          <cell r="O283">
            <v>39.028453121625098</v>
          </cell>
        </row>
        <row r="284">
          <cell r="A284">
            <v>272</v>
          </cell>
          <cell r="B284">
            <v>28393</v>
          </cell>
          <cell r="C284" t="str">
            <v>25.09.1977</v>
          </cell>
          <cell r="D284">
            <v>1977</v>
          </cell>
          <cell r="E284" t="str">
            <v>Bundesbeschluss über die Erhöhung der Unterschriftenzahl für das Referendum (Art. 89 und 89bis BV)</v>
          </cell>
          <cell r="F284" t="str">
            <v>Arrêté fédéral relevant le nombre de signatures requis pour le référendum (Art. 89 et 89bis cst.)</v>
          </cell>
          <cell r="G284">
            <v>3811426</v>
          </cell>
          <cell r="H284">
            <v>1967555</v>
          </cell>
          <cell r="I284">
            <v>51.622542324054002</v>
          </cell>
          <cell r="J284">
            <v>69730</v>
          </cell>
          <cell r="K284">
            <v>3328</v>
          </cell>
          <cell r="L284">
            <v>1894047</v>
          </cell>
          <cell r="M284">
            <v>1095631</v>
          </cell>
          <cell r="N284">
            <v>798416</v>
          </cell>
          <cell r="O284">
            <v>57.846030219946996</v>
          </cell>
        </row>
        <row r="285">
          <cell r="A285">
            <v>273</v>
          </cell>
          <cell r="B285">
            <v>28393</v>
          </cell>
          <cell r="C285" t="str">
            <v>25.09.1977</v>
          </cell>
          <cell r="D285">
            <v>1977</v>
          </cell>
          <cell r="E285" t="str">
            <v>Bundesbeschluss über die Erhöhung der Unterschriftenzahl für die Verfassungsinitiative (Art. 120 und 121 BV)</v>
          </cell>
          <cell r="F285" t="str">
            <v>Arrêté fédéral relevant le nombre de signatures requis pour l'initiative constitutionnelle (Art. 120 et 121 cst.)</v>
          </cell>
          <cell r="G285">
            <v>3811426</v>
          </cell>
          <cell r="H285">
            <v>1968023</v>
          </cell>
          <cell r="I285">
            <v>51.6348211929079</v>
          </cell>
          <cell r="J285">
            <v>81379</v>
          </cell>
          <cell r="K285">
            <v>2999</v>
          </cell>
          <cell r="L285">
            <v>1883645</v>
          </cell>
          <cell r="M285">
            <v>1068157</v>
          </cell>
          <cell r="N285">
            <v>815488</v>
          </cell>
          <cell r="O285">
            <v>56.706916642998003</v>
          </cell>
        </row>
        <row r="286">
          <cell r="A286">
            <v>274</v>
          </cell>
          <cell r="B286">
            <v>28393</v>
          </cell>
          <cell r="C286" t="str">
            <v>25.09.1977</v>
          </cell>
          <cell r="D286">
            <v>1977</v>
          </cell>
          <cell r="E286" t="str">
            <v>Volksinitiative «für die Fristenlösung»</v>
          </cell>
          <cell r="F286" t="str">
            <v>Initiative populaire «pour la solution du délai»</v>
          </cell>
          <cell r="G286">
            <v>3811426</v>
          </cell>
          <cell r="H286">
            <v>1979163</v>
          </cell>
          <cell r="I286">
            <v>51.927100250667301</v>
          </cell>
          <cell r="J286">
            <v>51680</v>
          </cell>
          <cell r="K286">
            <v>3228</v>
          </cell>
          <cell r="L286">
            <v>1924255</v>
          </cell>
          <cell r="M286">
            <v>929325</v>
          </cell>
          <cell r="N286">
            <v>994930</v>
          </cell>
          <cell r="O286">
            <v>48.295314290465697</v>
          </cell>
        </row>
        <row r="287">
          <cell r="A287">
            <v>275</v>
          </cell>
          <cell r="B287">
            <v>28463</v>
          </cell>
          <cell r="C287" t="str">
            <v>04.12.1977</v>
          </cell>
          <cell r="D287">
            <v>1977</v>
          </cell>
          <cell r="E287" t="str">
            <v>Volksinitiative «für eine Reichtumssteuer»</v>
          </cell>
          <cell r="F287" t="str">
            <v>Initiative populaire «en vue de l'harmonisation fiscale, d'une imposition plus forte de la richesse et du dégrèvement des bas revenus (Initiative pour l'impôt sur la richesse)»</v>
          </cell>
          <cell r="G287">
            <v>3816824</v>
          </cell>
          <cell r="H287">
            <v>1461486</v>
          </cell>
          <cell r="I287">
            <v>38.290631163501402</v>
          </cell>
          <cell r="J287">
            <v>22090</v>
          </cell>
          <cell r="K287">
            <v>1264</v>
          </cell>
          <cell r="L287">
            <v>1438132</v>
          </cell>
          <cell r="M287">
            <v>637994</v>
          </cell>
          <cell r="N287">
            <v>800138</v>
          </cell>
          <cell r="O287">
            <v>44.362687152500598</v>
          </cell>
        </row>
        <row r="288">
          <cell r="A288">
            <v>276</v>
          </cell>
          <cell r="B288">
            <v>28463</v>
          </cell>
          <cell r="C288" t="str">
            <v>04.12.1977</v>
          </cell>
          <cell r="D288">
            <v>1977</v>
          </cell>
          <cell r="E288" t="str">
            <v>Bundesgesetz über die politischen Rechte</v>
          </cell>
          <cell r="F288" t="str">
            <v>Loi fédérale sur les droits politiques</v>
          </cell>
          <cell r="G288">
            <v>3816824</v>
          </cell>
          <cell r="H288">
            <v>1454520</v>
          </cell>
          <cell r="I288">
            <v>38.108123403122597</v>
          </cell>
          <cell r="J288">
            <v>90008</v>
          </cell>
          <cell r="K288">
            <v>1688</v>
          </cell>
          <cell r="L288">
            <v>1362824</v>
          </cell>
          <cell r="M288">
            <v>809862</v>
          </cell>
          <cell r="N288">
            <v>552962</v>
          </cell>
          <cell r="O288">
            <v>59.425281621104403</v>
          </cell>
        </row>
        <row r="289">
          <cell r="A289">
            <v>277</v>
          </cell>
          <cell r="B289">
            <v>28463</v>
          </cell>
          <cell r="C289" t="str">
            <v>04.12.1977</v>
          </cell>
          <cell r="D289">
            <v>1977</v>
          </cell>
          <cell r="E289" t="str">
            <v>Bundesbeschluss über die Einführung eines zivilen Ersatzdienstes</v>
          </cell>
          <cell r="F289" t="str">
            <v>Arrêté fédéral sur l'introduction d'un service civil de remplacement</v>
          </cell>
          <cell r="G289">
            <v>3816824</v>
          </cell>
          <cell r="H289">
            <v>1461173</v>
          </cell>
          <cell r="I289">
            <v>38.2824306281872</v>
          </cell>
          <cell r="J289">
            <v>40069</v>
          </cell>
          <cell r="K289">
            <v>1503</v>
          </cell>
          <cell r="L289">
            <v>1419601</v>
          </cell>
          <cell r="M289">
            <v>533733</v>
          </cell>
          <cell r="N289">
            <v>885868</v>
          </cell>
          <cell r="O289">
            <v>37.597395324460898</v>
          </cell>
        </row>
        <row r="290">
          <cell r="A290">
            <v>278</v>
          </cell>
          <cell r="B290">
            <v>28463</v>
          </cell>
          <cell r="C290" t="str">
            <v>04.12.1977</v>
          </cell>
          <cell r="D290">
            <v>1977</v>
          </cell>
          <cell r="E290" t="str">
            <v>Bundesgesetz über Massnahmen zum Ausgleich des Bundeshaushaltes</v>
          </cell>
          <cell r="F290" t="str">
            <v>Loi fédérale instituant des mesures propres à équilibrer les finances fédérales</v>
          </cell>
          <cell r="G290">
            <v>3816824</v>
          </cell>
          <cell r="H290">
            <v>1456666</v>
          </cell>
          <cell r="I290">
            <v>38.164348159621703</v>
          </cell>
          <cell r="J290">
            <v>62749</v>
          </cell>
          <cell r="K290">
            <v>1526</v>
          </cell>
          <cell r="L290">
            <v>1392391</v>
          </cell>
          <cell r="M290">
            <v>869266</v>
          </cell>
          <cell r="N290">
            <v>523125</v>
          </cell>
          <cell r="O290">
            <v>62.429734176678799</v>
          </cell>
        </row>
        <row r="291">
          <cell r="A291">
            <v>279</v>
          </cell>
          <cell r="B291">
            <v>28547</v>
          </cell>
          <cell r="C291" t="str">
            <v>26.02.1978</v>
          </cell>
          <cell r="D291">
            <v>1978</v>
          </cell>
          <cell r="E291" t="str">
            <v>Volksinitiative «für die vermehrte Mitbestimmung der Bundesversammlung und des Schweizervolkes im Nationalstrassenbau»</v>
          </cell>
          <cell r="F291" t="str">
            <v>Initiative populaire «Démocratie dans la construction des routes nationales»</v>
          </cell>
          <cell r="G291">
            <v>3821750</v>
          </cell>
          <cell r="H291">
            <v>1842057</v>
          </cell>
          <cell r="I291">
            <v>48.199306600379401</v>
          </cell>
          <cell r="J291">
            <v>41857</v>
          </cell>
          <cell r="K291">
            <v>2107</v>
          </cell>
          <cell r="L291">
            <v>1800793</v>
          </cell>
          <cell r="M291">
            <v>696501</v>
          </cell>
          <cell r="N291">
            <v>1104292</v>
          </cell>
          <cell r="O291">
            <v>38.6774604299328</v>
          </cell>
        </row>
        <row r="292">
          <cell r="A292">
            <v>280</v>
          </cell>
          <cell r="B292">
            <v>28547</v>
          </cell>
          <cell r="C292" t="str">
            <v>26.02.1978</v>
          </cell>
          <cell r="D292">
            <v>1978</v>
          </cell>
          <cell r="E292" t="str">
            <v>Bundesgesetz über die Alters- und Hinterlassenenversicherung (9. AHV-Revision)</v>
          </cell>
          <cell r="F292" t="str">
            <v>Loi fédérale sur l'assurance-vieillesse et survivants (9e revision de l'AVS)</v>
          </cell>
          <cell r="G292">
            <v>3821750</v>
          </cell>
          <cell r="H292">
            <v>1846139</v>
          </cell>
          <cell r="I292">
            <v>48.306116307974101</v>
          </cell>
          <cell r="J292">
            <v>26482</v>
          </cell>
          <cell r="K292">
            <v>1947</v>
          </cell>
          <cell r="L292">
            <v>1817710</v>
          </cell>
          <cell r="M292">
            <v>1192144</v>
          </cell>
          <cell r="N292">
            <v>625566</v>
          </cell>
          <cell r="O292">
            <v>65.584939291746196</v>
          </cell>
        </row>
        <row r="293">
          <cell r="A293">
            <v>281</v>
          </cell>
          <cell r="B293">
            <v>28547</v>
          </cell>
          <cell r="C293" t="str">
            <v>26.02.1978</v>
          </cell>
          <cell r="D293">
            <v>1978</v>
          </cell>
          <cell r="E293" t="str">
            <v>Volksinitiative «zur Herabsetzung des AHV-Alters»</v>
          </cell>
          <cell r="F293" t="str">
            <v>Initiative populaire «visant à abaisser l'âge donnant droit aux prestations de l'AVS»</v>
          </cell>
          <cell r="G293">
            <v>3821750</v>
          </cell>
          <cell r="H293">
            <v>1847239</v>
          </cell>
          <cell r="I293">
            <v>48.3348989337345</v>
          </cell>
          <cell r="J293">
            <v>17191</v>
          </cell>
          <cell r="K293">
            <v>1811</v>
          </cell>
          <cell r="L293">
            <v>1828237</v>
          </cell>
          <cell r="M293">
            <v>377017</v>
          </cell>
          <cell r="N293">
            <v>1451220</v>
          </cell>
          <cell r="O293">
            <v>20.621888737619901</v>
          </cell>
        </row>
        <row r="294">
          <cell r="A294">
            <v>282</v>
          </cell>
          <cell r="B294">
            <v>28547</v>
          </cell>
          <cell r="C294" t="str">
            <v>26.02.1978</v>
          </cell>
          <cell r="D294">
            <v>1978</v>
          </cell>
          <cell r="E294" t="str">
            <v>Bundesbeschluss über den Konjunkturartikel der Bundesverfassung</v>
          </cell>
          <cell r="F294" t="str">
            <v>Arrêté fédéral concernant l'article conjoncturel de la constitution</v>
          </cell>
          <cell r="G294">
            <v>3821750</v>
          </cell>
          <cell r="H294">
            <v>1834367</v>
          </cell>
          <cell r="I294">
            <v>47.998089880290401</v>
          </cell>
          <cell r="J294">
            <v>116578</v>
          </cell>
          <cell r="K294">
            <v>3025</v>
          </cell>
          <cell r="L294">
            <v>1714764</v>
          </cell>
          <cell r="M294">
            <v>1172130</v>
          </cell>
          <cell r="N294">
            <v>542634</v>
          </cell>
          <cell r="O294">
            <v>68.355178905085495</v>
          </cell>
        </row>
        <row r="295">
          <cell r="A295">
            <v>283</v>
          </cell>
          <cell r="B295">
            <v>28638</v>
          </cell>
          <cell r="C295" t="str">
            <v>28.05.1978</v>
          </cell>
          <cell r="D295">
            <v>1978</v>
          </cell>
          <cell r="E295" t="str">
            <v>Zeitgesetz</v>
          </cell>
          <cell r="F295" t="str">
            <v>Loi fédérale réglementant l'heure en Suisse</v>
          </cell>
          <cell r="G295">
            <v>3835650</v>
          </cell>
          <cell r="H295">
            <v>1879954</v>
          </cell>
          <cell r="I295">
            <v>49.012657567817698</v>
          </cell>
          <cell r="J295">
            <v>28392</v>
          </cell>
          <cell r="K295">
            <v>1324</v>
          </cell>
          <cell r="L295">
            <v>1850238</v>
          </cell>
          <cell r="M295">
            <v>886376</v>
          </cell>
          <cell r="N295">
            <v>963862</v>
          </cell>
          <cell r="O295">
            <v>47.906053167214203</v>
          </cell>
        </row>
        <row r="296">
          <cell r="A296">
            <v>284</v>
          </cell>
          <cell r="B296">
            <v>28638</v>
          </cell>
          <cell r="C296" t="str">
            <v>28.05.1978</v>
          </cell>
          <cell r="D296">
            <v>1978</v>
          </cell>
          <cell r="E296" t="str">
            <v>Zolltarifgesetz, Änderung vom 7. Oktober 1977</v>
          </cell>
          <cell r="F296" t="str">
            <v>Loi sur le tarif des douanes. Modification du 7 octobre 1977</v>
          </cell>
          <cell r="G296">
            <v>3835650</v>
          </cell>
          <cell r="H296">
            <v>1867991</v>
          </cell>
          <cell r="I296">
            <v>48.700767796853199</v>
          </cell>
          <cell r="J296">
            <v>92832</v>
          </cell>
          <cell r="K296">
            <v>2084</v>
          </cell>
          <cell r="L296">
            <v>1773075</v>
          </cell>
          <cell r="M296">
            <v>971908</v>
          </cell>
          <cell r="N296">
            <v>801167</v>
          </cell>
          <cell r="O296">
            <v>54.814827347968901</v>
          </cell>
        </row>
        <row r="297">
          <cell r="A297">
            <v>285</v>
          </cell>
          <cell r="B297">
            <v>28638</v>
          </cell>
          <cell r="C297" t="str">
            <v>28.05.1978</v>
          </cell>
          <cell r="D297">
            <v>1978</v>
          </cell>
          <cell r="E297" t="str">
            <v>Bundesgesetz über den Schutz der Schwangerschaft und die Strafbarkeit des Schwangerschaftsabbruchs</v>
          </cell>
          <cell r="F297" t="str">
            <v>Loi fédérale sur la protection de la grossesse et le caractère punissable de son interruption</v>
          </cell>
          <cell r="G297">
            <v>3835650</v>
          </cell>
          <cell r="H297">
            <v>1874512</v>
          </cell>
          <cell r="I297">
            <v>48.870778094977403</v>
          </cell>
          <cell r="J297">
            <v>79717</v>
          </cell>
          <cell r="K297">
            <v>2543</v>
          </cell>
          <cell r="L297">
            <v>1792252</v>
          </cell>
          <cell r="M297">
            <v>559103</v>
          </cell>
          <cell r="N297">
            <v>1233149</v>
          </cell>
          <cell r="O297">
            <v>31.195557321180299</v>
          </cell>
        </row>
        <row r="298">
          <cell r="A298">
            <v>286</v>
          </cell>
          <cell r="B298">
            <v>28638</v>
          </cell>
          <cell r="C298" t="str">
            <v>28.05.1978</v>
          </cell>
          <cell r="D298">
            <v>1978</v>
          </cell>
          <cell r="E298" t="str">
            <v>Bundesgesetz über die Förderung der Hochschulen und die Forschung (HFG)</v>
          </cell>
          <cell r="F298" t="str">
            <v>Loi fédérale sur l'aide aux hautes écoles et la recherche (LHR)</v>
          </cell>
          <cell r="G298">
            <v>3835650</v>
          </cell>
          <cell r="H298">
            <v>1875881</v>
          </cell>
          <cell r="I298">
            <v>48.906469568391302</v>
          </cell>
          <cell r="J298">
            <v>44837</v>
          </cell>
          <cell r="K298">
            <v>1566</v>
          </cell>
          <cell r="L298">
            <v>1829478</v>
          </cell>
          <cell r="M298">
            <v>792458</v>
          </cell>
          <cell r="N298">
            <v>1037020</v>
          </cell>
          <cell r="O298">
            <v>43.316071578887502</v>
          </cell>
        </row>
        <row r="299">
          <cell r="A299">
            <v>287</v>
          </cell>
          <cell r="B299">
            <v>28638</v>
          </cell>
          <cell r="C299" t="str">
            <v>28.05.1978</v>
          </cell>
          <cell r="D299">
            <v>1978</v>
          </cell>
          <cell r="E299" t="str">
            <v>Volksinitiative «für 12 motorfahrzeugfreie Sonntage pro Jahr»</v>
          </cell>
          <cell r="F299" t="str">
            <v>Initiative populaire «pour douze dimanches par année sans véhicules à moteur ni avions»</v>
          </cell>
          <cell r="G299">
            <v>3835650</v>
          </cell>
          <cell r="H299">
            <v>1884357</v>
          </cell>
          <cell r="I299">
            <v>49.127449063392099</v>
          </cell>
          <cell r="J299">
            <v>13624</v>
          </cell>
          <cell r="K299">
            <v>1367</v>
          </cell>
          <cell r="L299">
            <v>1869366</v>
          </cell>
          <cell r="M299">
            <v>678162</v>
          </cell>
          <cell r="N299">
            <v>1191204</v>
          </cell>
          <cell r="O299">
            <v>36.277647073927703</v>
          </cell>
        </row>
        <row r="300">
          <cell r="A300">
            <v>288</v>
          </cell>
          <cell r="B300">
            <v>28757</v>
          </cell>
          <cell r="C300" t="str">
            <v>24.09.1978</v>
          </cell>
          <cell r="D300">
            <v>1978</v>
          </cell>
          <cell r="E300" t="str">
            <v>Bundesbeschluss über die Gründung des Kantons Jura (Art. 1 und 80 BV)</v>
          </cell>
          <cell r="F300" t="str">
            <v>Arrêté fédéral sur la création du canton du Jura (art. 1er et 80 cst.) du 9 mars 1978</v>
          </cell>
          <cell r="G300">
            <v>3848961</v>
          </cell>
          <cell r="H300">
            <v>1618463</v>
          </cell>
          <cell r="I300">
            <v>42.049347862968702</v>
          </cell>
          <cell r="J300">
            <v>24377</v>
          </cell>
          <cell r="K300">
            <v>2372</v>
          </cell>
          <cell r="L300">
            <v>1591714</v>
          </cell>
          <cell r="M300">
            <v>1309841</v>
          </cell>
          <cell r="N300">
            <v>281873</v>
          </cell>
          <cell r="O300">
            <v>82.291228198030595</v>
          </cell>
        </row>
        <row r="301">
          <cell r="A301">
            <v>289</v>
          </cell>
          <cell r="B301">
            <v>28827</v>
          </cell>
          <cell r="C301" t="str">
            <v>03.12.1978</v>
          </cell>
          <cell r="D301">
            <v>1978</v>
          </cell>
          <cell r="E301" t="str">
            <v>Milchwirtschaftsbeschluss 1977 (MWB 1977)</v>
          </cell>
          <cell r="F301" t="str">
            <v>Arrêté sur l'économie laitière 1977 (AEL 1977)</v>
          </cell>
          <cell r="G301">
            <v>3857162</v>
          </cell>
          <cell r="H301">
            <v>1664404</v>
          </cell>
          <cell r="I301">
            <v>43.151000657996697</v>
          </cell>
          <cell r="J301">
            <v>66812</v>
          </cell>
          <cell r="K301">
            <v>2601</v>
          </cell>
          <cell r="L301">
            <v>1594991</v>
          </cell>
          <cell r="M301">
            <v>1092586</v>
          </cell>
          <cell r="N301">
            <v>502405</v>
          </cell>
          <cell r="O301">
            <v>68.501076181621102</v>
          </cell>
        </row>
        <row r="302">
          <cell r="A302">
            <v>290</v>
          </cell>
          <cell r="B302">
            <v>28827</v>
          </cell>
          <cell r="C302" t="str">
            <v>03.12.1978</v>
          </cell>
          <cell r="D302">
            <v>1978</v>
          </cell>
          <cell r="E302" t="str">
            <v>Tierschutzgesetz (TschG)</v>
          </cell>
          <cell r="F302" t="str">
            <v>Loi fédérale sur la protection des animaux (LPA) du 9 mars 1978</v>
          </cell>
          <cell r="G302">
            <v>3857162</v>
          </cell>
          <cell r="H302">
            <v>1668916</v>
          </cell>
          <cell r="I302">
            <v>43.267977855220998</v>
          </cell>
          <cell r="J302">
            <v>27717</v>
          </cell>
          <cell r="K302">
            <v>1902</v>
          </cell>
          <cell r="L302">
            <v>1639297</v>
          </cell>
          <cell r="M302">
            <v>1339252</v>
          </cell>
          <cell r="N302">
            <v>300045</v>
          </cell>
          <cell r="O302">
            <v>81.696727316648506</v>
          </cell>
        </row>
        <row r="303">
          <cell r="A303">
            <v>291</v>
          </cell>
          <cell r="B303">
            <v>28827</v>
          </cell>
          <cell r="C303" t="str">
            <v>03.12.1978</v>
          </cell>
          <cell r="D303">
            <v>1978</v>
          </cell>
          <cell r="E303" t="str">
            <v>Bundesgesetz über die Erfüllung sicherheitspolizeilicher Aufgaben des Bundes</v>
          </cell>
          <cell r="F303" t="str">
            <v>Loi fédérale sur l'accomplissement des tâches de la Confédération en matière de police de sécurité du 9 mars 1978</v>
          </cell>
          <cell r="G303">
            <v>3857162</v>
          </cell>
          <cell r="H303">
            <v>1669239</v>
          </cell>
          <cell r="I303">
            <v>43.276351887735103</v>
          </cell>
          <cell r="J303">
            <v>23294</v>
          </cell>
          <cell r="K303">
            <v>1914</v>
          </cell>
          <cell r="L303">
            <v>1644031</v>
          </cell>
          <cell r="M303">
            <v>723719</v>
          </cell>
          <cell r="N303">
            <v>920312</v>
          </cell>
          <cell r="O303">
            <v>44.0210069031545</v>
          </cell>
        </row>
        <row r="304">
          <cell r="A304">
            <v>292</v>
          </cell>
          <cell r="B304">
            <v>28827</v>
          </cell>
          <cell r="C304" t="str">
            <v>03.12.1978</v>
          </cell>
          <cell r="D304">
            <v>1978</v>
          </cell>
          <cell r="E304" t="str">
            <v>Bundesgesetz über die Berufsbildung (BBG)</v>
          </cell>
          <cell r="F304" t="str">
            <v>Loi fédérale sur la formation professionnelle (LFPr) du 19 avril 1978</v>
          </cell>
          <cell r="G304">
            <v>3857162</v>
          </cell>
          <cell r="H304">
            <v>1664912</v>
          </cell>
          <cell r="I304">
            <v>43.1641709630034</v>
          </cell>
          <cell r="J304">
            <v>52261</v>
          </cell>
          <cell r="K304">
            <v>2360</v>
          </cell>
          <cell r="L304">
            <v>1610125</v>
          </cell>
          <cell r="M304">
            <v>902379</v>
          </cell>
          <cell r="N304">
            <v>707746</v>
          </cell>
          <cell r="O304">
            <v>56.044033848303698</v>
          </cell>
        </row>
        <row r="305">
          <cell r="A305">
            <v>293</v>
          </cell>
          <cell r="B305">
            <v>28904</v>
          </cell>
          <cell r="C305" t="str">
            <v>18.02.1979</v>
          </cell>
          <cell r="D305">
            <v>1979</v>
          </cell>
          <cell r="E305" t="str">
            <v>Bundesbeschluss über das Stimm- und Wahlrecht für 18jährige</v>
          </cell>
          <cell r="F305" t="str">
            <v>Arrêté fédéral abaissant l'âge requis pour l'exercice du droit de vote et d'éligibilité du 23 juin 1978</v>
          </cell>
          <cell r="G305">
            <v>3867603</v>
          </cell>
          <cell r="H305">
            <v>1917722</v>
          </cell>
          <cell r="I305">
            <v>49.584251537709498</v>
          </cell>
          <cell r="J305">
            <v>17641</v>
          </cell>
          <cell r="K305">
            <v>1259</v>
          </cell>
          <cell r="L305">
            <v>1898822</v>
          </cell>
          <cell r="M305">
            <v>934073</v>
          </cell>
          <cell r="N305">
            <v>964749</v>
          </cell>
          <cell r="O305">
            <v>49.192236028442899</v>
          </cell>
        </row>
        <row r="306">
          <cell r="A306">
            <v>294</v>
          </cell>
          <cell r="B306">
            <v>28904</v>
          </cell>
          <cell r="C306" t="str">
            <v>18.02.1979</v>
          </cell>
          <cell r="D306">
            <v>1979</v>
          </cell>
          <cell r="E306" t="str">
            <v>Bundesbeschluss über die Volksinitiative «zur Förderung der Fuss- und Wanderwege»</v>
          </cell>
          <cell r="F306" t="str">
            <v>Initiative populaire «pour le développement des chemins et sentiers»</v>
          </cell>
          <cell r="G306">
            <v>3867603</v>
          </cell>
          <cell r="H306">
            <v>1916529</v>
          </cell>
          <cell r="I306">
            <v>49.553405558946999</v>
          </cell>
          <cell r="J306">
            <v>23651</v>
          </cell>
          <cell r="K306">
            <v>1463</v>
          </cell>
          <cell r="L306">
            <v>1891415</v>
          </cell>
          <cell r="M306">
            <v>1467357</v>
          </cell>
          <cell r="N306">
            <v>424058</v>
          </cell>
          <cell r="O306">
            <v>77.579854236114201</v>
          </cell>
        </row>
        <row r="307">
          <cell r="A307">
            <v>295</v>
          </cell>
          <cell r="B307">
            <v>28904</v>
          </cell>
          <cell r="C307" t="str">
            <v>18.02.1979</v>
          </cell>
          <cell r="D307">
            <v>1979</v>
          </cell>
          <cell r="E307" t="str">
            <v>Volksinitiative «gegen Suchtmittelreklame»</v>
          </cell>
          <cell r="F307" t="str">
            <v>Initiative populaire «contre la publicité pour des produits qui engendrent la dépendance»</v>
          </cell>
          <cell r="G307">
            <v>3867603</v>
          </cell>
          <cell r="H307">
            <v>1916545</v>
          </cell>
          <cell r="I307">
            <v>49.553819251872497</v>
          </cell>
          <cell r="J307">
            <v>26247</v>
          </cell>
          <cell r="K307">
            <v>1697</v>
          </cell>
          <cell r="L307">
            <v>1888601</v>
          </cell>
          <cell r="M307">
            <v>773485</v>
          </cell>
          <cell r="N307">
            <v>1115116</v>
          </cell>
          <cell r="O307">
            <v>40.955447974453001</v>
          </cell>
        </row>
        <row r="308">
          <cell r="A308">
            <v>296</v>
          </cell>
          <cell r="B308">
            <v>28904</v>
          </cell>
          <cell r="C308" t="str">
            <v>18.02.1979</v>
          </cell>
          <cell r="D308">
            <v>1979</v>
          </cell>
          <cell r="E308" t="str">
            <v>Volksinitiative «zur Wahrung der Volksrechte und der Sicherheit beim Bau und Betrieb von Atomanlagen»</v>
          </cell>
          <cell r="F308" t="str">
            <v>Initiative populaire «pour la sauvegarde des droits populaires et de la sécurité lors de la construction et de l'exploitation d'installations atomiques»</v>
          </cell>
          <cell r="G308">
            <v>3867603</v>
          </cell>
          <cell r="H308">
            <v>1917562</v>
          </cell>
          <cell r="I308">
            <v>49.580114608453897</v>
          </cell>
          <cell r="J308">
            <v>29400</v>
          </cell>
          <cell r="K308">
            <v>1755</v>
          </cell>
          <cell r="L308">
            <v>1886407</v>
          </cell>
          <cell r="M308">
            <v>920480</v>
          </cell>
          <cell r="N308">
            <v>965927</v>
          </cell>
          <cell r="O308">
            <v>48.795408413984902</v>
          </cell>
        </row>
        <row r="309">
          <cell r="A309">
            <v>297</v>
          </cell>
          <cell r="B309">
            <v>28995</v>
          </cell>
          <cell r="C309" t="str">
            <v>20.05.1979</v>
          </cell>
          <cell r="D309">
            <v>1979</v>
          </cell>
          <cell r="E309" t="str">
            <v>Bundesbeschluss über die Neuordnung der Umsatzsteuer und der direkten Bundessteuer</v>
          </cell>
          <cell r="F309" t="str">
            <v>Arrêté fédéral réformant le régime de l'impôt sur le chiffre d'affaires et de l'impôt fédéral direct du 15 décembre 1978</v>
          </cell>
          <cell r="G309">
            <v>3876719</v>
          </cell>
          <cell r="H309">
            <v>1459922</v>
          </cell>
          <cell r="I309">
            <v>37.658700566123102</v>
          </cell>
          <cell r="J309">
            <v>21817</v>
          </cell>
          <cell r="K309">
            <v>1690</v>
          </cell>
          <cell r="L309">
            <v>1436415</v>
          </cell>
          <cell r="M309">
            <v>496882</v>
          </cell>
          <cell r="N309">
            <v>939533</v>
          </cell>
          <cell r="O309">
            <v>34.591813647170198</v>
          </cell>
        </row>
        <row r="310">
          <cell r="A310">
            <v>298</v>
          </cell>
          <cell r="B310">
            <v>28995</v>
          </cell>
          <cell r="C310" t="str">
            <v>20.05.1979</v>
          </cell>
          <cell r="D310">
            <v>1979</v>
          </cell>
          <cell r="E310" t="str">
            <v>Bundesbeschluss zum Atomgesetz</v>
          </cell>
          <cell r="F310" t="str">
            <v>Arrêté fédéral concernant la loi sur l'énergie atomique du 6 octobre 1978</v>
          </cell>
          <cell r="G310">
            <v>3876719</v>
          </cell>
          <cell r="H310">
            <v>1459155</v>
          </cell>
          <cell r="I310">
            <v>37.638915794515903</v>
          </cell>
          <cell r="J310">
            <v>30169</v>
          </cell>
          <cell r="K310">
            <v>1930</v>
          </cell>
          <cell r="L310">
            <v>1427056</v>
          </cell>
          <cell r="M310">
            <v>982634</v>
          </cell>
          <cell r="N310">
            <v>444422</v>
          </cell>
          <cell r="O310">
            <v>68.857423955331797</v>
          </cell>
        </row>
      </sheetData>
      <sheetData sheetId="5" refreshError="1">
        <row r="1">
          <cell r="A1" t="str">
            <v>krit</v>
          </cell>
          <cell r="B1" t="str">
            <v>DAT</v>
          </cell>
          <cell r="C1" t="str">
            <v>JAHR</v>
          </cell>
          <cell r="D1" t="str">
            <v>TITD</v>
          </cell>
          <cell r="E1" t="str">
            <v>TITF</v>
          </cell>
          <cell r="F1" t="str">
            <v>ST</v>
          </cell>
          <cell r="G1" t="str">
            <v>SE</v>
          </cell>
          <cell r="H1" t="str">
            <v>BET</v>
          </cell>
          <cell r="I1" t="str">
            <v>SL</v>
          </cell>
          <cell r="J1" t="str">
            <v>SU</v>
          </cell>
          <cell r="K1" t="str">
            <v>SG</v>
          </cell>
          <cell r="L1" t="str">
            <v>SJ</v>
          </cell>
          <cell r="M1" t="str">
            <v>SN</v>
          </cell>
          <cell r="N1" t="str">
            <v>JAPROZ</v>
          </cell>
        </row>
        <row r="2">
          <cell r="A2" t="str">
            <v>2_1</v>
          </cell>
          <cell r="B2" t="str">
            <v>14.01.1866</v>
          </cell>
          <cell r="C2">
            <v>1866</v>
          </cell>
          <cell r="D2" t="str">
            <v>Festsetzung von Mass und Gewicht</v>
          </cell>
          <cell r="E2" t="str">
            <v>Poids et mesures</v>
          </cell>
          <cell r="K2">
            <v>29257</v>
          </cell>
          <cell r="L2">
            <v>26742</v>
          </cell>
          <cell r="M2">
            <v>2515</v>
          </cell>
          <cell r="N2">
            <v>91.403766619954197</v>
          </cell>
        </row>
        <row r="3">
          <cell r="A3" t="str">
            <v>2_2</v>
          </cell>
          <cell r="B3" t="str">
            <v>14.01.1866</v>
          </cell>
          <cell r="C3">
            <v>1866</v>
          </cell>
          <cell r="D3" t="str">
            <v>Festsetzung von Mass und Gewicht</v>
          </cell>
          <cell r="E3" t="str">
            <v>Poids et mesures</v>
          </cell>
          <cell r="K3">
            <v>44006</v>
          </cell>
          <cell r="L3">
            <v>17480</v>
          </cell>
          <cell r="M3">
            <v>26526</v>
          </cell>
          <cell r="N3">
            <v>39.721856110530403</v>
          </cell>
        </row>
        <row r="4">
          <cell r="A4" t="str">
            <v>2_3</v>
          </cell>
          <cell r="B4" t="str">
            <v>14.01.1866</v>
          </cell>
          <cell r="C4">
            <v>1866</v>
          </cell>
          <cell r="D4" t="str">
            <v>Festsetzung von Mass und Gewicht</v>
          </cell>
          <cell r="E4" t="str">
            <v>Poids et mesures</v>
          </cell>
          <cell r="K4">
            <v>17997</v>
          </cell>
          <cell r="L4">
            <v>3534</v>
          </cell>
          <cell r="M4">
            <v>14463</v>
          </cell>
          <cell r="N4">
            <v>19.636606101016799</v>
          </cell>
        </row>
        <row r="5">
          <cell r="A5" t="str">
            <v>2_4</v>
          </cell>
          <cell r="B5" t="str">
            <v>14.01.1866</v>
          </cell>
          <cell r="C5">
            <v>1866</v>
          </cell>
          <cell r="D5" t="str">
            <v>Festsetzung von Mass und Gewicht</v>
          </cell>
          <cell r="E5" t="str">
            <v>Poids et mesures</v>
          </cell>
          <cell r="K5">
            <v>1767</v>
          </cell>
          <cell r="L5">
            <v>239</v>
          </cell>
          <cell r="M5">
            <v>1528</v>
          </cell>
          <cell r="N5">
            <v>13.525749858517299</v>
          </cell>
        </row>
        <row r="6">
          <cell r="A6" t="str">
            <v>2_5</v>
          </cell>
          <cell r="B6" t="str">
            <v>14.01.1866</v>
          </cell>
          <cell r="C6">
            <v>1866</v>
          </cell>
          <cell r="D6" t="str">
            <v>Festsetzung von Mass und Gewicht</v>
          </cell>
          <cell r="E6" t="str">
            <v>Poids et mesures</v>
          </cell>
          <cell r="K6">
            <v>4809</v>
          </cell>
          <cell r="L6">
            <v>1183</v>
          </cell>
          <cell r="M6">
            <v>3626</v>
          </cell>
          <cell r="N6">
            <v>24.599708879184899</v>
          </cell>
        </row>
        <row r="7">
          <cell r="A7" t="str">
            <v>2_6</v>
          </cell>
          <cell r="B7" t="str">
            <v>14.01.1866</v>
          </cell>
          <cell r="C7">
            <v>1866</v>
          </cell>
          <cell r="D7" t="str">
            <v>Festsetzung von Mass und Gewicht</v>
          </cell>
          <cell r="E7" t="str">
            <v>Poids et mesures</v>
          </cell>
          <cell r="K7">
            <v>1546</v>
          </cell>
          <cell r="L7">
            <v>905</v>
          </cell>
          <cell r="M7">
            <v>641</v>
          </cell>
          <cell r="N7">
            <v>58.538163001293697</v>
          </cell>
        </row>
        <row r="8">
          <cell r="A8" t="str">
            <v>2_7</v>
          </cell>
          <cell r="B8" t="str">
            <v>14.01.1866</v>
          </cell>
          <cell r="C8">
            <v>1866</v>
          </cell>
          <cell r="D8" t="str">
            <v>Festsetzung von Mass und Gewicht</v>
          </cell>
          <cell r="E8" t="str">
            <v>Poids et mesures</v>
          </cell>
          <cell r="K8">
            <v>1865</v>
          </cell>
          <cell r="L8">
            <v>188</v>
          </cell>
          <cell r="M8">
            <v>1677</v>
          </cell>
          <cell r="N8">
            <v>10.080428954423599</v>
          </cell>
        </row>
        <row r="9">
          <cell r="A9" t="str">
            <v>2_8</v>
          </cell>
          <cell r="B9" t="str">
            <v>14.01.1866</v>
          </cell>
          <cell r="C9">
            <v>1866</v>
          </cell>
          <cell r="D9" t="str">
            <v>Festsetzung von Mass und Gewicht</v>
          </cell>
          <cell r="E9" t="str">
            <v>Poids et mesures</v>
          </cell>
          <cell r="K9">
            <v>4094</v>
          </cell>
          <cell r="L9">
            <v>1263</v>
          </cell>
          <cell r="M9">
            <v>2831</v>
          </cell>
          <cell r="N9">
            <v>30.8500244259893</v>
          </cell>
        </row>
        <row r="10">
          <cell r="A10" t="str">
            <v>2_9</v>
          </cell>
          <cell r="B10" t="str">
            <v>14.01.1866</v>
          </cell>
          <cell r="C10">
            <v>1866</v>
          </cell>
          <cell r="D10" t="str">
            <v>Festsetzung von Mass und Gewicht</v>
          </cell>
          <cell r="E10" t="str">
            <v>Poids et mesures</v>
          </cell>
          <cell r="K10">
            <v>2596</v>
          </cell>
          <cell r="L10">
            <v>317</v>
          </cell>
          <cell r="M10">
            <v>2279</v>
          </cell>
          <cell r="N10">
            <v>12.211093990755</v>
          </cell>
        </row>
        <row r="11">
          <cell r="A11" t="str">
            <v>2_10</v>
          </cell>
          <cell r="B11" t="str">
            <v>14.01.1866</v>
          </cell>
          <cell r="C11">
            <v>1866</v>
          </cell>
          <cell r="D11" t="str">
            <v>Festsetzung von Mass und Gewicht</v>
          </cell>
          <cell r="E11" t="str">
            <v>Poids et mesures</v>
          </cell>
          <cell r="K11">
            <v>14977</v>
          </cell>
          <cell r="L11">
            <v>8726</v>
          </cell>
          <cell r="M11">
            <v>6251</v>
          </cell>
          <cell r="N11">
            <v>58.262669426453897</v>
          </cell>
        </row>
        <row r="12">
          <cell r="A12" t="str">
            <v>2_11</v>
          </cell>
          <cell r="B12" t="str">
            <v>14.01.1866</v>
          </cell>
          <cell r="C12">
            <v>1866</v>
          </cell>
          <cell r="D12" t="str">
            <v>Festsetzung von Mass und Gewicht</v>
          </cell>
          <cell r="E12" t="str">
            <v>Poids et mesures</v>
          </cell>
          <cell r="K12">
            <v>12447</v>
          </cell>
          <cell r="L12">
            <v>8714</v>
          </cell>
          <cell r="M12">
            <v>3733</v>
          </cell>
          <cell r="N12">
            <v>70.0088374708765</v>
          </cell>
        </row>
        <row r="13">
          <cell r="A13" t="str">
            <v>2_12</v>
          </cell>
          <cell r="B13" t="str">
            <v>14.01.1866</v>
          </cell>
          <cell r="C13">
            <v>1866</v>
          </cell>
          <cell r="D13" t="str">
            <v>Festsetzung von Mass und Gewicht</v>
          </cell>
          <cell r="E13" t="str">
            <v>Poids et mesures</v>
          </cell>
          <cell r="K13">
            <v>2921</v>
          </cell>
          <cell r="L13">
            <v>1947</v>
          </cell>
          <cell r="M13">
            <v>974</v>
          </cell>
          <cell r="N13">
            <v>66.655255049640502</v>
          </cell>
        </row>
        <row r="14">
          <cell r="A14" t="str">
            <v>2_13</v>
          </cell>
          <cell r="B14" t="str">
            <v>14.01.1866</v>
          </cell>
          <cell r="C14">
            <v>1866</v>
          </cell>
          <cell r="D14" t="str">
            <v>Festsetzung von Mass und Gewicht</v>
          </cell>
          <cell r="E14" t="str">
            <v>Poids et mesures</v>
          </cell>
          <cell r="K14">
            <v>6600</v>
          </cell>
          <cell r="L14">
            <v>4176</v>
          </cell>
          <cell r="M14">
            <v>2424</v>
          </cell>
          <cell r="N14">
            <v>63.272727272727302</v>
          </cell>
        </row>
        <row r="15">
          <cell r="A15" t="str">
            <v>2_14</v>
          </cell>
          <cell r="B15" t="str">
            <v>14.01.1866</v>
          </cell>
          <cell r="C15">
            <v>1866</v>
          </cell>
          <cell r="D15" t="str">
            <v>Festsetzung von Mass und Gewicht</v>
          </cell>
          <cell r="E15" t="str">
            <v>Poids et mesures</v>
          </cell>
          <cell r="K15">
            <v>5954</v>
          </cell>
          <cell r="L15">
            <v>2401</v>
          </cell>
          <cell r="M15">
            <v>3553</v>
          </cell>
          <cell r="N15">
            <v>40.325831373866301</v>
          </cell>
        </row>
        <row r="16">
          <cell r="A16" t="str">
            <v>2_15</v>
          </cell>
          <cell r="B16" t="str">
            <v>14.01.1866</v>
          </cell>
          <cell r="C16">
            <v>1866</v>
          </cell>
          <cell r="D16" t="str">
            <v>Festsetzung von Mass und Gewicht</v>
          </cell>
          <cell r="E16" t="str">
            <v>Poids et mesures</v>
          </cell>
          <cell r="K16">
            <v>6632</v>
          </cell>
          <cell r="L16">
            <v>1648</v>
          </cell>
          <cell r="M16">
            <v>4984</v>
          </cell>
          <cell r="N16">
            <v>24.849215922798599</v>
          </cell>
        </row>
        <row r="17">
          <cell r="A17" t="str">
            <v>2_16</v>
          </cell>
          <cell r="B17" t="str">
            <v>14.01.1866</v>
          </cell>
          <cell r="C17">
            <v>1866</v>
          </cell>
          <cell r="D17" t="str">
            <v>Festsetzung von Mass und Gewicht</v>
          </cell>
          <cell r="E17" t="str">
            <v>Poids et mesures</v>
          </cell>
          <cell r="K17">
            <v>1819</v>
          </cell>
          <cell r="L17">
            <v>19</v>
          </cell>
          <cell r="M17">
            <v>1800</v>
          </cell>
          <cell r="N17">
            <v>1.04452996151732</v>
          </cell>
        </row>
        <row r="18">
          <cell r="A18" t="str">
            <v>2_17</v>
          </cell>
          <cell r="B18" t="str">
            <v>14.01.1866</v>
          </cell>
          <cell r="C18">
            <v>1866</v>
          </cell>
          <cell r="D18" t="str">
            <v>Festsetzung von Mass und Gewicht</v>
          </cell>
          <cell r="E18" t="str">
            <v>Poids et mesures</v>
          </cell>
          <cell r="K18">
            <v>32944</v>
          </cell>
          <cell r="L18">
            <v>8758</v>
          </cell>
          <cell r="M18">
            <v>24186</v>
          </cell>
          <cell r="N18">
            <v>26.584507042253499</v>
          </cell>
        </row>
        <row r="19">
          <cell r="A19" t="str">
            <v>2_18</v>
          </cell>
          <cell r="B19" t="str">
            <v>14.01.1866</v>
          </cell>
          <cell r="C19">
            <v>1866</v>
          </cell>
          <cell r="D19" t="str">
            <v>Festsetzung von Mass und Gewicht</v>
          </cell>
          <cell r="E19" t="str">
            <v>Poids et mesures</v>
          </cell>
          <cell r="K19">
            <v>12737</v>
          </cell>
          <cell r="L19">
            <v>716</v>
          </cell>
          <cell r="M19">
            <v>12021</v>
          </cell>
          <cell r="N19">
            <v>5.6214179163068199</v>
          </cell>
        </row>
        <row r="20">
          <cell r="A20" t="str">
            <v>2_19</v>
          </cell>
          <cell r="B20" t="str">
            <v>14.01.1866</v>
          </cell>
          <cell r="C20">
            <v>1866</v>
          </cell>
          <cell r="D20" t="str">
            <v>Festsetzung von Mass und Gewicht</v>
          </cell>
          <cell r="E20" t="str">
            <v>Poids et mesures</v>
          </cell>
          <cell r="K20">
            <v>36650</v>
          </cell>
          <cell r="L20">
            <v>17144</v>
          </cell>
          <cell r="M20">
            <v>19506</v>
          </cell>
          <cell r="N20">
            <v>46.777626193724402</v>
          </cell>
        </row>
        <row r="21">
          <cell r="A21" t="str">
            <v>2_20</v>
          </cell>
          <cell r="B21" t="str">
            <v>14.01.1866</v>
          </cell>
          <cell r="C21">
            <v>1866</v>
          </cell>
          <cell r="D21" t="str">
            <v>Festsetzung von Mass und Gewicht</v>
          </cell>
          <cell r="E21" t="str">
            <v>Poids et mesures</v>
          </cell>
          <cell r="K21">
            <v>16520</v>
          </cell>
          <cell r="L21">
            <v>13969</v>
          </cell>
          <cell r="M21">
            <v>2551</v>
          </cell>
          <cell r="N21">
            <v>84.558111380145306</v>
          </cell>
        </row>
        <row r="22">
          <cell r="A22" t="str">
            <v>2_21</v>
          </cell>
          <cell r="B22" t="str">
            <v>14.01.1866</v>
          </cell>
          <cell r="C22">
            <v>1866</v>
          </cell>
          <cell r="D22" t="str">
            <v>Festsetzung von Mass und Gewicht</v>
          </cell>
          <cell r="E22" t="str">
            <v>Poids et mesures</v>
          </cell>
          <cell r="K22">
            <v>7734</v>
          </cell>
          <cell r="L22">
            <v>6854</v>
          </cell>
          <cell r="M22">
            <v>880</v>
          </cell>
          <cell r="N22">
            <v>88.621670545642601</v>
          </cell>
        </row>
        <row r="23">
          <cell r="A23" t="str">
            <v>2_22</v>
          </cell>
          <cell r="B23" t="str">
            <v>14.01.1866</v>
          </cell>
          <cell r="C23">
            <v>1866</v>
          </cell>
          <cell r="D23" t="str">
            <v>Festsetzung von Mass und Gewicht</v>
          </cell>
          <cell r="E23" t="str">
            <v>Poids et mesures</v>
          </cell>
          <cell r="K23">
            <v>28445</v>
          </cell>
          <cell r="L23">
            <v>18934</v>
          </cell>
          <cell r="M23">
            <v>9511</v>
          </cell>
          <cell r="N23">
            <v>66.563543680787504</v>
          </cell>
        </row>
        <row r="24">
          <cell r="A24" t="str">
            <v>2_23</v>
          </cell>
          <cell r="B24" t="str">
            <v>14.01.1866</v>
          </cell>
          <cell r="C24">
            <v>1866</v>
          </cell>
          <cell r="D24" t="str">
            <v>Festsetzung von Mass und Gewicht</v>
          </cell>
          <cell r="E24" t="str">
            <v>Poids et mesures</v>
          </cell>
          <cell r="K24">
            <v>13604</v>
          </cell>
          <cell r="L24">
            <v>6554</v>
          </cell>
          <cell r="M24">
            <v>7050</v>
          </cell>
          <cell r="N24">
            <v>48.1770067627168</v>
          </cell>
        </row>
        <row r="25">
          <cell r="A25" t="str">
            <v>2_24</v>
          </cell>
          <cell r="B25" t="str">
            <v>14.01.1866</v>
          </cell>
          <cell r="C25">
            <v>1866</v>
          </cell>
          <cell r="D25" t="str">
            <v>Festsetzung von Mass und Gewicht</v>
          </cell>
          <cell r="E25" t="str">
            <v>Poids et mesures</v>
          </cell>
          <cell r="K25">
            <v>3568</v>
          </cell>
          <cell r="L25">
            <v>3190</v>
          </cell>
          <cell r="M25">
            <v>378</v>
          </cell>
          <cell r="N25">
            <v>89.405829596412602</v>
          </cell>
        </row>
        <row r="26">
          <cell r="A26" t="str">
            <v>2_25</v>
          </cell>
          <cell r="B26" t="str">
            <v>14.01.1866</v>
          </cell>
          <cell r="C26">
            <v>1866</v>
          </cell>
          <cell r="D26" t="str">
            <v>Festsetzung von Mass und Gewicht</v>
          </cell>
          <cell r="E26" t="str">
            <v>Poids et mesures</v>
          </cell>
          <cell r="K26">
            <v>4109</v>
          </cell>
          <cell r="L26">
            <v>3601</v>
          </cell>
          <cell r="M26">
            <v>508</v>
          </cell>
          <cell r="N26">
            <v>87.636894621562405</v>
          </cell>
        </row>
        <row r="27">
          <cell r="A27" t="str">
            <v>3_1</v>
          </cell>
          <cell r="B27" t="str">
            <v>14.01.1866</v>
          </cell>
          <cell r="C27">
            <v>1866</v>
          </cell>
          <cell r="D27" t="str">
            <v>Gleichstellung der Juden und Naturalisierten mit Bezug auf Niederlassung</v>
          </cell>
          <cell r="E27" t="str">
            <v>Egalité des Juifs et des citoyens naturalisés</v>
          </cell>
          <cell r="K27">
            <v>29683</v>
          </cell>
          <cell r="L27">
            <v>27808</v>
          </cell>
          <cell r="M27">
            <v>1875</v>
          </cell>
          <cell r="N27">
            <v>93.683253040460897</v>
          </cell>
        </row>
        <row r="28">
          <cell r="A28" t="str">
            <v>3_2</v>
          </cell>
          <cell r="B28" t="str">
            <v>14.01.1866</v>
          </cell>
          <cell r="C28">
            <v>1866</v>
          </cell>
          <cell r="D28" t="str">
            <v>Gleichstellung der Juden und Naturalisierten mit Bezug auf Niederlassung</v>
          </cell>
          <cell r="E28" t="str">
            <v>Egalité des Juifs et des citoyens naturalisés</v>
          </cell>
          <cell r="K28">
            <v>44818</v>
          </cell>
          <cell r="L28">
            <v>18287</v>
          </cell>
          <cell r="M28">
            <v>26531</v>
          </cell>
          <cell r="N28">
            <v>40.802802445445998</v>
          </cell>
        </row>
        <row r="29">
          <cell r="A29" t="str">
            <v>3_3</v>
          </cell>
          <cell r="B29" t="str">
            <v>14.01.1866</v>
          </cell>
          <cell r="C29">
            <v>1866</v>
          </cell>
          <cell r="D29" t="str">
            <v>Gleichstellung der Juden und Naturalisierten mit Bezug auf Niederlassung</v>
          </cell>
          <cell r="E29" t="str">
            <v>Egalité des Juifs et des citoyens naturalisés</v>
          </cell>
          <cell r="K29">
            <v>18292</v>
          </cell>
          <cell r="L29">
            <v>3548</v>
          </cell>
          <cell r="M29">
            <v>14744</v>
          </cell>
          <cell r="N29">
            <v>19.396457467745499</v>
          </cell>
        </row>
        <row r="30">
          <cell r="A30" t="str">
            <v>3_4</v>
          </cell>
          <cell r="B30" t="str">
            <v>14.01.1866</v>
          </cell>
          <cell r="C30">
            <v>1866</v>
          </cell>
          <cell r="D30" t="str">
            <v>Gleichstellung der Juden und Naturalisierten mit Bezug auf Niederlassung</v>
          </cell>
          <cell r="E30" t="str">
            <v>Egalité des Juifs et des citoyens naturalisés</v>
          </cell>
          <cell r="K30">
            <v>1785</v>
          </cell>
          <cell r="L30">
            <v>108</v>
          </cell>
          <cell r="M30">
            <v>1677</v>
          </cell>
          <cell r="N30">
            <v>6.0504201680672303</v>
          </cell>
        </row>
        <row r="31">
          <cell r="A31" t="str">
            <v>3_5</v>
          </cell>
          <cell r="B31" t="str">
            <v>14.01.1866</v>
          </cell>
          <cell r="C31">
            <v>1866</v>
          </cell>
          <cell r="D31" t="str">
            <v>Gleichstellung der Juden und Naturalisierten mit Bezug auf Niederlassung</v>
          </cell>
          <cell r="E31" t="str">
            <v>Egalité des Juifs et des citoyens naturalisés</v>
          </cell>
          <cell r="K31">
            <v>4868</v>
          </cell>
          <cell r="L31">
            <v>1084</v>
          </cell>
          <cell r="M31">
            <v>3784</v>
          </cell>
          <cell r="N31">
            <v>22.267871815940801</v>
          </cell>
        </row>
        <row r="32">
          <cell r="A32" t="str">
            <v>3_6</v>
          </cell>
          <cell r="B32" t="str">
            <v>14.01.1866</v>
          </cell>
          <cell r="C32">
            <v>1866</v>
          </cell>
          <cell r="D32" t="str">
            <v>Gleichstellung der Juden und Naturalisierten mit Bezug auf Niederlassung</v>
          </cell>
          <cell r="E32" t="str">
            <v>Egalité des Juifs et des citoyens naturalisés</v>
          </cell>
          <cell r="K32">
            <v>1468</v>
          </cell>
          <cell r="L32">
            <v>782</v>
          </cell>
          <cell r="M32">
            <v>686</v>
          </cell>
          <cell r="N32">
            <v>53.269754768392403</v>
          </cell>
        </row>
        <row r="33">
          <cell r="A33" t="str">
            <v>3_7</v>
          </cell>
          <cell r="B33" t="str">
            <v>14.01.1866</v>
          </cell>
          <cell r="C33">
            <v>1866</v>
          </cell>
          <cell r="D33" t="str">
            <v>Gleichstellung der Juden und Naturalisierten mit Bezug auf Niederlassung</v>
          </cell>
          <cell r="E33" t="str">
            <v>Egalité des Juifs et des citoyens naturalisés</v>
          </cell>
          <cell r="K33">
            <v>1830</v>
          </cell>
          <cell r="L33">
            <v>107</v>
          </cell>
          <cell r="M33">
            <v>1723</v>
          </cell>
          <cell r="N33">
            <v>5.84699453551913</v>
          </cell>
        </row>
        <row r="34">
          <cell r="A34" t="str">
            <v>3_8</v>
          </cell>
          <cell r="B34" t="str">
            <v>14.01.1866</v>
          </cell>
          <cell r="C34">
            <v>1866</v>
          </cell>
          <cell r="D34" t="str">
            <v>Gleichstellung der Juden und Naturalisierten mit Bezug auf Niederlassung</v>
          </cell>
          <cell r="E34" t="str">
            <v>Egalité des Juifs et des citoyens naturalisés</v>
          </cell>
          <cell r="K34">
            <v>4079</v>
          </cell>
          <cell r="L34">
            <v>2763</v>
          </cell>
          <cell r="M34">
            <v>1316</v>
          </cell>
          <cell r="N34">
            <v>67.737190487864694</v>
          </cell>
        </row>
        <row r="35">
          <cell r="A35" t="str">
            <v>3_9</v>
          </cell>
          <cell r="B35" t="str">
            <v>14.01.1866</v>
          </cell>
          <cell r="C35">
            <v>1866</v>
          </cell>
          <cell r="D35" t="str">
            <v>Gleichstellung der Juden und Naturalisierten mit Bezug auf Niederlassung</v>
          </cell>
          <cell r="E35" t="str">
            <v>Egalité des Juifs et des citoyens naturalisés</v>
          </cell>
          <cell r="K35">
            <v>2637</v>
          </cell>
          <cell r="L35">
            <v>450</v>
          </cell>
          <cell r="M35">
            <v>2187</v>
          </cell>
          <cell r="N35">
            <v>17.064846416382299</v>
          </cell>
        </row>
        <row r="36">
          <cell r="A36" t="str">
            <v>3_10</v>
          </cell>
          <cell r="B36" t="str">
            <v>14.01.1866</v>
          </cell>
          <cell r="C36">
            <v>1866</v>
          </cell>
          <cell r="D36" t="str">
            <v>Gleichstellung der Juden und Naturalisierten mit Bezug auf Niederlassung</v>
          </cell>
          <cell r="E36" t="str">
            <v>Egalité des Juifs et des citoyens naturalisés</v>
          </cell>
          <cell r="K36">
            <v>15256</v>
          </cell>
          <cell r="L36">
            <v>8664</v>
          </cell>
          <cell r="M36">
            <v>6592</v>
          </cell>
          <cell r="N36">
            <v>56.790770844257999</v>
          </cell>
        </row>
        <row r="37">
          <cell r="A37" t="str">
            <v>3_11</v>
          </cell>
          <cell r="B37" t="str">
            <v>14.01.1866</v>
          </cell>
          <cell r="C37">
            <v>1866</v>
          </cell>
          <cell r="D37" t="str">
            <v>Gleichstellung der Juden und Naturalisierten mit Bezug auf Niederlassung</v>
          </cell>
          <cell r="E37" t="str">
            <v>Egalité des Juifs et des citoyens naturalisés</v>
          </cell>
          <cell r="K37">
            <v>12643</v>
          </cell>
          <cell r="L37">
            <v>8714</v>
          </cell>
          <cell r="M37">
            <v>3929</v>
          </cell>
          <cell r="N37">
            <v>68.923514988531196</v>
          </cell>
        </row>
        <row r="38">
          <cell r="A38" t="str">
            <v>3_12</v>
          </cell>
          <cell r="B38" t="str">
            <v>14.01.1866</v>
          </cell>
          <cell r="C38">
            <v>1866</v>
          </cell>
          <cell r="D38" t="str">
            <v>Gleichstellung der Juden und Naturalisierten mit Bezug auf Niederlassung</v>
          </cell>
          <cell r="E38" t="str">
            <v>Egalité des Juifs et des citoyens naturalisés</v>
          </cell>
          <cell r="K38">
            <v>3038</v>
          </cell>
          <cell r="L38">
            <v>1760</v>
          </cell>
          <cell r="M38">
            <v>1278</v>
          </cell>
          <cell r="N38">
            <v>57.932850559578696</v>
          </cell>
        </row>
        <row r="39">
          <cell r="A39" t="str">
            <v>3_13</v>
          </cell>
          <cell r="B39" t="str">
            <v>14.01.1866</v>
          </cell>
          <cell r="C39">
            <v>1866</v>
          </cell>
          <cell r="D39" t="str">
            <v>Gleichstellung der Juden und Naturalisierten mit Bezug auf Niederlassung</v>
          </cell>
          <cell r="E39" t="str">
            <v>Egalité des Juifs et des citoyens naturalisés</v>
          </cell>
          <cell r="K39">
            <v>6858</v>
          </cell>
          <cell r="L39">
            <v>4246</v>
          </cell>
          <cell r="M39">
            <v>2612</v>
          </cell>
          <cell r="N39">
            <v>61.913094196558802</v>
          </cell>
        </row>
        <row r="40">
          <cell r="A40" t="str">
            <v>3_14</v>
          </cell>
          <cell r="B40" t="str">
            <v>14.01.1866</v>
          </cell>
          <cell r="C40">
            <v>1866</v>
          </cell>
          <cell r="D40" t="str">
            <v>Gleichstellung der Juden und Naturalisierten mit Bezug auf Niederlassung</v>
          </cell>
          <cell r="E40" t="str">
            <v>Egalité des Juifs et des citoyens naturalisés</v>
          </cell>
          <cell r="K40">
            <v>5998</v>
          </cell>
          <cell r="L40">
            <v>3197</v>
          </cell>
          <cell r="M40">
            <v>2801</v>
          </cell>
          <cell r="N40">
            <v>53.301100366788901</v>
          </cell>
        </row>
        <row r="41">
          <cell r="A41" t="str">
            <v>3_15</v>
          </cell>
          <cell r="B41" t="str">
            <v>14.01.1866</v>
          </cell>
          <cell r="C41">
            <v>1866</v>
          </cell>
          <cell r="D41" t="str">
            <v>Gleichstellung der Juden und Naturalisierten mit Bezug auf Niederlassung</v>
          </cell>
          <cell r="E41" t="str">
            <v>Egalité des Juifs et des citoyens naturalisés</v>
          </cell>
          <cell r="K41">
            <v>6626</v>
          </cell>
          <cell r="L41">
            <v>2931</v>
          </cell>
          <cell r="M41">
            <v>3695</v>
          </cell>
          <cell r="N41">
            <v>44.234832478116502</v>
          </cell>
        </row>
        <row r="42">
          <cell r="A42" t="str">
            <v>3_16</v>
          </cell>
          <cell r="B42" t="str">
            <v>14.01.1866</v>
          </cell>
          <cell r="C42">
            <v>1866</v>
          </cell>
          <cell r="D42" t="str">
            <v>Gleichstellung der Juden und Naturalisierten mit Bezug auf Niederlassung</v>
          </cell>
          <cell r="E42" t="str">
            <v>Egalité des Juifs et des citoyens naturalisés</v>
          </cell>
          <cell r="K42">
            <v>1971</v>
          </cell>
          <cell r="L42">
            <v>40</v>
          </cell>
          <cell r="M42">
            <v>1931</v>
          </cell>
          <cell r="N42">
            <v>2.0294266869609299</v>
          </cell>
        </row>
        <row r="43">
          <cell r="A43" t="str">
            <v>3_17</v>
          </cell>
          <cell r="B43" t="str">
            <v>14.01.1866</v>
          </cell>
          <cell r="C43">
            <v>1866</v>
          </cell>
          <cell r="D43" t="str">
            <v>Gleichstellung der Juden und Naturalisierten mit Bezug auf Niederlassung</v>
          </cell>
          <cell r="E43" t="str">
            <v>Egalité des Juifs et des citoyens naturalisés</v>
          </cell>
          <cell r="K43">
            <v>33351</v>
          </cell>
          <cell r="L43">
            <v>9961</v>
          </cell>
          <cell r="M43">
            <v>23390</v>
          </cell>
          <cell r="N43">
            <v>29.867170399688199</v>
          </cell>
        </row>
        <row r="44">
          <cell r="A44" t="str">
            <v>3_18</v>
          </cell>
          <cell r="B44" t="str">
            <v>14.01.1866</v>
          </cell>
          <cell r="C44">
            <v>1866</v>
          </cell>
          <cell r="D44" t="str">
            <v>Gleichstellung der Juden und Naturalisierten mit Bezug auf Niederlassung</v>
          </cell>
          <cell r="E44" t="str">
            <v>Egalité des Juifs et des citoyens naturalisés</v>
          </cell>
          <cell r="K44">
            <v>12199</v>
          </cell>
          <cell r="L44">
            <v>1262</v>
          </cell>
          <cell r="M44">
            <v>10937</v>
          </cell>
          <cell r="N44">
            <v>10.3451102549389</v>
          </cell>
        </row>
        <row r="45">
          <cell r="A45" t="str">
            <v>3_19</v>
          </cell>
          <cell r="B45" t="str">
            <v>14.01.1866</v>
          </cell>
          <cell r="C45">
            <v>1866</v>
          </cell>
          <cell r="D45" t="str">
            <v>Gleichstellung der Juden und Naturalisierten mit Bezug auf Niederlassung</v>
          </cell>
          <cell r="E45" t="str">
            <v>Egalité des Juifs et des citoyens naturalisés</v>
          </cell>
          <cell r="K45">
            <v>37419</v>
          </cell>
          <cell r="L45">
            <v>23692</v>
          </cell>
          <cell r="M45">
            <v>13727</v>
          </cell>
          <cell r="N45">
            <v>63.3154279911275</v>
          </cell>
        </row>
        <row r="46">
          <cell r="A46" t="str">
            <v>3_20</v>
          </cell>
          <cell r="B46" t="str">
            <v>14.01.1866</v>
          </cell>
          <cell r="C46">
            <v>1866</v>
          </cell>
          <cell r="D46" t="str">
            <v>Gleichstellung der Juden und Naturalisierten mit Bezug auf Niederlassung</v>
          </cell>
          <cell r="E46" t="str">
            <v>Egalité des Juifs et des citoyens naturalisés</v>
          </cell>
          <cell r="K46">
            <v>16587</v>
          </cell>
          <cell r="L46">
            <v>14144</v>
          </cell>
          <cell r="M46">
            <v>2443</v>
          </cell>
          <cell r="N46">
            <v>85.271598239585202</v>
          </cell>
        </row>
        <row r="47">
          <cell r="A47" t="str">
            <v>3_21</v>
          </cell>
          <cell r="B47" t="str">
            <v>14.01.1866</v>
          </cell>
          <cell r="C47">
            <v>1866</v>
          </cell>
          <cell r="D47" t="str">
            <v>Gleichstellung der Juden und Naturalisierten mit Bezug auf Niederlassung</v>
          </cell>
          <cell r="E47" t="str">
            <v>Egalité des Juifs et des citoyens naturalisés</v>
          </cell>
          <cell r="K47">
            <v>7804</v>
          </cell>
          <cell r="L47">
            <v>6595</v>
          </cell>
          <cell r="M47">
            <v>1209</v>
          </cell>
          <cell r="N47">
            <v>84.507944643772404</v>
          </cell>
        </row>
        <row r="48">
          <cell r="A48" t="str">
            <v>3_22</v>
          </cell>
          <cell r="B48" t="str">
            <v>14.01.1866</v>
          </cell>
          <cell r="C48">
            <v>1866</v>
          </cell>
          <cell r="D48" t="str">
            <v>Gleichstellung der Juden und Naturalisierten mit Bezug auf Niederlassung</v>
          </cell>
          <cell r="E48" t="str">
            <v>Egalité des Juifs et des citoyens naturalisés</v>
          </cell>
          <cell r="K48">
            <v>28758</v>
          </cell>
          <cell r="L48">
            <v>18031</v>
          </cell>
          <cell r="M48">
            <v>10727</v>
          </cell>
          <cell r="N48">
            <v>62.699075039988898</v>
          </cell>
        </row>
        <row r="49">
          <cell r="A49" t="str">
            <v>3_23</v>
          </cell>
          <cell r="B49" t="str">
            <v>14.01.1866</v>
          </cell>
          <cell r="C49">
            <v>1866</v>
          </cell>
          <cell r="D49" t="str">
            <v>Gleichstellung der Juden und Naturalisierten mit Bezug auf Niederlassung</v>
          </cell>
          <cell r="E49" t="str">
            <v>Egalité des Juifs et des citoyens naturalisés</v>
          </cell>
          <cell r="K49">
            <v>13675</v>
          </cell>
          <cell r="L49">
            <v>5182</v>
          </cell>
          <cell r="M49">
            <v>8493</v>
          </cell>
          <cell r="N49">
            <v>37.893967093235801</v>
          </cell>
        </row>
        <row r="50">
          <cell r="A50" t="str">
            <v>3_24</v>
          </cell>
          <cell r="B50" t="str">
            <v>14.01.1866</v>
          </cell>
          <cell r="C50">
            <v>1866</v>
          </cell>
          <cell r="D50" t="str">
            <v>Gleichstellung der Juden und Naturalisierten mit Bezug auf Niederlassung</v>
          </cell>
          <cell r="E50" t="str">
            <v>Egalité des Juifs et des citoyens naturalisés</v>
          </cell>
          <cell r="K50">
            <v>3606</v>
          </cell>
          <cell r="L50">
            <v>3080</v>
          </cell>
          <cell r="M50">
            <v>526</v>
          </cell>
          <cell r="N50">
            <v>85.413200221852506</v>
          </cell>
        </row>
        <row r="51">
          <cell r="A51" t="str">
            <v>3_25</v>
          </cell>
          <cell r="B51" t="str">
            <v>14.01.1866</v>
          </cell>
          <cell r="C51">
            <v>1866</v>
          </cell>
          <cell r="D51" t="str">
            <v>Gleichstellung der Juden und Naturalisierten mit Bezug auf Niederlassung</v>
          </cell>
          <cell r="E51" t="str">
            <v>Egalité des Juifs et des citoyens naturalisés</v>
          </cell>
          <cell r="K51">
            <v>4184</v>
          </cell>
          <cell r="L51">
            <v>3596</v>
          </cell>
          <cell r="M51">
            <v>588</v>
          </cell>
          <cell r="N51">
            <v>85.946462715105199</v>
          </cell>
        </row>
        <row r="52">
          <cell r="A52" t="str">
            <v>4_1</v>
          </cell>
          <cell r="B52" t="str">
            <v>14.01.1866</v>
          </cell>
          <cell r="C52">
            <v>1866</v>
          </cell>
          <cell r="D52" t="str">
            <v>Stimmrecht der Niedergelassenen in Gemeindeangelegenheiten</v>
          </cell>
          <cell r="E52" t="str">
            <v>Droit de vote dans les affaires communales</v>
          </cell>
          <cell r="K52">
            <v>29710</v>
          </cell>
          <cell r="L52">
            <v>27567</v>
          </cell>
          <cell r="M52">
            <v>2143</v>
          </cell>
          <cell r="N52">
            <v>92.786940424099598</v>
          </cell>
        </row>
        <row r="53">
          <cell r="A53" t="str">
            <v>4_2</v>
          </cell>
          <cell r="B53" t="str">
            <v>14.01.1866</v>
          </cell>
          <cell r="C53">
            <v>1866</v>
          </cell>
          <cell r="D53" t="str">
            <v>Stimmrecht der Niedergelassenen in Gemeindeangelegenheiten</v>
          </cell>
          <cell r="E53" t="str">
            <v>Droit de vote dans les affaires communales</v>
          </cell>
          <cell r="K53">
            <v>44380</v>
          </cell>
          <cell r="L53">
            <v>17201</v>
          </cell>
          <cell r="M53">
            <v>27179</v>
          </cell>
          <cell r="N53">
            <v>38.758449752140599</v>
          </cell>
        </row>
        <row r="54">
          <cell r="A54" t="str">
            <v>4_3</v>
          </cell>
          <cell r="B54" t="str">
            <v>14.01.1866</v>
          </cell>
          <cell r="C54">
            <v>1866</v>
          </cell>
          <cell r="D54" t="str">
            <v>Stimmrecht der Niedergelassenen in Gemeindeangelegenheiten</v>
          </cell>
          <cell r="E54" t="str">
            <v>Droit de vote dans les affaires communales</v>
          </cell>
          <cell r="K54">
            <v>18319</v>
          </cell>
          <cell r="L54">
            <v>3532</v>
          </cell>
          <cell r="M54">
            <v>14787</v>
          </cell>
          <cell r="N54">
            <v>19.280528413123001</v>
          </cell>
        </row>
        <row r="55">
          <cell r="A55" t="str">
            <v>4_4</v>
          </cell>
          <cell r="B55" t="str">
            <v>14.01.1866</v>
          </cell>
          <cell r="C55">
            <v>1866</v>
          </cell>
          <cell r="D55" t="str">
            <v>Stimmrecht der Niedergelassenen in Gemeindeangelegenheiten</v>
          </cell>
          <cell r="E55" t="str">
            <v>Droit de vote dans les affaires communales</v>
          </cell>
          <cell r="K55">
            <v>1802</v>
          </cell>
          <cell r="L55">
            <v>106</v>
          </cell>
          <cell r="M55">
            <v>1696</v>
          </cell>
          <cell r="N55">
            <v>5.8823529411764701</v>
          </cell>
        </row>
        <row r="56">
          <cell r="A56" t="str">
            <v>4_5</v>
          </cell>
          <cell r="B56" t="str">
            <v>14.01.1866</v>
          </cell>
          <cell r="C56">
            <v>1866</v>
          </cell>
          <cell r="D56" t="str">
            <v>Stimmrecht der Niedergelassenen in Gemeindeangelegenheiten</v>
          </cell>
          <cell r="E56" t="str">
            <v>Droit de vote dans les affaires communales</v>
          </cell>
          <cell r="K56">
            <v>4850</v>
          </cell>
          <cell r="L56">
            <v>993</v>
          </cell>
          <cell r="M56">
            <v>3857</v>
          </cell>
          <cell r="N56">
            <v>20.474226804123699</v>
          </cell>
        </row>
        <row r="57">
          <cell r="A57" t="str">
            <v>4_6</v>
          </cell>
          <cell r="B57" t="str">
            <v>14.01.1866</v>
          </cell>
          <cell r="C57">
            <v>1866</v>
          </cell>
          <cell r="D57" t="str">
            <v>Stimmrecht der Niedergelassenen in Gemeindeangelegenheiten</v>
          </cell>
          <cell r="E57" t="str">
            <v>Droit de vote dans les affaires communales</v>
          </cell>
          <cell r="K57">
            <v>1354</v>
          </cell>
          <cell r="L57">
            <v>833</v>
          </cell>
          <cell r="M57">
            <v>521</v>
          </cell>
          <cell r="N57">
            <v>61.521418020679498</v>
          </cell>
        </row>
        <row r="58">
          <cell r="A58" t="str">
            <v>4_7</v>
          </cell>
          <cell r="B58" t="str">
            <v>14.01.1866</v>
          </cell>
          <cell r="C58">
            <v>1866</v>
          </cell>
          <cell r="D58" t="str">
            <v>Stimmrecht der Niedergelassenen in Gemeindeangelegenheiten</v>
          </cell>
          <cell r="E58" t="str">
            <v>Droit de vote dans les affaires communales</v>
          </cell>
          <cell r="K58">
            <v>1716</v>
          </cell>
          <cell r="L58">
            <v>102</v>
          </cell>
          <cell r="M58">
            <v>1614</v>
          </cell>
          <cell r="N58">
            <v>5.9440559440559397</v>
          </cell>
        </row>
        <row r="59">
          <cell r="A59" t="str">
            <v>4_8</v>
          </cell>
          <cell r="B59" t="str">
            <v>14.01.1866</v>
          </cell>
          <cell r="C59">
            <v>1866</v>
          </cell>
          <cell r="D59" t="str">
            <v>Stimmrecht der Niedergelassenen in Gemeindeangelegenheiten</v>
          </cell>
          <cell r="E59" t="str">
            <v>Droit de vote dans les affaires communales</v>
          </cell>
          <cell r="K59">
            <v>4016</v>
          </cell>
          <cell r="L59">
            <v>2240</v>
          </cell>
          <cell r="M59">
            <v>1776</v>
          </cell>
          <cell r="N59">
            <v>55.776892430278899</v>
          </cell>
        </row>
        <row r="60">
          <cell r="A60" t="str">
            <v>4_9</v>
          </cell>
          <cell r="B60" t="str">
            <v>14.01.1866</v>
          </cell>
          <cell r="C60">
            <v>1866</v>
          </cell>
          <cell r="D60" t="str">
            <v>Stimmrecht der Niedergelassenen in Gemeindeangelegenheiten</v>
          </cell>
          <cell r="E60" t="str">
            <v>Droit de vote dans les affaires communales</v>
          </cell>
          <cell r="K60">
            <v>2635</v>
          </cell>
          <cell r="L60">
            <v>422</v>
          </cell>
          <cell r="M60">
            <v>2213</v>
          </cell>
          <cell r="N60">
            <v>16.0151802656546</v>
          </cell>
        </row>
        <row r="61">
          <cell r="A61" t="str">
            <v>4_10</v>
          </cell>
          <cell r="B61" t="str">
            <v>14.01.1866</v>
          </cell>
          <cell r="C61">
            <v>1866</v>
          </cell>
          <cell r="D61" t="str">
            <v>Stimmrecht der Niedergelassenen in Gemeindeangelegenheiten</v>
          </cell>
          <cell r="E61" t="str">
            <v>Droit de vote dans les affaires communales</v>
          </cell>
          <cell r="K61">
            <v>15212</v>
          </cell>
          <cell r="L61">
            <v>3109</v>
          </cell>
          <cell r="M61">
            <v>12103</v>
          </cell>
          <cell r="N61">
            <v>20.4378122534841</v>
          </cell>
        </row>
        <row r="62">
          <cell r="A62" t="str">
            <v>4_11</v>
          </cell>
          <cell r="B62" t="str">
            <v>14.01.1866</v>
          </cell>
          <cell r="C62">
            <v>1866</v>
          </cell>
          <cell r="D62" t="str">
            <v>Stimmrecht der Niedergelassenen in Gemeindeangelegenheiten</v>
          </cell>
          <cell r="E62" t="str">
            <v>Droit de vote dans les affaires communales</v>
          </cell>
          <cell r="K62">
            <v>12640</v>
          </cell>
          <cell r="L62">
            <v>8597</v>
          </cell>
          <cell r="M62">
            <v>4043</v>
          </cell>
          <cell r="N62">
            <v>68.014240506329102</v>
          </cell>
        </row>
        <row r="63">
          <cell r="A63" t="str">
            <v>4_12</v>
          </cell>
          <cell r="B63" t="str">
            <v>14.01.1866</v>
          </cell>
          <cell r="C63">
            <v>1866</v>
          </cell>
          <cell r="D63" t="str">
            <v>Stimmrecht der Niedergelassenen in Gemeindeangelegenheiten</v>
          </cell>
          <cell r="E63" t="str">
            <v>Droit de vote dans les affaires communales</v>
          </cell>
          <cell r="K63">
            <v>3047</v>
          </cell>
          <cell r="L63">
            <v>933</v>
          </cell>
          <cell r="M63">
            <v>2114</v>
          </cell>
          <cell r="N63">
            <v>30.620282244830999</v>
          </cell>
        </row>
        <row r="64">
          <cell r="A64" t="str">
            <v>4_13</v>
          </cell>
          <cell r="B64" t="str">
            <v>14.01.1866</v>
          </cell>
          <cell r="C64">
            <v>1866</v>
          </cell>
          <cell r="D64" t="str">
            <v>Stimmrecht der Niedergelassenen in Gemeindeangelegenheiten</v>
          </cell>
          <cell r="E64" t="str">
            <v>Droit de vote dans les affaires communales</v>
          </cell>
          <cell r="K64">
            <v>6864</v>
          </cell>
          <cell r="L64">
            <v>4103</v>
          </cell>
          <cell r="M64">
            <v>2761</v>
          </cell>
          <cell r="N64">
            <v>59.775641025641001</v>
          </cell>
        </row>
        <row r="65">
          <cell r="A65" t="str">
            <v>4_14</v>
          </cell>
          <cell r="B65" t="str">
            <v>14.01.1866</v>
          </cell>
          <cell r="C65">
            <v>1866</v>
          </cell>
          <cell r="D65" t="str">
            <v>Stimmrecht der Niedergelassenen in Gemeindeangelegenheiten</v>
          </cell>
          <cell r="E65" t="str">
            <v>Droit de vote dans les affaires communales</v>
          </cell>
          <cell r="K65">
            <v>6000</v>
          </cell>
          <cell r="L65">
            <v>2785</v>
          </cell>
          <cell r="M65">
            <v>3215</v>
          </cell>
          <cell r="N65">
            <v>46.4166666666667</v>
          </cell>
        </row>
        <row r="66">
          <cell r="A66" t="str">
            <v>4_15</v>
          </cell>
          <cell r="B66" t="str">
            <v>14.01.1866</v>
          </cell>
          <cell r="C66">
            <v>1866</v>
          </cell>
          <cell r="D66" t="str">
            <v>Stimmrecht der Niedergelassenen in Gemeindeangelegenheiten</v>
          </cell>
          <cell r="E66" t="str">
            <v>Droit de vote dans les affaires communales</v>
          </cell>
          <cell r="K66">
            <v>6536</v>
          </cell>
          <cell r="L66">
            <v>3007</v>
          </cell>
          <cell r="M66">
            <v>3529</v>
          </cell>
          <cell r="N66">
            <v>46.006731946144399</v>
          </cell>
        </row>
        <row r="67">
          <cell r="A67" t="str">
            <v>4_16</v>
          </cell>
          <cell r="B67" t="str">
            <v>14.01.1866</v>
          </cell>
          <cell r="C67">
            <v>1866</v>
          </cell>
          <cell r="D67" t="str">
            <v>Stimmrecht der Niedergelassenen in Gemeindeangelegenheiten</v>
          </cell>
          <cell r="E67" t="str">
            <v>Droit de vote dans les affaires communales</v>
          </cell>
          <cell r="K67">
            <v>2043</v>
          </cell>
          <cell r="L67">
            <v>56</v>
          </cell>
          <cell r="M67">
            <v>1987</v>
          </cell>
          <cell r="N67">
            <v>2.7410670582476699</v>
          </cell>
        </row>
        <row r="68">
          <cell r="A68" t="str">
            <v>4_17</v>
          </cell>
          <cell r="B68" t="str">
            <v>14.01.1866</v>
          </cell>
          <cell r="C68">
            <v>1866</v>
          </cell>
          <cell r="D68" t="str">
            <v>Stimmrecht der Niedergelassenen in Gemeindeangelegenheiten</v>
          </cell>
          <cell r="E68" t="str">
            <v>Droit de vote dans les affaires communales</v>
          </cell>
          <cell r="K68">
            <v>33320</v>
          </cell>
          <cell r="L68">
            <v>9325</v>
          </cell>
          <cell r="M68">
            <v>23995</v>
          </cell>
          <cell r="N68">
            <v>27.986194477791098</v>
          </cell>
        </row>
        <row r="69">
          <cell r="A69" t="str">
            <v>4_18</v>
          </cell>
          <cell r="B69" t="str">
            <v>14.01.1866</v>
          </cell>
          <cell r="C69">
            <v>1866</v>
          </cell>
          <cell r="D69" t="str">
            <v>Stimmrecht der Niedergelassenen in Gemeindeangelegenheiten</v>
          </cell>
          <cell r="E69" t="str">
            <v>Droit de vote dans les affaires communales</v>
          </cell>
          <cell r="K69">
            <v>12501</v>
          </cell>
          <cell r="L69">
            <v>1236</v>
          </cell>
          <cell r="M69">
            <v>11265</v>
          </cell>
          <cell r="N69">
            <v>9.8872090232781407</v>
          </cell>
        </row>
        <row r="70">
          <cell r="A70" t="str">
            <v>4_19</v>
          </cell>
          <cell r="B70" t="str">
            <v>14.01.1866</v>
          </cell>
          <cell r="C70">
            <v>1866</v>
          </cell>
          <cell r="D70" t="str">
            <v>Stimmrecht der Niedergelassenen in Gemeindeangelegenheiten</v>
          </cell>
          <cell r="E70" t="str">
            <v>Droit de vote dans les affaires communales</v>
          </cell>
          <cell r="K70">
            <v>37449</v>
          </cell>
          <cell r="L70">
            <v>22719</v>
          </cell>
          <cell r="M70">
            <v>14730</v>
          </cell>
          <cell r="N70">
            <v>60.666506448770299</v>
          </cell>
        </row>
        <row r="71">
          <cell r="A71" t="str">
            <v>4_20</v>
          </cell>
          <cell r="B71" t="str">
            <v>14.01.1866</v>
          </cell>
          <cell r="C71">
            <v>1866</v>
          </cell>
          <cell r="D71" t="str">
            <v>Stimmrecht der Niedergelassenen in Gemeindeangelegenheiten</v>
          </cell>
          <cell r="E71" t="str">
            <v>Droit de vote dans les affaires communales</v>
          </cell>
          <cell r="K71">
            <v>16689</v>
          </cell>
          <cell r="L71">
            <v>14182</v>
          </cell>
          <cell r="M71">
            <v>2507</v>
          </cell>
          <cell r="N71">
            <v>84.978129306729002</v>
          </cell>
        </row>
        <row r="72">
          <cell r="A72" t="str">
            <v>4_21</v>
          </cell>
          <cell r="B72" t="str">
            <v>14.01.1866</v>
          </cell>
          <cell r="C72">
            <v>1866</v>
          </cell>
          <cell r="D72" t="str">
            <v>Stimmrecht der Niedergelassenen in Gemeindeangelegenheiten</v>
          </cell>
          <cell r="E72" t="str">
            <v>Droit de vote dans les affaires communales</v>
          </cell>
          <cell r="K72">
            <v>7712</v>
          </cell>
          <cell r="L72">
            <v>4889</v>
          </cell>
          <cell r="M72">
            <v>2823</v>
          </cell>
          <cell r="N72">
            <v>63.394709543568503</v>
          </cell>
        </row>
        <row r="73">
          <cell r="A73" t="str">
            <v>4_22</v>
          </cell>
          <cell r="B73" t="str">
            <v>14.01.1866</v>
          </cell>
          <cell r="C73">
            <v>1866</v>
          </cell>
          <cell r="D73" t="str">
            <v>Stimmrecht der Niedergelassenen in Gemeindeangelegenheiten</v>
          </cell>
          <cell r="E73" t="str">
            <v>Droit de vote dans les affaires communales</v>
          </cell>
          <cell r="K73">
            <v>28585</v>
          </cell>
          <cell r="L73">
            <v>3043</v>
          </cell>
          <cell r="M73">
            <v>25542</v>
          </cell>
          <cell r="N73">
            <v>10.6454434143782</v>
          </cell>
        </row>
        <row r="74">
          <cell r="A74" t="str">
            <v>4_23</v>
          </cell>
          <cell r="B74" t="str">
            <v>14.01.1866</v>
          </cell>
          <cell r="C74">
            <v>1866</v>
          </cell>
          <cell r="D74" t="str">
            <v>Stimmrecht der Niedergelassenen in Gemeindeangelegenheiten</v>
          </cell>
          <cell r="E74" t="str">
            <v>Droit de vote dans les affaires communales</v>
          </cell>
          <cell r="K74">
            <v>13607</v>
          </cell>
          <cell r="L74">
            <v>2165</v>
          </cell>
          <cell r="M74">
            <v>11442</v>
          </cell>
          <cell r="N74">
            <v>15.9109281987212</v>
          </cell>
        </row>
        <row r="75">
          <cell r="A75" t="str">
            <v>4_24</v>
          </cell>
          <cell r="B75" t="str">
            <v>14.01.1866</v>
          </cell>
          <cell r="C75">
            <v>1866</v>
          </cell>
          <cell r="D75" t="str">
            <v>Stimmrecht der Niedergelassenen in Gemeindeangelegenheiten</v>
          </cell>
          <cell r="E75" t="str">
            <v>Droit de vote dans les affaires communales</v>
          </cell>
          <cell r="K75">
            <v>3601</v>
          </cell>
          <cell r="L75">
            <v>2591</v>
          </cell>
          <cell r="M75">
            <v>1010</v>
          </cell>
          <cell r="N75">
            <v>71.952235490141604</v>
          </cell>
        </row>
        <row r="76">
          <cell r="A76" t="str">
            <v>4_25</v>
          </cell>
          <cell r="B76" t="str">
            <v>14.01.1866</v>
          </cell>
          <cell r="C76">
            <v>1866</v>
          </cell>
          <cell r="D76" t="str">
            <v>Stimmrecht der Niedergelassenen in Gemeindeangelegenheiten</v>
          </cell>
          <cell r="E76" t="str">
            <v>Droit de vote dans les affaires communales</v>
          </cell>
          <cell r="K76">
            <v>4174</v>
          </cell>
          <cell r="L76">
            <v>1585</v>
          </cell>
          <cell r="M76">
            <v>2589</v>
          </cell>
          <cell r="N76">
            <v>37.973167225682801</v>
          </cell>
        </row>
        <row r="77">
          <cell r="A77" t="str">
            <v>5_1</v>
          </cell>
          <cell r="B77" t="str">
            <v>14.01.1866</v>
          </cell>
          <cell r="C77">
            <v>1866</v>
          </cell>
          <cell r="D77" t="str">
            <v>Besteuerung und zivilrechtliche Verhältnisse der Niedergelassenen</v>
          </cell>
          <cell r="E77" t="str">
            <v>Imposition des citoyens établis</v>
          </cell>
          <cell r="K77">
            <v>29548</v>
          </cell>
          <cell r="L77">
            <v>27538</v>
          </cell>
          <cell r="M77">
            <v>2010</v>
          </cell>
          <cell r="N77">
            <v>93.197509137674302</v>
          </cell>
        </row>
        <row r="78">
          <cell r="A78" t="str">
            <v>5_2</v>
          </cell>
          <cell r="B78" t="str">
            <v>14.01.1866</v>
          </cell>
          <cell r="C78">
            <v>1866</v>
          </cell>
          <cell r="D78" t="str">
            <v>Besteuerung und zivilrechtliche Verhältnisse der Niedergelassenen</v>
          </cell>
          <cell r="E78" t="str">
            <v>Imposition des citoyens établis</v>
          </cell>
          <cell r="K78">
            <v>43118</v>
          </cell>
          <cell r="L78">
            <v>16159</v>
          </cell>
          <cell r="M78">
            <v>26959</v>
          </cell>
          <cell r="N78">
            <v>37.4762280254186</v>
          </cell>
        </row>
        <row r="79">
          <cell r="A79" t="str">
            <v>5_3</v>
          </cell>
          <cell r="B79" t="str">
            <v>14.01.1866</v>
          </cell>
          <cell r="C79">
            <v>1866</v>
          </cell>
          <cell r="D79" t="str">
            <v>Besteuerung und zivilrechtliche Verhältnisse der Niedergelassenen</v>
          </cell>
          <cell r="E79" t="str">
            <v>Imposition des citoyens établis</v>
          </cell>
          <cell r="K79">
            <v>18051</v>
          </cell>
          <cell r="L79">
            <v>2880</v>
          </cell>
          <cell r="M79">
            <v>15171</v>
          </cell>
          <cell r="N79">
            <v>15.9547947482134</v>
          </cell>
        </row>
        <row r="80">
          <cell r="A80" t="str">
            <v>5_4</v>
          </cell>
          <cell r="B80" t="str">
            <v>14.01.1866</v>
          </cell>
          <cell r="C80">
            <v>1866</v>
          </cell>
          <cell r="D80" t="str">
            <v>Besteuerung und zivilrechtliche Verhältnisse der Niedergelassenen</v>
          </cell>
          <cell r="E80" t="str">
            <v>Imposition des citoyens établis</v>
          </cell>
          <cell r="K80">
            <v>1788</v>
          </cell>
          <cell r="L80">
            <v>107</v>
          </cell>
          <cell r="M80">
            <v>1681</v>
          </cell>
          <cell r="N80">
            <v>5.98434004474273</v>
          </cell>
        </row>
        <row r="81">
          <cell r="A81" t="str">
            <v>5_5</v>
          </cell>
          <cell r="B81" t="str">
            <v>14.01.1866</v>
          </cell>
          <cell r="C81">
            <v>1866</v>
          </cell>
          <cell r="D81" t="str">
            <v>Besteuerung und zivilrechtliche Verhältnisse der Niedergelassenen</v>
          </cell>
          <cell r="E81" t="str">
            <v>Imposition des citoyens établis</v>
          </cell>
          <cell r="K81">
            <v>4845</v>
          </cell>
          <cell r="L81">
            <v>758</v>
          </cell>
          <cell r="M81">
            <v>4087</v>
          </cell>
          <cell r="N81">
            <v>15.644994840041299</v>
          </cell>
        </row>
        <row r="82">
          <cell r="A82" t="str">
            <v>5_6</v>
          </cell>
          <cell r="B82" t="str">
            <v>14.01.1866</v>
          </cell>
          <cell r="C82">
            <v>1866</v>
          </cell>
          <cell r="D82" t="str">
            <v>Besteuerung und zivilrechtliche Verhältnisse der Niedergelassenen</v>
          </cell>
          <cell r="E82" t="str">
            <v>Imposition des citoyens établis</v>
          </cell>
          <cell r="K82">
            <v>1356</v>
          </cell>
          <cell r="L82">
            <v>293</v>
          </cell>
          <cell r="M82">
            <v>1063</v>
          </cell>
          <cell r="N82">
            <v>21.6076696165192</v>
          </cell>
        </row>
        <row r="83">
          <cell r="A83" t="str">
            <v>5_7</v>
          </cell>
          <cell r="B83" t="str">
            <v>14.01.1866</v>
          </cell>
          <cell r="C83">
            <v>1866</v>
          </cell>
          <cell r="D83" t="str">
            <v>Besteuerung und zivilrechtliche Verhältnisse der Niedergelassenen</v>
          </cell>
          <cell r="E83" t="str">
            <v>Imposition des citoyens établis</v>
          </cell>
          <cell r="K83">
            <v>1691</v>
          </cell>
          <cell r="L83">
            <v>75</v>
          </cell>
          <cell r="M83">
            <v>1616</v>
          </cell>
          <cell r="N83">
            <v>4.4352454169130704</v>
          </cell>
        </row>
        <row r="84">
          <cell r="A84" t="str">
            <v>5_8</v>
          </cell>
          <cell r="B84" t="str">
            <v>14.01.1866</v>
          </cell>
          <cell r="C84">
            <v>1866</v>
          </cell>
          <cell r="D84" t="str">
            <v>Besteuerung und zivilrechtliche Verhältnisse der Niedergelassenen</v>
          </cell>
          <cell r="E84" t="str">
            <v>Imposition des citoyens établis</v>
          </cell>
          <cell r="K84">
            <v>3980</v>
          </cell>
          <cell r="L84">
            <v>2559</v>
          </cell>
          <cell r="M84">
            <v>1421</v>
          </cell>
          <cell r="N84">
            <v>64.2964824120603</v>
          </cell>
        </row>
        <row r="85">
          <cell r="A85" t="str">
            <v>5_9</v>
          </cell>
          <cell r="B85" t="str">
            <v>14.01.1866</v>
          </cell>
          <cell r="C85">
            <v>1866</v>
          </cell>
          <cell r="D85" t="str">
            <v>Besteuerung und zivilrechtliche Verhältnisse der Niedergelassenen</v>
          </cell>
          <cell r="E85" t="str">
            <v>Imposition des citoyens établis</v>
          </cell>
          <cell r="K85">
            <v>2622</v>
          </cell>
          <cell r="L85">
            <v>355</v>
          </cell>
          <cell r="M85">
            <v>2267</v>
          </cell>
          <cell r="N85">
            <v>13.539282990083899</v>
          </cell>
        </row>
        <row r="86">
          <cell r="A86" t="str">
            <v>5_10</v>
          </cell>
          <cell r="B86" t="str">
            <v>14.01.1866</v>
          </cell>
          <cell r="C86">
            <v>1866</v>
          </cell>
          <cell r="D86" t="str">
            <v>Besteuerung und zivilrechtliche Verhältnisse der Niedergelassenen</v>
          </cell>
          <cell r="E86" t="str">
            <v>Imposition des citoyens établis</v>
          </cell>
          <cell r="K86">
            <v>15207</v>
          </cell>
          <cell r="L86">
            <v>2950</v>
          </cell>
          <cell r="M86">
            <v>12257</v>
          </cell>
          <cell r="N86">
            <v>19.398961004800402</v>
          </cell>
        </row>
        <row r="87">
          <cell r="A87" t="str">
            <v>5_11</v>
          </cell>
          <cell r="B87" t="str">
            <v>14.01.1866</v>
          </cell>
          <cell r="C87">
            <v>1866</v>
          </cell>
          <cell r="D87" t="str">
            <v>Besteuerung und zivilrechtliche Verhältnisse der Niedergelassenen</v>
          </cell>
          <cell r="E87" t="str">
            <v>Imposition des citoyens établis</v>
          </cell>
          <cell r="K87">
            <v>12555</v>
          </cell>
          <cell r="L87">
            <v>8731</v>
          </cell>
          <cell r="M87">
            <v>3824</v>
          </cell>
          <cell r="N87">
            <v>69.542015133413003</v>
          </cell>
        </row>
        <row r="88">
          <cell r="A88" t="str">
            <v>5_12</v>
          </cell>
          <cell r="B88" t="str">
            <v>14.01.1866</v>
          </cell>
          <cell r="C88">
            <v>1866</v>
          </cell>
          <cell r="D88" t="str">
            <v>Besteuerung und zivilrechtliche Verhältnisse der Niedergelassenen</v>
          </cell>
          <cell r="E88" t="str">
            <v>Imposition des citoyens établis</v>
          </cell>
          <cell r="K88">
            <v>3038</v>
          </cell>
          <cell r="L88">
            <v>1579</v>
          </cell>
          <cell r="M88">
            <v>1459</v>
          </cell>
          <cell r="N88">
            <v>51.974983541803802</v>
          </cell>
        </row>
        <row r="89">
          <cell r="A89" t="str">
            <v>5_13</v>
          </cell>
          <cell r="B89" t="str">
            <v>14.01.1866</v>
          </cell>
          <cell r="C89">
            <v>1866</v>
          </cell>
          <cell r="D89" t="str">
            <v>Besteuerung und zivilrechtliche Verhältnisse der Niedergelassenen</v>
          </cell>
          <cell r="E89" t="str">
            <v>Imposition des citoyens établis</v>
          </cell>
          <cell r="K89">
            <v>6781</v>
          </cell>
          <cell r="L89">
            <v>3942</v>
          </cell>
          <cell r="M89">
            <v>2839</v>
          </cell>
          <cell r="N89">
            <v>58.133018728801098</v>
          </cell>
        </row>
        <row r="90">
          <cell r="A90" t="str">
            <v>5_14</v>
          </cell>
          <cell r="B90" t="str">
            <v>14.01.1866</v>
          </cell>
          <cell r="C90">
            <v>1866</v>
          </cell>
          <cell r="D90" t="str">
            <v>Besteuerung und zivilrechtliche Verhältnisse der Niedergelassenen</v>
          </cell>
          <cell r="E90" t="str">
            <v>Imposition des citoyens établis</v>
          </cell>
          <cell r="K90">
            <v>5963</v>
          </cell>
          <cell r="L90">
            <v>2783</v>
          </cell>
          <cell r="M90">
            <v>3180</v>
          </cell>
          <cell r="N90">
            <v>46.671138688579603</v>
          </cell>
        </row>
        <row r="91">
          <cell r="A91" t="str">
            <v>5_15</v>
          </cell>
          <cell r="B91" t="str">
            <v>14.01.1866</v>
          </cell>
          <cell r="C91">
            <v>1866</v>
          </cell>
          <cell r="D91" t="str">
            <v>Besteuerung und zivilrechtliche Verhältnisse der Niedergelassenen</v>
          </cell>
          <cell r="E91" t="str">
            <v>Imposition des citoyens établis</v>
          </cell>
          <cell r="K91">
            <v>6867</v>
          </cell>
          <cell r="L91">
            <v>239</v>
          </cell>
          <cell r="M91">
            <v>6628</v>
          </cell>
          <cell r="N91">
            <v>3.48041357215669</v>
          </cell>
        </row>
        <row r="92">
          <cell r="A92" t="str">
            <v>5_16</v>
          </cell>
          <cell r="B92" t="str">
            <v>14.01.1866</v>
          </cell>
          <cell r="C92">
            <v>1866</v>
          </cell>
          <cell r="D92" t="str">
            <v>Besteuerung und zivilrechtliche Verhältnisse der Niedergelassenen</v>
          </cell>
          <cell r="E92" t="str">
            <v>Imposition des citoyens établis</v>
          </cell>
          <cell r="K92">
            <v>2097</v>
          </cell>
          <cell r="L92">
            <v>9</v>
          </cell>
          <cell r="M92">
            <v>2088</v>
          </cell>
          <cell r="N92">
            <v>0.42918454935622302</v>
          </cell>
        </row>
        <row r="93">
          <cell r="A93" t="str">
            <v>5_17</v>
          </cell>
          <cell r="B93" t="str">
            <v>14.01.1866</v>
          </cell>
          <cell r="C93">
            <v>1866</v>
          </cell>
          <cell r="D93" t="str">
            <v>Besteuerung und zivilrechtliche Verhältnisse der Niedergelassenen</v>
          </cell>
          <cell r="E93" t="str">
            <v>Imposition des citoyens établis</v>
          </cell>
          <cell r="K93">
            <v>32913</v>
          </cell>
          <cell r="L93">
            <v>7996</v>
          </cell>
          <cell r="M93">
            <v>24917</v>
          </cell>
          <cell r="N93">
            <v>24.294351775894</v>
          </cell>
        </row>
        <row r="94">
          <cell r="A94" t="str">
            <v>5_18</v>
          </cell>
          <cell r="B94" t="str">
            <v>14.01.1866</v>
          </cell>
          <cell r="C94">
            <v>1866</v>
          </cell>
          <cell r="D94" t="str">
            <v>Besteuerung und zivilrechtliche Verhältnisse der Niedergelassenen</v>
          </cell>
          <cell r="E94" t="str">
            <v>Imposition des citoyens établis</v>
          </cell>
          <cell r="K94">
            <v>12520</v>
          </cell>
          <cell r="L94">
            <v>1308</v>
          </cell>
          <cell r="M94">
            <v>11212</v>
          </cell>
          <cell r="N94">
            <v>10.447284345047899</v>
          </cell>
        </row>
        <row r="95">
          <cell r="A95" t="str">
            <v>5_19</v>
          </cell>
          <cell r="B95" t="str">
            <v>14.01.1866</v>
          </cell>
          <cell r="C95">
            <v>1866</v>
          </cell>
          <cell r="D95" t="str">
            <v>Besteuerung und zivilrechtliche Verhältnisse der Niedergelassenen</v>
          </cell>
          <cell r="E95" t="str">
            <v>Imposition des citoyens établis</v>
          </cell>
          <cell r="K95">
            <v>37164</v>
          </cell>
          <cell r="L95">
            <v>18846</v>
          </cell>
          <cell r="M95">
            <v>18318</v>
          </cell>
          <cell r="N95">
            <v>50.7103648692283</v>
          </cell>
        </row>
        <row r="96">
          <cell r="A96" t="str">
            <v>5_20</v>
          </cell>
          <cell r="B96" t="str">
            <v>14.01.1866</v>
          </cell>
          <cell r="C96">
            <v>1866</v>
          </cell>
          <cell r="D96" t="str">
            <v>Besteuerung und zivilrechtliche Verhältnisse der Niedergelassenen</v>
          </cell>
          <cell r="E96" t="str">
            <v>Imposition des citoyens établis</v>
          </cell>
          <cell r="K96">
            <v>16613</v>
          </cell>
          <cell r="L96">
            <v>13477</v>
          </cell>
          <cell r="M96">
            <v>3136</v>
          </cell>
          <cell r="N96">
            <v>81.123216757960606</v>
          </cell>
        </row>
        <row r="97">
          <cell r="A97" t="str">
            <v>5_21</v>
          </cell>
          <cell r="B97" t="str">
            <v>14.01.1866</v>
          </cell>
          <cell r="C97">
            <v>1866</v>
          </cell>
          <cell r="D97" t="str">
            <v>Besteuerung und zivilrechtliche Verhältnisse der Niedergelassenen</v>
          </cell>
          <cell r="E97" t="str">
            <v>Imposition des citoyens établis</v>
          </cell>
          <cell r="K97">
            <v>7775</v>
          </cell>
          <cell r="L97">
            <v>4612</v>
          </cell>
          <cell r="M97">
            <v>3163</v>
          </cell>
          <cell r="N97">
            <v>59.3183279742765</v>
          </cell>
        </row>
        <row r="98">
          <cell r="A98" t="str">
            <v>5_22</v>
          </cell>
          <cell r="B98" t="str">
            <v>14.01.1866</v>
          </cell>
          <cell r="C98">
            <v>1866</v>
          </cell>
          <cell r="D98" t="str">
            <v>Besteuerung und zivilrechtliche Verhältnisse der Niedergelassenen</v>
          </cell>
          <cell r="E98" t="str">
            <v>Imposition des citoyens établis</v>
          </cell>
          <cell r="K98">
            <v>27977</v>
          </cell>
          <cell r="L98">
            <v>1901</v>
          </cell>
          <cell r="M98">
            <v>26076</v>
          </cell>
          <cell r="N98">
            <v>6.7948672123530001</v>
          </cell>
        </row>
        <row r="99">
          <cell r="A99" t="str">
            <v>5_23</v>
          </cell>
          <cell r="B99" t="str">
            <v>14.01.1866</v>
          </cell>
          <cell r="C99">
            <v>1866</v>
          </cell>
          <cell r="D99" t="str">
            <v>Besteuerung und zivilrechtliche Verhältnisse der Niedergelassenen</v>
          </cell>
          <cell r="E99" t="str">
            <v>Imposition des citoyens établis</v>
          </cell>
          <cell r="K99">
            <v>13642</v>
          </cell>
          <cell r="L99">
            <v>1791</v>
          </cell>
          <cell r="M99">
            <v>11851</v>
          </cell>
          <cell r="N99">
            <v>13.128573522943899</v>
          </cell>
        </row>
        <row r="100">
          <cell r="A100" t="str">
            <v>5_24</v>
          </cell>
          <cell r="B100" t="str">
            <v>14.01.1866</v>
          </cell>
          <cell r="C100">
            <v>1866</v>
          </cell>
          <cell r="D100" t="str">
            <v>Besteuerung und zivilrechtliche Verhältnisse der Niedergelassenen</v>
          </cell>
          <cell r="E100" t="str">
            <v>Imposition des citoyens établis</v>
          </cell>
          <cell r="K100">
            <v>3542</v>
          </cell>
          <cell r="L100">
            <v>2646</v>
          </cell>
          <cell r="M100">
            <v>896</v>
          </cell>
          <cell r="N100">
            <v>74.703557312252997</v>
          </cell>
        </row>
        <row r="101">
          <cell r="A101" t="str">
            <v>5_25</v>
          </cell>
          <cell r="B101" t="str">
            <v>14.01.1866</v>
          </cell>
          <cell r="C101">
            <v>1866</v>
          </cell>
          <cell r="D101" t="str">
            <v>Besteuerung und zivilrechtliche Verhältnisse der Niedergelassenen</v>
          </cell>
          <cell r="E101" t="str">
            <v>Imposition des citoyens établis</v>
          </cell>
          <cell r="K101">
            <v>4101</v>
          </cell>
          <cell r="L101">
            <v>2390</v>
          </cell>
          <cell r="M101">
            <v>1711</v>
          </cell>
          <cell r="N101">
            <v>58.278468666179002</v>
          </cell>
        </row>
        <row r="102">
          <cell r="A102" t="str">
            <v>6_1</v>
          </cell>
          <cell r="B102" t="str">
            <v>14.01.1866</v>
          </cell>
          <cell r="C102">
            <v>1866</v>
          </cell>
          <cell r="D102" t="str">
            <v>Stimmrecht der Niedergelassenen in kantonalen Angelegenheiten</v>
          </cell>
          <cell r="E102" t="str">
            <v>Droit de vote dans les affaires cantonales</v>
          </cell>
          <cell r="K102">
            <v>29718</v>
          </cell>
          <cell r="L102">
            <v>28268</v>
          </cell>
          <cell r="M102">
            <v>1450</v>
          </cell>
          <cell r="N102">
            <v>95.120802207416403</v>
          </cell>
        </row>
        <row r="103">
          <cell r="A103" t="str">
            <v>6_2</v>
          </cell>
          <cell r="B103" t="str">
            <v>14.01.1866</v>
          </cell>
          <cell r="C103">
            <v>1866</v>
          </cell>
          <cell r="D103" t="str">
            <v>Stimmrecht der Niedergelassenen in kantonalen Angelegenheiten</v>
          </cell>
          <cell r="E103" t="str">
            <v>Droit de vote dans les affaires cantonales</v>
          </cell>
          <cell r="K103">
            <v>44672</v>
          </cell>
          <cell r="L103">
            <v>18240</v>
          </cell>
          <cell r="M103">
            <v>26432</v>
          </cell>
          <cell r="N103">
            <v>40.830945558739302</v>
          </cell>
        </row>
        <row r="104">
          <cell r="A104" t="str">
            <v>6_3</v>
          </cell>
          <cell r="B104" t="str">
            <v>14.01.1866</v>
          </cell>
          <cell r="C104">
            <v>1866</v>
          </cell>
          <cell r="D104" t="str">
            <v>Stimmrecht der Niedergelassenen in kantonalen Angelegenheiten</v>
          </cell>
          <cell r="E104" t="str">
            <v>Droit de vote dans les affaires cantonales</v>
          </cell>
          <cell r="K104">
            <v>18293</v>
          </cell>
          <cell r="L104">
            <v>3718</v>
          </cell>
          <cell r="M104">
            <v>14575</v>
          </cell>
          <cell r="N104">
            <v>20.324714371617599</v>
          </cell>
        </row>
        <row r="105">
          <cell r="A105" t="str">
            <v>6_4</v>
          </cell>
          <cell r="B105" t="str">
            <v>14.01.1866</v>
          </cell>
          <cell r="C105">
            <v>1866</v>
          </cell>
          <cell r="D105" t="str">
            <v>Stimmrecht der Niedergelassenen in kantonalen Angelegenheiten</v>
          </cell>
          <cell r="E105" t="str">
            <v>Droit de vote dans les affaires cantonales</v>
          </cell>
          <cell r="K105">
            <v>1787</v>
          </cell>
          <cell r="L105">
            <v>120</v>
          </cell>
          <cell r="M105">
            <v>1667</v>
          </cell>
          <cell r="N105">
            <v>6.7151650811415804</v>
          </cell>
        </row>
        <row r="106">
          <cell r="A106" t="str">
            <v>6_5</v>
          </cell>
          <cell r="B106" t="str">
            <v>14.01.1866</v>
          </cell>
          <cell r="C106">
            <v>1866</v>
          </cell>
          <cell r="D106" t="str">
            <v>Stimmrecht der Niedergelassenen in kantonalen Angelegenheiten</v>
          </cell>
          <cell r="E106" t="str">
            <v>Droit de vote dans les affaires cantonales</v>
          </cell>
          <cell r="K106">
            <v>4890</v>
          </cell>
          <cell r="L106">
            <v>1147</v>
          </cell>
          <cell r="M106">
            <v>3743</v>
          </cell>
          <cell r="N106">
            <v>23.456032719836401</v>
          </cell>
        </row>
        <row r="107">
          <cell r="A107" t="str">
            <v>6_6</v>
          </cell>
          <cell r="B107" t="str">
            <v>14.01.1866</v>
          </cell>
          <cell r="C107">
            <v>1866</v>
          </cell>
          <cell r="D107" t="str">
            <v>Stimmrecht der Niedergelassenen in kantonalen Angelegenheiten</v>
          </cell>
          <cell r="E107" t="str">
            <v>Droit de vote dans les affaires cantonales</v>
          </cell>
          <cell r="K107">
            <v>1292</v>
          </cell>
          <cell r="L107">
            <v>897</v>
          </cell>
          <cell r="M107">
            <v>395</v>
          </cell>
          <cell r="N107">
            <v>69.427244582043301</v>
          </cell>
        </row>
        <row r="108">
          <cell r="A108" t="str">
            <v>6_7</v>
          </cell>
          <cell r="B108" t="str">
            <v>14.01.1866</v>
          </cell>
          <cell r="C108">
            <v>1866</v>
          </cell>
          <cell r="D108" t="str">
            <v>Stimmrecht der Niedergelassenen in kantonalen Angelegenheiten</v>
          </cell>
          <cell r="E108" t="str">
            <v>Droit de vote dans les affaires cantonales</v>
          </cell>
          <cell r="K108">
            <v>1695</v>
          </cell>
          <cell r="L108">
            <v>137</v>
          </cell>
          <cell r="M108">
            <v>1558</v>
          </cell>
          <cell r="N108">
            <v>8.0825958702064895</v>
          </cell>
        </row>
        <row r="109">
          <cell r="A109" t="str">
            <v>6_8</v>
          </cell>
          <cell r="B109" t="str">
            <v>14.01.1866</v>
          </cell>
          <cell r="C109">
            <v>1866</v>
          </cell>
          <cell r="D109" t="str">
            <v>Stimmrecht der Niedergelassenen in kantonalen Angelegenheiten</v>
          </cell>
          <cell r="E109" t="str">
            <v>Droit de vote dans les affaires cantonales</v>
          </cell>
          <cell r="K109">
            <v>3784</v>
          </cell>
          <cell r="L109">
            <v>2608</v>
          </cell>
          <cell r="M109">
            <v>1176</v>
          </cell>
          <cell r="N109">
            <v>68.921775898520096</v>
          </cell>
        </row>
        <row r="110">
          <cell r="A110" t="str">
            <v>6_9</v>
          </cell>
          <cell r="B110" t="str">
            <v>14.01.1866</v>
          </cell>
          <cell r="C110">
            <v>1866</v>
          </cell>
          <cell r="D110" t="str">
            <v>Stimmrecht der Niedergelassenen in kantonalen Angelegenheiten</v>
          </cell>
          <cell r="E110" t="str">
            <v>Droit de vote dans les affaires cantonales</v>
          </cell>
          <cell r="K110">
            <v>2645</v>
          </cell>
          <cell r="L110">
            <v>443</v>
          </cell>
          <cell r="M110">
            <v>2202</v>
          </cell>
          <cell r="N110">
            <v>16.7485822306238</v>
          </cell>
        </row>
        <row r="111">
          <cell r="A111" t="str">
            <v>6_10</v>
          </cell>
          <cell r="B111" t="str">
            <v>14.01.1866</v>
          </cell>
          <cell r="C111">
            <v>1866</v>
          </cell>
          <cell r="D111" t="str">
            <v>Stimmrecht der Niedergelassenen in kantonalen Angelegenheiten</v>
          </cell>
          <cell r="E111" t="str">
            <v>Droit de vote dans les affaires cantonales</v>
          </cell>
          <cell r="K111">
            <v>15276</v>
          </cell>
          <cell r="L111">
            <v>7370</v>
          </cell>
          <cell r="M111">
            <v>7906</v>
          </cell>
          <cell r="N111">
            <v>48.245614035087698</v>
          </cell>
        </row>
        <row r="112">
          <cell r="A112" t="str">
            <v>6_11</v>
          </cell>
          <cell r="B112" t="str">
            <v>14.01.1866</v>
          </cell>
          <cell r="C112">
            <v>1866</v>
          </cell>
          <cell r="D112" t="str">
            <v>Stimmrecht der Niedergelassenen in kantonalen Angelegenheiten</v>
          </cell>
          <cell r="E112" t="str">
            <v>Droit de vote dans les affaires cantonales</v>
          </cell>
          <cell r="K112">
            <v>12652</v>
          </cell>
          <cell r="L112">
            <v>9006</v>
          </cell>
          <cell r="M112">
            <v>3646</v>
          </cell>
          <cell r="N112">
            <v>71.182421751501707</v>
          </cell>
        </row>
        <row r="113">
          <cell r="A113" t="str">
            <v>6_12</v>
          </cell>
          <cell r="B113" t="str">
            <v>14.01.1866</v>
          </cell>
          <cell r="C113">
            <v>1866</v>
          </cell>
          <cell r="D113" t="str">
            <v>Stimmrecht der Niedergelassenen in kantonalen Angelegenheiten</v>
          </cell>
          <cell r="E113" t="str">
            <v>Droit de vote dans les affaires cantonales</v>
          </cell>
          <cell r="K113">
            <v>3058</v>
          </cell>
          <cell r="L113">
            <v>755</v>
          </cell>
          <cell r="M113">
            <v>2303</v>
          </cell>
          <cell r="N113">
            <v>24.689339437540902</v>
          </cell>
        </row>
        <row r="114">
          <cell r="A114" t="str">
            <v>6_13</v>
          </cell>
          <cell r="B114" t="str">
            <v>14.01.1866</v>
          </cell>
          <cell r="C114">
            <v>1866</v>
          </cell>
          <cell r="D114" t="str">
            <v>Stimmrecht der Niedergelassenen in kantonalen Angelegenheiten</v>
          </cell>
          <cell r="E114" t="str">
            <v>Droit de vote dans les affaires cantonales</v>
          </cell>
          <cell r="K114">
            <v>6852</v>
          </cell>
          <cell r="L114">
            <v>4279</v>
          </cell>
          <cell r="M114">
            <v>2573</v>
          </cell>
          <cell r="N114">
            <v>62.448920023350901</v>
          </cell>
        </row>
        <row r="115">
          <cell r="A115" t="str">
            <v>6_14</v>
          </cell>
          <cell r="B115" t="str">
            <v>14.01.1866</v>
          </cell>
          <cell r="C115">
            <v>1866</v>
          </cell>
          <cell r="D115" t="str">
            <v>Stimmrecht der Niedergelassenen in kantonalen Angelegenheiten</v>
          </cell>
          <cell r="E115" t="str">
            <v>Droit de vote dans les affaires cantonales</v>
          </cell>
          <cell r="K115">
            <v>6013</v>
          </cell>
          <cell r="L115">
            <v>3394</v>
          </cell>
          <cell r="M115">
            <v>2619</v>
          </cell>
          <cell r="N115">
            <v>56.444370530517197</v>
          </cell>
        </row>
        <row r="116">
          <cell r="A116" t="str">
            <v>6_15</v>
          </cell>
          <cell r="B116" t="str">
            <v>14.01.1866</v>
          </cell>
          <cell r="C116">
            <v>1866</v>
          </cell>
          <cell r="D116" t="str">
            <v>Stimmrecht der Niedergelassenen in kantonalen Angelegenheiten</v>
          </cell>
          <cell r="E116" t="str">
            <v>Droit de vote dans les affaires cantonales</v>
          </cell>
          <cell r="K116">
            <v>6484</v>
          </cell>
          <cell r="L116">
            <v>3098</v>
          </cell>
          <cell r="M116">
            <v>3386</v>
          </cell>
          <cell r="N116">
            <v>47.779148673658199</v>
          </cell>
        </row>
        <row r="117">
          <cell r="A117" t="str">
            <v>6_16</v>
          </cell>
          <cell r="B117" t="str">
            <v>14.01.1866</v>
          </cell>
          <cell r="C117">
            <v>1866</v>
          </cell>
          <cell r="D117" t="str">
            <v>Stimmrecht der Niedergelassenen in kantonalen Angelegenheiten</v>
          </cell>
          <cell r="E117" t="str">
            <v>Droit de vote dans les affaires cantonales</v>
          </cell>
          <cell r="K117">
            <v>2066</v>
          </cell>
          <cell r="L117">
            <v>51</v>
          </cell>
          <cell r="M117">
            <v>2015</v>
          </cell>
          <cell r="N117">
            <v>2.4685382381413401</v>
          </cell>
        </row>
        <row r="118">
          <cell r="A118" t="str">
            <v>6_17</v>
          </cell>
          <cell r="B118" t="str">
            <v>14.01.1866</v>
          </cell>
          <cell r="C118">
            <v>1866</v>
          </cell>
          <cell r="D118" t="str">
            <v>Stimmrecht der Niedergelassenen in kantonalen Angelegenheiten</v>
          </cell>
          <cell r="E118" t="str">
            <v>Droit de vote dans les affaires cantonales</v>
          </cell>
          <cell r="K118">
            <v>33279</v>
          </cell>
          <cell r="L118">
            <v>9699</v>
          </cell>
          <cell r="M118">
            <v>23580</v>
          </cell>
          <cell r="N118">
            <v>29.1445055440368</v>
          </cell>
        </row>
        <row r="119">
          <cell r="A119" t="str">
            <v>6_18</v>
          </cell>
          <cell r="B119" t="str">
            <v>14.01.1866</v>
          </cell>
          <cell r="C119">
            <v>1866</v>
          </cell>
          <cell r="D119" t="str">
            <v>Stimmrecht der Niedergelassenen in kantonalen Angelegenheiten</v>
          </cell>
          <cell r="E119" t="str">
            <v>Droit de vote dans les affaires cantonales</v>
          </cell>
          <cell r="K119">
            <v>12737</v>
          </cell>
          <cell r="L119">
            <v>1423</v>
          </cell>
          <cell r="M119">
            <v>11314</v>
          </cell>
          <cell r="N119">
            <v>11.1721755515428</v>
          </cell>
        </row>
        <row r="120">
          <cell r="A120" t="str">
            <v>6_19</v>
          </cell>
          <cell r="B120" t="str">
            <v>14.01.1866</v>
          </cell>
          <cell r="C120">
            <v>1866</v>
          </cell>
          <cell r="D120" t="str">
            <v>Stimmrecht der Niedergelassenen in kantonalen Angelegenheiten</v>
          </cell>
          <cell r="E120" t="str">
            <v>Droit de vote dans les affaires cantonales</v>
          </cell>
          <cell r="K120">
            <v>37544</v>
          </cell>
          <cell r="L120">
            <v>23958</v>
          </cell>
          <cell r="M120">
            <v>13586</v>
          </cell>
          <cell r="N120">
            <v>63.813125932239501</v>
          </cell>
        </row>
        <row r="121">
          <cell r="A121" t="str">
            <v>6_20</v>
          </cell>
          <cell r="B121" t="str">
            <v>14.01.1866</v>
          </cell>
          <cell r="C121">
            <v>1866</v>
          </cell>
          <cell r="D121" t="str">
            <v>Stimmrecht der Niedergelassenen in kantonalen Angelegenheiten</v>
          </cell>
          <cell r="E121" t="str">
            <v>Droit de vote dans les affaires cantonales</v>
          </cell>
          <cell r="K121">
            <v>16630</v>
          </cell>
          <cell r="L121">
            <v>14459</v>
          </cell>
          <cell r="M121">
            <v>2171</v>
          </cell>
          <cell r="N121">
            <v>86.945279615153297</v>
          </cell>
        </row>
        <row r="122">
          <cell r="A122" t="str">
            <v>6_21</v>
          </cell>
          <cell r="B122" t="str">
            <v>14.01.1866</v>
          </cell>
          <cell r="C122">
            <v>1866</v>
          </cell>
          <cell r="D122" t="str">
            <v>Stimmrecht der Niedergelassenen in kantonalen Angelegenheiten</v>
          </cell>
          <cell r="E122" t="str">
            <v>Droit de vote dans les affaires cantonales</v>
          </cell>
          <cell r="K122">
            <v>7742</v>
          </cell>
          <cell r="L122">
            <v>6458</v>
          </cell>
          <cell r="M122">
            <v>1284</v>
          </cell>
          <cell r="N122">
            <v>83.415138207181599</v>
          </cell>
        </row>
        <row r="123">
          <cell r="A123" t="str">
            <v>6_22</v>
          </cell>
          <cell r="B123" t="str">
            <v>14.01.1866</v>
          </cell>
          <cell r="C123">
            <v>1866</v>
          </cell>
          <cell r="D123" t="str">
            <v>Stimmrecht der Niedergelassenen in kantonalen Angelegenheiten</v>
          </cell>
          <cell r="E123" t="str">
            <v>Droit de vote dans les affaires cantonales</v>
          </cell>
          <cell r="K123">
            <v>28622</v>
          </cell>
          <cell r="L123">
            <v>3634</v>
          </cell>
          <cell r="M123">
            <v>24988</v>
          </cell>
          <cell r="N123">
            <v>12.696527146949901</v>
          </cell>
        </row>
        <row r="124">
          <cell r="A124" t="str">
            <v>6_23</v>
          </cell>
          <cell r="B124" t="str">
            <v>14.01.1866</v>
          </cell>
          <cell r="C124">
            <v>1866</v>
          </cell>
          <cell r="D124" t="str">
            <v>Stimmrecht der Niedergelassenen in kantonalen Angelegenheiten</v>
          </cell>
          <cell r="E124" t="str">
            <v>Droit de vote dans les affaires cantonales</v>
          </cell>
          <cell r="K124">
            <v>13580</v>
          </cell>
          <cell r="L124">
            <v>5277</v>
          </cell>
          <cell r="M124">
            <v>8303</v>
          </cell>
          <cell r="N124">
            <v>38.858615611192903</v>
          </cell>
        </row>
        <row r="125">
          <cell r="A125" t="str">
            <v>6_24</v>
          </cell>
          <cell r="B125" t="str">
            <v>14.01.1866</v>
          </cell>
          <cell r="C125">
            <v>1866</v>
          </cell>
          <cell r="D125" t="str">
            <v>Stimmrecht der Niedergelassenen in kantonalen Angelegenheiten</v>
          </cell>
          <cell r="E125" t="str">
            <v>Droit de vote dans les affaires cantonales</v>
          </cell>
          <cell r="K125">
            <v>3609</v>
          </cell>
          <cell r="L125">
            <v>2802</v>
          </cell>
          <cell r="M125">
            <v>807</v>
          </cell>
          <cell r="N125">
            <v>77.639235245220306</v>
          </cell>
        </row>
        <row r="126">
          <cell r="A126" t="str">
            <v>6_25</v>
          </cell>
          <cell r="B126" t="str">
            <v>14.01.1866</v>
          </cell>
          <cell r="C126">
            <v>1866</v>
          </cell>
          <cell r="D126" t="str">
            <v>Stimmrecht der Niedergelassenen in kantonalen Angelegenheiten</v>
          </cell>
          <cell r="E126" t="str">
            <v>Droit de vote dans les affaires cantonales</v>
          </cell>
          <cell r="K126">
            <v>4228</v>
          </cell>
          <cell r="L126">
            <v>2228</v>
          </cell>
          <cell r="M126">
            <v>2000</v>
          </cell>
          <cell r="N126">
            <v>52.696310312204403</v>
          </cell>
        </row>
        <row r="127">
          <cell r="A127" t="str">
            <v>7_1</v>
          </cell>
          <cell r="B127" t="str">
            <v>14.01.1866</v>
          </cell>
          <cell r="C127">
            <v>1866</v>
          </cell>
          <cell r="D127" t="str">
            <v>Glaubens- und Kultusfreiheit</v>
          </cell>
          <cell r="E127" t="str">
            <v>Liberté de conscience et des cultes</v>
          </cell>
          <cell r="K127">
            <v>29653</v>
          </cell>
          <cell r="L127">
            <v>27077</v>
          </cell>
          <cell r="M127">
            <v>2576</v>
          </cell>
          <cell r="N127">
            <v>91.312851987994506</v>
          </cell>
        </row>
        <row r="128">
          <cell r="A128" t="str">
            <v>7_2</v>
          </cell>
          <cell r="B128" t="str">
            <v>14.01.1866</v>
          </cell>
          <cell r="C128">
            <v>1866</v>
          </cell>
          <cell r="D128" t="str">
            <v>Glaubens- und Kultusfreiheit</v>
          </cell>
          <cell r="E128" t="str">
            <v>Liberté de conscience et des cultes</v>
          </cell>
          <cell r="K128">
            <v>43946</v>
          </cell>
          <cell r="L128">
            <v>17595</v>
          </cell>
          <cell r="M128">
            <v>26351</v>
          </cell>
          <cell r="N128">
            <v>40.037773631274703</v>
          </cell>
        </row>
        <row r="129">
          <cell r="A129" t="str">
            <v>7_3</v>
          </cell>
          <cell r="B129" t="str">
            <v>14.01.1866</v>
          </cell>
          <cell r="C129">
            <v>1866</v>
          </cell>
          <cell r="D129" t="str">
            <v>Glaubens- und Kultusfreiheit</v>
          </cell>
          <cell r="E129" t="str">
            <v>Liberté de conscience et des cultes</v>
          </cell>
          <cell r="K129">
            <v>18272</v>
          </cell>
          <cell r="L129">
            <v>3429</v>
          </cell>
          <cell r="M129">
            <v>14843</v>
          </cell>
          <cell r="N129">
            <v>18.766418563922901</v>
          </cell>
        </row>
        <row r="130">
          <cell r="A130" t="str">
            <v>7_4</v>
          </cell>
          <cell r="B130" t="str">
            <v>14.01.1866</v>
          </cell>
          <cell r="C130">
            <v>1866</v>
          </cell>
          <cell r="D130" t="str">
            <v>Glaubens- und Kultusfreiheit</v>
          </cell>
          <cell r="E130" t="str">
            <v>Liberté de conscience et des cultes</v>
          </cell>
          <cell r="K130">
            <v>1785</v>
          </cell>
          <cell r="L130">
            <v>66</v>
          </cell>
          <cell r="M130">
            <v>1719</v>
          </cell>
          <cell r="N130">
            <v>3.6974789915966402</v>
          </cell>
        </row>
        <row r="131">
          <cell r="A131" t="str">
            <v>7_5</v>
          </cell>
          <cell r="B131" t="str">
            <v>14.01.1866</v>
          </cell>
          <cell r="C131">
            <v>1866</v>
          </cell>
          <cell r="D131" t="str">
            <v>Glaubens- und Kultusfreiheit</v>
          </cell>
          <cell r="E131" t="str">
            <v>Liberté de conscience et des cultes</v>
          </cell>
          <cell r="K131">
            <v>4856</v>
          </cell>
          <cell r="L131">
            <v>776</v>
          </cell>
          <cell r="M131">
            <v>4080</v>
          </cell>
          <cell r="N131">
            <v>15.9802306425041</v>
          </cell>
        </row>
        <row r="132">
          <cell r="A132" t="str">
            <v>7_6</v>
          </cell>
          <cell r="B132" t="str">
            <v>14.01.1866</v>
          </cell>
          <cell r="C132">
            <v>1866</v>
          </cell>
          <cell r="D132" t="str">
            <v>Glaubens- und Kultusfreiheit</v>
          </cell>
          <cell r="E132" t="str">
            <v>Liberté de conscience et des cultes</v>
          </cell>
          <cell r="K132">
            <v>1354</v>
          </cell>
          <cell r="L132">
            <v>662</v>
          </cell>
          <cell r="M132">
            <v>692</v>
          </cell>
          <cell r="N132">
            <v>48.892171344165398</v>
          </cell>
        </row>
        <row r="133">
          <cell r="A133" t="str">
            <v>7_7</v>
          </cell>
          <cell r="B133" t="str">
            <v>14.01.1866</v>
          </cell>
          <cell r="C133">
            <v>1866</v>
          </cell>
          <cell r="D133" t="str">
            <v>Glaubens- und Kultusfreiheit</v>
          </cell>
          <cell r="E133" t="str">
            <v>Liberté de conscience et des cultes</v>
          </cell>
          <cell r="K133">
            <v>1709</v>
          </cell>
          <cell r="L133">
            <v>89</v>
          </cell>
          <cell r="M133">
            <v>1620</v>
          </cell>
          <cell r="N133">
            <v>5.2077238150965499</v>
          </cell>
        </row>
        <row r="134">
          <cell r="A134" t="str">
            <v>7_8</v>
          </cell>
          <cell r="B134" t="str">
            <v>14.01.1866</v>
          </cell>
          <cell r="C134">
            <v>1866</v>
          </cell>
          <cell r="D134" t="str">
            <v>Glaubens- und Kultusfreiheit</v>
          </cell>
          <cell r="E134" t="str">
            <v>Liberté de conscience et des cultes</v>
          </cell>
          <cell r="K134">
            <v>3847</v>
          </cell>
          <cell r="L134">
            <v>1953</v>
          </cell>
          <cell r="M134">
            <v>1894</v>
          </cell>
          <cell r="N134">
            <v>50.766831297114599</v>
          </cell>
        </row>
        <row r="135">
          <cell r="A135" t="str">
            <v>7_9</v>
          </cell>
          <cell r="B135" t="str">
            <v>14.01.1866</v>
          </cell>
          <cell r="C135">
            <v>1866</v>
          </cell>
          <cell r="D135" t="str">
            <v>Glaubens- und Kultusfreiheit</v>
          </cell>
          <cell r="E135" t="str">
            <v>Liberté de conscience et des cultes</v>
          </cell>
          <cell r="K135">
            <v>2631</v>
          </cell>
          <cell r="L135">
            <v>368</v>
          </cell>
          <cell r="M135">
            <v>2263</v>
          </cell>
          <cell r="N135">
            <v>13.9870771569745</v>
          </cell>
        </row>
        <row r="136">
          <cell r="A136" t="str">
            <v>7_10</v>
          </cell>
          <cell r="B136" t="str">
            <v>14.01.1866</v>
          </cell>
          <cell r="C136">
            <v>1866</v>
          </cell>
          <cell r="D136" t="str">
            <v>Glaubens- und Kultusfreiheit</v>
          </cell>
          <cell r="E136" t="str">
            <v>Liberté de conscience et des cultes</v>
          </cell>
          <cell r="K136">
            <v>15246</v>
          </cell>
          <cell r="L136">
            <v>8583</v>
          </cell>
          <cell r="M136">
            <v>6663</v>
          </cell>
          <cell r="N136">
            <v>56.296733569460798</v>
          </cell>
        </row>
        <row r="137">
          <cell r="A137" t="str">
            <v>7_11</v>
          </cell>
          <cell r="B137" t="str">
            <v>14.01.1866</v>
          </cell>
          <cell r="C137">
            <v>1866</v>
          </cell>
          <cell r="D137" t="str">
            <v>Glaubens- und Kultusfreiheit</v>
          </cell>
          <cell r="E137" t="str">
            <v>Liberté de conscience et des cultes</v>
          </cell>
          <cell r="K137">
            <v>12591</v>
          </cell>
          <cell r="L137">
            <v>8783</v>
          </cell>
          <cell r="M137">
            <v>3808</v>
          </cell>
          <cell r="N137">
            <v>69.756175045667504</v>
          </cell>
        </row>
        <row r="138">
          <cell r="A138" t="str">
            <v>7_12</v>
          </cell>
          <cell r="B138" t="str">
            <v>14.01.1866</v>
          </cell>
          <cell r="C138">
            <v>1866</v>
          </cell>
          <cell r="D138" t="str">
            <v>Glaubens- und Kultusfreiheit</v>
          </cell>
          <cell r="E138" t="str">
            <v>Liberté de conscience et des cultes</v>
          </cell>
          <cell r="K138">
            <v>3057</v>
          </cell>
          <cell r="L138">
            <v>1866</v>
          </cell>
          <cell r="M138">
            <v>1191</v>
          </cell>
          <cell r="N138">
            <v>61.040235525024499</v>
          </cell>
        </row>
        <row r="139">
          <cell r="A139" t="str">
            <v>7_13</v>
          </cell>
          <cell r="B139" t="str">
            <v>14.01.1866</v>
          </cell>
          <cell r="C139">
            <v>1866</v>
          </cell>
          <cell r="D139" t="str">
            <v>Glaubens- und Kultusfreiheit</v>
          </cell>
          <cell r="E139" t="str">
            <v>Liberté de conscience et des cultes</v>
          </cell>
          <cell r="K139">
            <v>6853</v>
          </cell>
          <cell r="L139">
            <v>4173</v>
          </cell>
          <cell r="M139">
            <v>2680</v>
          </cell>
          <cell r="N139">
            <v>60.8930395447249</v>
          </cell>
        </row>
        <row r="140">
          <cell r="A140" t="str">
            <v>7_14</v>
          </cell>
          <cell r="B140" t="str">
            <v>14.01.1866</v>
          </cell>
          <cell r="C140">
            <v>1866</v>
          </cell>
          <cell r="D140" t="str">
            <v>Glaubens- und Kultusfreiheit</v>
          </cell>
          <cell r="E140" t="str">
            <v>Liberté de conscience et des cultes</v>
          </cell>
          <cell r="K140">
            <v>5975</v>
          </cell>
          <cell r="L140">
            <v>2339</v>
          </cell>
          <cell r="M140">
            <v>3636</v>
          </cell>
          <cell r="N140">
            <v>39.146443514644403</v>
          </cell>
        </row>
        <row r="141">
          <cell r="A141" t="str">
            <v>7_15</v>
          </cell>
          <cell r="B141" t="str">
            <v>14.01.1866</v>
          </cell>
          <cell r="C141">
            <v>1866</v>
          </cell>
          <cell r="D141" t="str">
            <v>Glaubens- und Kultusfreiheit</v>
          </cell>
          <cell r="E141" t="str">
            <v>Liberté de conscience et des cultes</v>
          </cell>
          <cell r="K141">
            <v>6840</v>
          </cell>
          <cell r="L141">
            <v>595</v>
          </cell>
          <cell r="M141">
            <v>6245</v>
          </cell>
          <cell r="N141">
            <v>8.6988304093567308</v>
          </cell>
        </row>
        <row r="142">
          <cell r="A142" t="str">
            <v>7_16</v>
          </cell>
          <cell r="B142" t="str">
            <v>14.01.1866</v>
          </cell>
          <cell r="C142">
            <v>1866</v>
          </cell>
          <cell r="D142" t="str">
            <v>Glaubens- und Kultusfreiheit</v>
          </cell>
          <cell r="E142" t="str">
            <v>Liberté de conscience et des cultes</v>
          </cell>
          <cell r="K142">
            <v>2042</v>
          </cell>
          <cell r="L142">
            <v>15</v>
          </cell>
          <cell r="M142">
            <v>2027</v>
          </cell>
          <cell r="N142">
            <v>0.73457394711067603</v>
          </cell>
        </row>
        <row r="143">
          <cell r="A143" t="str">
            <v>7_17</v>
          </cell>
          <cell r="B143" t="str">
            <v>14.01.1866</v>
          </cell>
          <cell r="C143">
            <v>1866</v>
          </cell>
          <cell r="D143" t="str">
            <v>Glaubens- und Kultusfreiheit</v>
          </cell>
          <cell r="E143" t="str">
            <v>Liberté de conscience et des cultes</v>
          </cell>
          <cell r="K143">
            <v>33102</v>
          </cell>
          <cell r="L143">
            <v>7811</v>
          </cell>
          <cell r="M143">
            <v>25291</v>
          </cell>
          <cell r="N143">
            <v>23.5967615249834</v>
          </cell>
        </row>
        <row r="144">
          <cell r="A144" t="str">
            <v>7_18</v>
          </cell>
          <cell r="B144" t="str">
            <v>14.01.1866</v>
          </cell>
          <cell r="C144">
            <v>1866</v>
          </cell>
          <cell r="D144" t="str">
            <v>Glaubens- und Kultusfreiheit</v>
          </cell>
          <cell r="E144" t="str">
            <v>Liberté de conscience et des cultes</v>
          </cell>
          <cell r="K144">
            <v>12728</v>
          </cell>
          <cell r="L144">
            <v>1275</v>
          </cell>
          <cell r="M144">
            <v>11453</v>
          </cell>
          <cell r="N144">
            <v>10.0172847265871</v>
          </cell>
        </row>
        <row r="145">
          <cell r="A145" t="str">
            <v>7_19</v>
          </cell>
          <cell r="B145" t="str">
            <v>14.01.1866</v>
          </cell>
          <cell r="C145">
            <v>1866</v>
          </cell>
          <cell r="D145" t="str">
            <v>Glaubens- und Kultusfreiheit</v>
          </cell>
          <cell r="E145" t="str">
            <v>Liberté de conscience et des cultes</v>
          </cell>
          <cell r="K145">
            <v>37333</v>
          </cell>
          <cell r="L145">
            <v>22677</v>
          </cell>
          <cell r="M145">
            <v>14656</v>
          </cell>
          <cell r="N145">
            <v>60.742506629523497</v>
          </cell>
        </row>
        <row r="146">
          <cell r="A146" t="str">
            <v>7_20</v>
          </cell>
          <cell r="B146" t="str">
            <v>14.01.1866</v>
          </cell>
          <cell r="C146">
            <v>1866</v>
          </cell>
          <cell r="D146" t="str">
            <v>Glaubens- und Kultusfreiheit</v>
          </cell>
          <cell r="E146" t="str">
            <v>Liberté de conscience et des cultes</v>
          </cell>
          <cell r="K146">
            <v>16725</v>
          </cell>
          <cell r="L146">
            <v>13496</v>
          </cell>
          <cell r="M146">
            <v>3229</v>
          </cell>
          <cell r="N146">
            <v>80.693572496263101</v>
          </cell>
        </row>
        <row r="147">
          <cell r="A147" t="str">
            <v>7_21</v>
          </cell>
          <cell r="B147" t="str">
            <v>14.01.1866</v>
          </cell>
          <cell r="C147">
            <v>1866</v>
          </cell>
          <cell r="D147" t="str">
            <v>Glaubens- und Kultusfreiheit</v>
          </cell>
          <cell r="E147" t="str">
            <v>Liberté de conscience et des cultes</v>
          </cell>
          <cell r="K147">
            <v>7772</v>
          </cell>
          <cell r="L147">
            <v>6019</v>
          </cell>
          <cell r="M147">
            <v>1753</v>
          </cell>
          <cell r="N147">
            <v>77.444673185795196</v>
          </cell>
        </row>
        <row r="148">
          <cell r="A148" t="str">
            <v>7_22</v>
          </cell>
          <cell r="B148" t="str">
            <v>14.01.1866</v>
          </cell>
          <cell r="C148">
            <v>1866</v>
          </cell>
          <cell r="D148" t="str">
            <v>Glaubens- und Kultusfreiheit</v>
          </cell>
          <cell r="E148" t="str">
            <v>Liberté de conscience et des cultes</v>
          </cell>
          <cell r="K148">
            <v>28808</v>
          </cell>
          <cell r="L148">
            <v>16245</v>
          </cell>
          <cell r="M148">
            <v>12563</v>
          </cell>
          <cell r="N148">
            <v>56.390585948347699</v>
          </cell>
        </row>
        <row r="149">
          <cell r="A149" t="str">
            <v>7_23</v>
          </cell>
          <cell r="B149" t="str">
            <v>14.01.1866</v>
          </cell>
          <cell r="C149">
            <v>1866</v>
          </cell>
          <cell r="D149" t="str">
            <v>Glaubens- und Kultusfreiheit</v>
          </cell>
          <cell r="E149" t="str">
            <v>Liberté de conscience et des cultes</v>
          </cell>
          <cell r="K149">
            <v>13712</v>
          </cell>
          <cell r="L149">
            <v>5036</v>
          </cell>
          <cell r="M149">
            <v>8676</v>
          </cell>
          <cell r="N149">
            <v>36.726954492415402</v>
          </cell>
        </row>
        <row r="150">
          <cell r="A150" t="str">
            <v>7_24</v>
          </cell>
          <cell r="B150" t="str">
            <v>14.01.1866</v>
          </cell>
          <cell r="C150">
            <v>1866</v>
          </cell>
          <cell r="D150" t="str">
            <v>Glaubens- und Kultusfreiheit</v>
          </cell>
          <cell r="E150" t="str">
            <v>Liberté de conscience et des cultes</v>
          </cell>
          <cell r="K150">
            <v>3594</v>
          </cell>
          <cell r="L150">
            <v>3163</v>
          </cell>
          <cell r="M150">
            <v>431</v>
          </cell>
          <cell r="N150">
            <v>88.007790762381703</v>
          </cell>
        </row>
        <row r="151">
          <cell r="A151" t="str">
            <v>7_25</v>
          </cell>
          <cell r="B151" t="str">
            <v>14.01.1866</v>
          </cell>
          <cell r="C151">
            <v>1866</v>
          </cell>
          <cell r="D151" t="str">
            <v>Glaubens- und Kultusfreiheit</v>
          </cell>
          <cell r="E151" t="str">
            <v>Liberté de conscience et des cultes</v>
          </cell>
          <cell r="K151">
            <v>4190</v>
          </cell>
          <cell r="L151">
            <v>3538</v>
          </cell>
          <cell r="M151">
            <v>652</v>
          </cell>
          <cell r="N151">
            <v>84.4391408114558</v>
          </cell>
        </row>
        <row r="152">
          <cell r="A152" t="str">
            <v>8_1</v>
          </cell>
          <cell r="B152" t="str">
            <v>14.01.1866</v>
          </cell>
          <cell r="C152">
            <v>1866</v>
          </cell>
          <cell r="D152" t="str">
            <v>Ausschliessung einzelner Strafarten</v>
          </cell>
          <cell r="E152" t="str">
            <v>Exclusion de certaines peines</v>
          </cell>
          <cell r="K152">
            <v>29570</v>
          </cell>
          <cell r="L152">
            <v>25125</v>
          </cell>
          <cell r="M152">
            <v>4445</v>
          </cell>
          <cell r="N152">
            <v>84.967872844098807</v>
          </cell>
        </row>
        <row r="153">
          <cell r="A153" t="str">
            <v>8_2</v>
          </cell>
          <cell r="B153" t="str">
            <v>14.01.1866</v>
          </cell>
          <cell r="C153">
            <v>1866</v>
          </cell>
          <cell r="D153" t="str">
            <v>Ausschliessung einzelner Strafarten</v>
          </cell>
          <cell r="E153" t="str">
            <v>Exclusion de certaines peines</v>
          </cell>
          <cell r="K153">
            <v>43345</v>
          </cell>
          <cell r="L153">
            <v>15544</v>
          </cell>
          <cell r="M153">
            <v>27801</v>
          </cell>
          <cell r="N153">
            <v>35.861114315376597</v>
          </cell>
        </row>
        <row r="154">
          <cell r="A154" t="str">
            <v>8_3</v>
          </cell>
          <cell r="B154" t="str">
            <v>14.01.1866</v>
          </cell>
          <cell r="C154">
            <v>1866</v>
          </cell>
          <cell r="D154" t="str">
            <v>Ausschliessung einzelner Strafarten</v>
          </cell>
          <cell r="E154" t="str">
            <v>Exclusion de certaines peines</v>
          </cell>
          <cell r="K154">
            <v>18201</v>
          </cell>
          <cell r="L154">
            <v>2327</v>
          </cell>
          <cell r="M154">
            <v>15874</v>
          </cell>
          <cell r="N154">
            <v>12.7850118125378</v>
          </cell>
        </row>
        <row r="155">
          <cell r="A155" t="str">
            <v>8_4</v>
          </cell>
          <cell r="B155" t="str">
            <v>14.01.1866</v>
          </cell>
          <cell r="C155">
            <v>1866</v>
          </cell>
          <cell r="D155" t="str">
            <v>Ausschliessung einzelner Strafarten</v>
          </cell>
          <cell r="E155" t="str">
            <v>Exclusion de certaines peines</v>
          </cell>
          <cell r="K155">
            <v>1776</v>
          </cell>
          <cell r="L155">
            <v>58</v>
          </cell>
          <cell r="M155">
            <v>1718</v>
          </cell>
          <cell r="N155">
            <v>3.2657657657657699</v>
          </cell>
        </row>
        <row r="156">
          <cell r="A156" t="str">
            <v>8_5</v>
          </cell>
          <cell r="B156" t="str">
            <v>14.01.1866</v>
          </cell>
          <cell r="C156">
            <v>1866</v>
          </cell>
          <cell r="D156" t="str">
            <v>Ausschliessung einzelner Strafarten</v>
          </cell>
          <cell r="E156" t="str">
            <v>Exclusion de certaines peines</v>
          </cell>
          <cell r="K156">
            <v>4840</v>
          </cell>
          <cell r="L156">
            <v>392</v>
          </cell>
          <cell r="M156">
            <v>4448</v>
          </cell>
          <cell r="N156">
            <v>8.0991735537190106</v>
          </cell>
        </row>
        <row r="157">
          <cell r="A157" t="str">
            <v>8_6</v>
          </cell>
          <cell r="B157" t="str">
            <v>14.01.1866</v>
          </cell>
          <cell r="C157">
            <v>1866</v>
          </cell>
          <cell r="D157" t="str">
            <v>Ausschliessung einzelner Strafarten</v>
          </cell>
          <cell r="E157" t="str">
            <v>Exclusion de certaines peines</v>
          </cell>
          <cell r="K157">
            <v>1327</v>
          </cell>
          <cell r="L157">
            <v>290</v>
          </cell>
          <cell r="M157">
            <v>1037</v>
          </cell>
          <cell r="N157">
            <v>21.853805576488298</v>
          </cell>
        </row>
        <row r="158">
          <cell r="A158" t="str">
            <v>8_7</v>
          </cell>
          <cell r="B158" t="str">
            <v>14.01.1866</v>
          </cell>
          <cell r="C158">
            <v>1866</v>
          </cell>
          <cell r="D158" t="str">
            <v>Ausschliessung einzelner Strafarten</v>
          </cell>
          <cell r="E158" t="str">
            <v>Exclusion de certaines peines</v>
          </cell>
          <cell r="K158">
            <v>1676</v>
          </cell>
          <cell r="L158">
            <v>31</v>
          </cell>
          <cell r="M158">
            <v>1645</v>
          </cell>
          <cell r="N158">
            <v>1.84964200477327</v>
          </cell>
        </row>
        <row r="159">
          <cell r="A159" t="str">
            <v>8_8</v>
          </cell>
          <cell r="B159" t="str">
            <v>14.01.1866</v>
          </cell>
          <cell r="C159">
            <v>1866</v>
          </cell>
          <cell r="D159" t="str">
            <v>Ausschliessung einzelner Strafarten</v>
          </cell>
          <cell r="E159" t="str">
            <v>Exclusion de certaines peines</v>
          </cell>
          <cell r="K159">
            <v>4003</v>
          </cell>
          <cell r="L159">
            <v>472</v>
          </cell>
          <cell r="M159">
            <v>3531</v>
          </cell>
          <cell r="N159">
            <v>11.791156632525601</v>
          </cell>
        </row>
        <row r="160">
          <cell r="A160" t="str">
            <v>8_9</v>
          </cell>
          <cell r="B160" t="str">
            <v>14.01.1866</v>
          </cell>
          <cell r="C160">
            <v>1866</v>
          </cell>
          <cell r="D160" t="str">
            <v>Ausschliessung einzelner Strafarten</v>
          </cell>
          <cell r="E160" t="str">
            <v>Exclusion de certaines peines</v>
          </cell>
          <cell r="K160">
            <v>2619</v>
          </cell>
          <cell r="L160">
            <v>243</v>
          </cell>
          <cell r="M160">
            <v>2376</v>
          </cell>
          <cell r="N160">
            <v>9.2783505154639201</v>
          </cell>
        </row>
        <row r="161">
          <cell r="A161" t="str">
            <v>8_10</v>
          </cell>
          <cell r="B161" t="str">
            <v>14.01.1866</v>
          </cell>
          <cell r="C161">
            <v>1866</v>
          </cell>
          <cell r="D161" t="str">
            <v>Ausschliessung einzelner Strafarten</v>
          </cell>
          <cell r="E161" t="str">
            <v>Exclusion de certaines peines</v>
          </cell>
          <cell r="K161">
            <v>15219</v>
          </cell>
          <cell r="L161">
            <v>3124</v>
          </cell>
          <cell r="M161">
            <v>12095</v>
          </cell>
          <cell r="N161">
            <v>20.526972862868799</v>
          </cell>
        </row>
        <row r="162">
          <cell r="A162" t="str">
            <v>8_11</v>
          </cell>
          <cell r="B162" t="str">
            <v>14.01.1866</v>
          </cell>
          <cell r="C162">
            <v>1866</v>
          </cell>
          <cell r="D162" t="str">
            <v>Ausschliessung einzelner Strafarten</v>
          </cell>
          <cell r="E162" t="str">
            <v>Exclusion de certaines peines</v>
          </cell>
          <cell r="K162">
            <v>12552</v>
          </cell>
          <cell r="L162">
            <v>8571</v>
          </cell>
          <cell r="M162">
            <v>3981</v>
          </cell>
          <cell r="N162">
            <v>68.283938814531595</v>
          </cell>
        </row>
        <row r="163">
          <cell r="A163" t="str">
            <v>8_12</v>
          </cell>
          <cell r="B163" t="str">
            <v>14.01.1866</v>
          </cell>
          <cell r="C163">
            <v>1866</v>
          </cell>
          <cell r="D163" t="str">
            <v>Ausschliessung einzelner Strafarten</v>
          </cell>
          <cell r="E163" t="str">
            <v>Exclusion de certaines peines</v>
          </cell>
          <cell r="K163">
            <v>3032</v>
          </cell>
          <cell r="L163">
            <v>1036</v>
          </cell>
          <cell r="M163">
            <v>1996</v>
          </cell>
          <cell r="N163">
            <v>34.168865435356203</v>
          </cell>
        </row>
        <row r="164">
          <cell r="A164" t="str">
            <v>8_13</v>
          </cell>
          <cell r="B164" t="str">
            <v>14.01.1866</v>
          </cell>
          <cell r="C164">
            <v>1866</v>
          </cell>
          <cell r="D164" t="str">
            <v>Ausschliessung einzelner Strafarten</v>
          </cell>
          <cell r="E164" t="str">
            <v>Exclusion de certaines peines</v>
          </cell>
          <cell r="K164">
            <v>6796</v>
          </cell>
          <cell r="L164">
            <v>3866</v>
          </cell>
          <cell r="M164">
            <v>2930</v>
          </cell>
          <cell r="N164">
            <v>56.886403766921703</v>
          </cell>
        </row>
        <row r="165">
          <cell r="A165" t="str">
            <v>8_14</v>
          </cell>
          <cell r="B165" t="str">
            <v>14.01.1866</v>
          </cell>
          <cell r="C165">
            <v>1866</v>
          </cell>
          <cell r="D165" t="str">
            <v>Ausschliessung einzelner Strafarten</v>
          </cell>
          <cell r="E165" t="str">
            <v>Exclusion de certaines peines</v>
          </cell>
          <cell r="K165">
            <v>5958</v>
          </cell>
          <cell r="L165">
            <v>1965</v>
          </cell>
          <cell r="M165">
            <v>3993</v>
          </cell>
          <cell r="N165">
            <v>32.980866062437102</v>
          </cell>
        </row>
        <row r="166">
          <cell r="A166" t="str">
            <v>8_15</v>
          </cell>
          <cell r="B166" t="str">
            <v>14.01.1866</v>
          </cell>
          <cell r="C166">
            <v>1866</v>
          </cell>
          <cell r="D166" t="str">
            <v>Ausschliessung einzelner Strafarten</v>
          </cell>
          <cell r="E166" t="str">
            <v>Exclusion de certaines peines</v>
          </cell>
          <cell r="K166">
            <v>6954</v>
          </cell>
          <cell r="L166">
            <v>44</v>
          </cell>
          <cell r="M166">
            <v>6910</v>
          </cell>
          <cell r="N166">
            <v>0.63272936439459304</v>
          </cell>
        </row>
        <row r="167">
          <cell r="A167" t="str">
            <v>8_16</v>
          </cell>
          <cell r="B167" t="str">
            <v>14.01.1866</v>
          </cell>
          <cell r="C167">
            <v>1866</v>
          </cell>
          <cell r="D167" t="str">
            <v>Ausschliessung einzelner Strafarten</v>
          </cell>
          <cell r="E167" t="str">
            <v>Exclusion de certaines peines</v>
          </cell>
          <cell r="K167">
            <v>1995</v>
          </cell>
          <cell r="L167">
            <v>7</v>
          </cell>
          <cell r="M167">
            <v>1988</v>
          </cell>
          <cell r="N167">
            <v>0.35087719298245601</v>
          </cell>
        </row>
        <row r="168">
          <cell r="A168" t="str">
            <v>8_17</v>
          </cell>
          <cell r="B168" t="str">
            <v>14.01.1866</v>
          </cell>
          <cell r="C168">
            <v>1866</v>
          </cell>
          <cell r="D168" t="str">
            <v>Ausschliessung einzelner Strafarten</v>
          </cell>
          <cell r="E168" t="str">
            <v>Exclusion de certaines peines</v>
          </cell>
          <cell r="K168">
            <v>32915</v>
          </cell>
          <cell r="L168">
            <v>6284</v>
          </cell>
          <cell r="M168">
            <v>26631</v>
          </cell>
          <cell r="N168">
            <v>19.091599574661998</v>
          </cell>
        </row>
        <row r="169">
          <cell r="A169" t="str">
            <v>8_18</v>
          </cell>
          <cell r="B169" t="str">
            <v>14.01.1866</v>
          </cell>
          <cell r="C169">
            <v>1866</v>
          </cell>
          <cell r="D169" t="str">
            <v>Ausschliessung einzelner Strafarten</v>
          </cell>
          <cell r="E169" t="str">
            <v>Exclusion de certaines peines</v>
          </cell>
          <cell r="K169">
            <v>12744</v>
          </cell>
          <cell r="L169">
            <v>508</v>
          </cell>
          <cell r="M169">
            <v>12236</v>
          </cell>
          <cell r="N169">
            <v>3.98618957940992</v>
          </cell>
        </row>
        <row r="170">
          <cell r="A170" t="str">
            <v>8_19</v>
          </cell>
          <cell r="B170" t="str">
            <v>14.01.1866</v>
          </cell>
          <cell r="C170">
            <v>1866</v>
          </cell>
          <cell r="D170" t="str">
            <v>Ausschliessung einzelner Strafarten</v>
          </cell>
          <cell r="E170" t="str">
            <v>Exclusion de certaines peines</v>
          </cell>
          <cell r="K170">
            <v>37321</v>
          </cell>
          <cell r="L170">
            <v>12081</v>
          </cell>
          <cell r="M170">
            <v>25240</v>
          </cell>
          <cell r="N170">
            <v>32.370515259505403</v>
          </cell>
        </row>
        <row r="171">
          <cell r="A171" t="str">
            <v>8_20</v>
          </cell>
          <cell r="B171" t="str">
            <v>14.01.1866</v>
          </cell>
          <cell r="C171">
            <v>1866</v>
          </cell>
          <cell r="D171" t="str">
            <v>Ausschliessung einzelner Strafarten</v>
          </cell>
          <cell r="E171" t="str">
            <v>Exclusion de certaines peines</v>
          </cell>
          <cell r="K171">
            <v>16628</v>
          </cell>
          <cell r="L171">
            <v>11932</v>
          </cell>
          <cell r="M171">
            <v>4696</v>
          </cell>
          <cell r="N171">
            <v>71.758479672841005</v>
          </cell>
        </row>
        <row r="172">
          <cell r="A172" t="str">
            <v>8_21</v>
          </cell>
          <cell r="B172" t="str">
            <v>14.01.1866</v>
          </cell>
          <cell r="C172">
            <v>1866</v>
          </cell>
          <cell r="D172" t="str">
            <v>Ausschliessung einzelner Strafarten</v>
          </cell>
          <cell r="E172" t="str">
            <v>Exclusion de certaines peines</v>
          </cell>
          <cell r="K172">
            <v>7744</v>
          </cell>
          <cell r="L172">
            <v>4837</v>
          </cell>
          <cell r="M172">
            <v>2907</v>
          </cell>
          <cell r="N172">
            <v>62.461260330578497</v>
          </cell>
        </row>
        <row r="173">
          <cell r="A173" t="str">
            <v>8_22</v>
          </cell>
          <cell r="B173" t="str">
            <v>14.01.1866</v>
          </cell>
          <cell r="C173">
            <v>1866</v>
          </cell>
          <cell r="D173" t="str">
            <v>Ausschliessung einzelner Strafarten</v>
          </cell>
          <cell r="E173" t="str">
            <v>Exclusion de certaines peines</v>
          </cell>
          <cell r="K173">
            <v>28448</v>
          </cell>
          <cell r="L173">
            <v>2516</v>
          </cell>
          <cell r="M173">
            <v>25932</v>
          </cell>
          <cell r="N173">
            <v>8.8442069741282303</v>
          </cell>
        </row>
        <row r="174">
          <cell r="A174" t="str">
            <v>8_23</v>
          </cell>
          <cell r="B174" t="str">
            <v>14.01.1866</v>
          </cell>
          <cell r="C174">
            <v>1866</v>
          </cell>
          <cell r="D174" t="str">
            <v>Ausschliessung einzelner Strafarten</v>
          </cell>
          <cell r="E174" t="str">
            <v>Exclusion de certaines peines</v>
          </cell>
          <cell r="K174">
            <v>13672</v>
          </cell>
          <cell r="L174">
            <v>2003</v>
          </cell>
          <cell r="M174">
            <v>11669</v>
          </cell>
          <cell r="N174">
            <v>14.650380339379801</v>
          </cell>
        </row>
        <row r="175">
          <cell r="A175" t="str">
            <v>8_24</v>
          </cell>
          <cell r="B175" t="str">
            <v>14.01.1866</v>
          </cell>
          <cell r="C175">
            <v>1866</v>
          </cell>
          <cell r="D175" t="str">
            <v>Ausschliessung einzelner Strafarten</v>
          </cell>
          <cell r="E175" t="str">
            <v>Exclusion de certaines peines</v>
          </cell>
          <cell r="K175">
            <v>3554</v>
          </cell>
          <cell r="L175">
            <v>2863</v>
          </cell>
          <cell r="M175">
            <v>691</v>
          </cell>
          <cell r="N175">
            <v>80.557118739448498</v>
          </cell>
        </row>
        <row r="176">
          <cell r="A176" t="str">
            <v>8_25</v>
          </cell>
          <cell r="B176" t="str">
            <v>14.01.1866</v>
          </cell>
          <cell r="C176">
            <v>1866</v>
          </cell>
          <cell r="D176" t="str">
            <v>Ausschliessung einzelner Strafarten</v>
          </cell>
          <cell r="E176" t="str">
            <v>Exclusion de certaines peines</v>
          </cell>
          <cell r="K176">
            <v>4094</v>
          </cell>
          <cell r="L176">
            <v>2245</v>
          </cell>
          <cell r="M176">
            <v>1849</v>
          </cell>
          <cell r="N176">
            <v>54.836345872007797</v>
          </cell>
        </row>
        <row r="177">
          <cell r="A177" t="str">
            <v>9_1</v>
          </cell>
          <cell r="B177" t="str">
            <v>14.01.1866</v>
          </cell>
          <cell r="C177">
            <v>1866</v>
          </cell>
          <cell r="D177" t="str">
            <v>Schutz des geistigen Eigentums</v>
          </cell>
          <cell r="E177" t="str">
            <v>Garantie de la propriété des oeuvres artistiques et littéraires</v>
          </cell>
          <cell r="K177">
            <v>29514</v>
          </cell>
          <cell r="L177">
            <v>27429</v>
          </cell>
          <cell r="M177">
            <v>2085</v>
          </cell>
          <cell r="N177">
            <v>92.935556007318596</v>
          </cell>
        </row>
        <row r="178">
          <cell r="A178" t="str">
            <v>9_2</v>
          </cell>
          <cell r="B178" t="str">
            <v>14.01.1866</v>
          </cell>
          <cell r="C178">
            <v>1866</v>
          </cell>
          <cell r="D178" t="str">
            <v>Schutz des geistigen Eigentums</v>
          </cell>
          <cell r="E178" t="str">
            <v>Garantie de la propriété des oeuvres artistiques et littéraires</v>
          </cell>
          <cell r="K178">
            <v>43006</v>
          </cell>
          <cell r="L178">
            <v>15993</v>
          </cell>
          <cell r="M178">
            <v>27013</v>
          </cell>
          <cell r="N178">
            <v>37.187834255685303</v>
          </cell>
        </row>
        <row r="179">
          <cell r="A179" t="str">
            <v>9_3</v>
          </cell>
          <cell r="B179" t="str">
            <v>14.01.1866</v>
          </cell>
          <cell r="C179">
            <v>1866</v>
          </cell>
          <cell r="D179" t="str">
            <v>Schutz des geistigen Eigentums</v>
          </cell>
          <cell r="E179" t="str">
            <v>Garantie de la propriété des oeuvres artistiques et littéraires</v>
          </cell>
          <cell r="K179">
            <v>18229</v>
          </cell>
          <cell r="L179">
            <v>3500</v>
          </cell>
          <cell r="M179">
            <v>14729</v>
          </cell>
          <cell r="N179">
            <v>19.200175544462098</v>
          </cell>
        </row>
        <row r="180">
          <cell r="A180" t="str">
            <v>9_4</v>
          </cell>
          <cell r="B180" t="str">
            <v>14.01.1866</v>
          </cell>
          <cell r="C180">
            <v>1866</v>
          </cell>
          <cell r="D180" t="str">
            <v>Schutz des geistigen Eigentums</v>
          </cell>
          <cell r="E180" t="str">
            <v>Garantie de la propriété des oeuvres artistiques et littéraires</v>
          </cell>
          <cell r="K180">
            <v>1733</v>
          </cell>
          <cell r="L180">
            <v>281</v>
          </cell>
          <cell r="M180">
            <v>1452</v>
          </cell>
          <cell r="N180">
            <v>16.214656664743199</v>
          </cell>
        </row>
        <row r="181">
          <cell r="A181" t="str">
            <v>9_5</v>
          </cell>
          <cell r="B181" t="str">
            <v>14.01.1866</v>
          </cell>
          <cell r="C181">
            <v>1866</v>
          </cell>
          <cell r="D181" t="str">
            <v>Schutz des geistigen Eigentums</v>
          </cell>
          <cell r="E181" t="str">
            <v>Garantie de la propriété des oeuvres artistiques et littéraires</v>
          </cell>
          <cell r="K181">
            <v>4834</v>
          </cell>
          <cell r="L181">
            <v>1318</v>
          </cell>
          <cell r="M181">
            <v>3516</v>
          </cell>
          <cell r="N181">
            <v>27.265204799338001</v>
          </cell>
        </row>
        <row r="182">
          <cell r="A182" t="str">
            <v>9_6</v>
          </cell>
          <cell r="B182" t="str">
            <v>14.01.1866</v>
          </cell>
          <cell r="C182">
            <v>1866</v>
          </cell>
          <cell r="D182" t="str">
            <v>Schutz des geistigen Eigentums</v>
          </cell>
          <cell r="E182" t="str">
            <v>Garantie de la propriété des oeuvres artistiques et littéraires</v>
          </cell>
          <cell r="K182">
            <v>1212</v>
          </cell>
          <cell r="L182">
            <v>865</v>
          </cell>
          <cell r="M182">
            <v>347</v>
          </cell>
          <cell r="N182">
            <v>71.369636963696394</v>
          </cell>
        </row>
        <row r="183">
          <cell r="A183" t="str">
            <v>9_7</v>
          </cell>
          <cell r="B183" t="str">
            <v>14.01.1866</v>
          </cell>
          <cell r="C183">
            <v>1866</v>
          </cell>
          <cell r="D183" t="str">
            <v>Schutz des geistigen Eigentums</v>
          </cell>
          <cell r="E183" t="str">
            <v>Garantie de la propriété des oeuvres artistiques et littéraires</v>
          </cell>
          <cell r="K183">
            <v>1620</v>
          </cell>
          <cell r="L183">
            <v>254</v>
          </cell>
          <cell r="M183">
            <v>1366</v>
          </cell>
          <cell r="N183">
            <v>15.679012345679</v>
          </cell>
        </row>
        <row r="184">
          <cell r="A184" t="str">
            <v>9_8</v>
          </cell>
          <cell r="B184" t="str">
            <v>14.01.1866</v>
          </cell>
          <cell r="C184">
            <v>1866</v>
          </cell>
          <cell r="D184" t="str">
            <v>Schutz des geistigen Eigentums</v>
          </cell>
          <cell r="E184" t="str">
            <v>Garantie de la propriété des oeuvres artistiques et littéraires</v>
          </cell>
          <cell r="K184">
            <v>3447</v>
          </cell>
          <cell r="L184">
            <v>2257</v>
          </cell>
          <cell r="M184">
            <v>1190</v>
          </cell>
          <cell r="N184">
            <v>65.477226573832297</v>
          </cell>
        </row>
        <row r="185">
          <cell r="A185" t="str">
            <v>9_9</v>
          </cell>
          <cell r="B185" t="str">
            <v>14.01.1866</v>
          </cell>
          <cell r="C185">
            <v>1866</v>
          </cell>
          <cell r="D185" t="str">
            <v>Schutz des geistigen Eigentums</v>
          </cell>
          <cell r="E185" t="str">
            <v>Garantie de la propriété des oeuvres artistiques et littéraires</v>
          </cell>
          <cell r="K185">
            <v>2626</v>
          </cell>
          <cell r="L185">
            <v>370</v>
          </cell>
          <cell r="M185">
            <v>2256</v>
          </cell>
          <cell r="N185">
            <v>14.089870525514099</v>
          </cell>
        </row>
        <row r="186">
          <cell r="A186" t="str">
            <v>9_10</v>
          </cell>
          <cell r="B186" t="str">
            <v>14.01.1866</v>
          </cell>
          <cell r="C186">
            <v>1866</v>
          </cell>
          <cell r="D186" t="str">
            <v>Schutz des geistigen Eigentums</v>
          </cell>
          <cell r="E186" t="str">
            <v>Garantie de la propriété des oeuvres artistiques et littéraires</v>
          </cell>
          <cell r="K186">
            <v>15214</v>
          </cell>
          <cell r="L186">
            <v>7074</v>
          </cell>
          <cell r="M186">
            <v>8140</v>
          </cell>
          <cell r="N186">
            <v>46.496647824372303</v>
          </cell>
        </row>
        <row r="187">
          <cell r="A187" t="str">
            <v>9_11</v>
          </cell>
          <cell r="B187" t="str">
            <v>14.01.1866</v>
          </cell>
          <cell r="C187">
            <v>1866</v>
          </cell>
          <cell r="D187" t="str">
            <v>Schutz des geistigen Eigentums</v>
          </cell>
          <cell r="E187" t="str">
            <v>Garantie de la propriété des oeuvres artistiques et littéraires</v>
          </cell>
          <cell r="K187">
            <v>12540</v>
          </cell>
          <cell r="L187">
            <v>8961</v>
          </cell>
          <cell r="M187">
            <v>3579</v>
          </cell>
          <cell r="N187">
            <v>71.459330143540697</v>
          </cell>
        </row>
        <row r="188">
          <cell r="A188" t="str">
            <v>9_12</v>
          </cell>
          <cell r="B188" t="str">
            <v>14.01.1866</v>
          </cell>
          <cell r="C188">
            <v>1866</v>
          </cell>
          <cell r="D188" t="str">
            <v>Schutz des geistigen Eigentums</v>
          </cell>
          <cell r="E188" t="str">
            <v>Garantie de la propriété des oeuvres artistiques et littéraires</v>
          </cell>
          <cell r="K188">
            <v>3033</v>
          </cell>
          <cell r="L188">
            <v>1637</v>
          </cell>
          <cell r="M188">
            <v>1396</v>
          </cell>
          <cell r="N188">
            <v>53.972964061984797</v>
          </cell>
        </row>
        <row r="189">
          <cell r="A189" t="str">
            <v>9_13</v>
          </cell>
          <cell r="B189" t="str">
            <v>14.01.1866</v>
          </cell>
          <cell r="C189">
            <v>1866</v>
          </cell>
          <cell r="D189" t="str">
            <v>Schutz des geistigen Eigentums</v>
          </cell>
          <cell r="E189" t="str">
            <v>Garantie de la propriété des oeuvres artistiques et littéraires</v>
          </cell>
          <cell r="K189">
            <v>6799</v>
          </cell>
          <cell r="L189">
            <v>3999</v>
          </cell>
          <cell r="M189">
            <v>2800</v>
          </cell>
          <cell r="N189">
            <v>58.817473157817297</v>
          </cell>
        </row>
        <row r="190">
          <cell r="A190" t="str">
            <v>9_14</v>
          </cell>
          <cell r="B190" t="str">
            <v>14.01.1866</v>
          </cell>
          <cell r="C190">
            <v>1866</v>
          </cell>
          <cell r="D190" t="str">
            <v>Schutz des geistigen Eigentums</v>
          </cell>
          <cell r="E190" t="str">
            <v>Garantie de la propriété des oeuvres artistiques et littéraires</v>
          </cell>
          <cell r="K190">
            <v>5942</v>
          </cell>
          <cell r="L190">
            <v>2793</v>
          </cell>
          <cell r="M190">
            <v>3149</v>
          </cell>
          <cell r="N190">
            <v>47.004375631100601</v>
          </cell>
        </row>
        <row r="191">
          <cell r="A191" t="str">
            <v>9_15</v>
          </cell>
          <cell r="B191" t="str">
            <v>14.01.1866</v>
          </cell>
          <cell r="C191">
            <v>1866</v>
          </cell>
          <cell r="D191" t="str">
            <v>Schutz des geistigen Eigentums</v>
          </cell>
          <cell r="E191" t="str">
            <v>Garantie de la propriété des oeuvres artistiques et littéraires</v>
          </cell>
          <cell r="K191">
            <v>6422</v>
          </cell>
          <cell r="L191">
            <v>2593</v>
          </cell>
          <cell r="M191">
            <v>3829</v>
          </cell>
          <cell r="N191">
            <v>40.376829648084701</v>
          </cell>
        </row>
        <row r="192">
          <cell r="A192" t="str">
            <v>9_16</v>
          </cell>
          <cell r="B192" t="str">
            <v>14.01.1866</v>
          </cell>
          <cell r="C192">
            <v>1866</v>
          </cell>
          <cell r="D192" t="str">
            <v>Schutz des geistigen Eigentums</v>
          </cell>
          <cell r="E192" t="str">
            <v>Garantie de la propriété des oeuvres artistiques et littéraires</v>
          </cell>
          <cell r="K192">
            <v>2016</v>
          </cell>
          <cell r="L192">
            <v>32</v>
          </cell>
          <cell r="M192">
            <v>1984</v>
          </cell>
          <cell r="N192">
            <v>1.5873015873015901</v>
          </cell>
        </row>
        <row r="193">
          <cell r="A193" t="str">
            <v>9_17</v>
          </cell>
          <cell r="B193" t="str">
            <v>14.01.1866</v>
          </cell>
          <cell r="C193">
            <v>1866</v>
          </cell>
          <cell r="D193" t="str">
            <v>Schutz des geistigen Eigentums</v>
          </cell>
          <cell r="E193" t="str">
            <v>Garantie de la propriété des oeuvres artistiques et littéraires</v>
          </cell>
          <cell r="K193">
            <v>32811</v>
          </cell>
          <cell r="L193">
            <v>6635</v>
          </cell>
          <cell r="M193">
            <v>26176</v>
          </cell>
          <cell r="N193">
            <v>20.221876809606499</v>
          </cell>
        </row>
        <row r="194">
          <cell r="A194" t="str">
            <v>9_18</v>
          </cell>
          <cell r="B194" t="str">
            <v>14.01.1866</v>
          </cell>
          <cell r="C194">
            <v>1866</v>
          </cell>
          <cell r="D194" t="str">
            <v>Schutz des geistigen Eigentums</v>
          </cell>
          <cell r="E194" t="str">
            <v>Garantie de la propriété des oeuvres artistiques et littéraires</v>
          </cell>
          <cell r="K194">
            <v>12673</v>
          </cell>
          <cell r="L194">
            <v>1029</v>
          </cell>
          <cell r="M194">
            <v>11644</v>
          </cell>
          <cell r="N194">
            <v>8.1196243983271508</v>
          </cell>
        </row>
        <row r="195">
          <cell r="A195" t="str">
            <v>9_19</v>
          </cell>
          <cell r="B195" t="str">
            <v>14.01.1866</v>
          </cell>
          <cell r="C195">
            <v>1866</v>
          </cell>
          <cell r="D195" t="str">
            <v>Schutz des geistigen Eigentums</v>
          </cell>
          <cell r="E195" t="str">
            <v>Garantie de la propriété des oeuvres artistiques et littéraires</v>
          </cell>
          <cell r="K195">
            <v>37127</v>
          </cell>
          <cell r="L195">
            <v>20848</v>
          </cell>
          <cell r="M195">
            <v>16279</v>
          </cell>
          <cell r="N195">
            <v>56.153203867805097</v>
          </cell>
        </row>
        <row r="196">
          <cell r="A196" t="str">
            <v>9_20</v>
          </cell>
          <cell r="B196" t="str">
            <v>14.01.1866</v>
          </cell>
          <cell r="C196">
            <v>1866</v>
          </cell>
          <cell r="D196" t="str">
            <v>Schutz des geistigen Eigentums</v>
          </cell>
          <cell r="E196" t="str">
            <v>Garantie de la propriété des oeuvres artistiques et littéraires</v>
          </cell>
          <cell r="K196">
            <v>16639</v>
          </cell>
          <cell r="L196">
            <v>12933</v>
          </cell>
          <cell r="M196">
            <v>3706</v>
          </cell>
          <cell r="N196">
            <v>77.727026864595203</v>
          </cell>
        </row>
        <row r="197">
          <cell r="A197" t="str">
            <v>9_21</v>
          </cell>
          <cell r="B197" t="str">
            <v>14.01.1866</v>
          </cell>
          <cell r="C197">
            <v>1866</v>
          </cell>
          <cell r="D197" t="str">
            <v>Schutz des geistigen Eigentums</v>
          </cell>
          <cell r="E197" t="str">
            <v>Garantie de la propriété des oeuvres artistiques et littéraires</v>
          </cell>
          <cell r="K197">
            <v>7730</v>
          </cell>
          <cell r="L197">
            <v>6064</v>
          </cell>
          <cell r="M197">
            <v>1666</v>
          </cell>
          <cell r="N197">
            <v>78.447606727037495</v>
          </cell>
        </row>
        <row r="198">
          <cell r="A198" t="str">
            <v>9_22</v>
          </cell>
          <cell r="B198" t="str">
            <v>14.01.1866</v>
          </cell>
          <cell r="C198">
            <v>1866</v>
          </cell>
          <cell r="D198" t="str">
            <v>Schutz des geistigen Eigentums</v>
          </cell>
          <cell r="E198" t="str">
            <v>Garantie de la propriété des oeuvres artistiques et littéraires</v>
          </cell>
          <cell r="K198">
            <v>28399</v>
          </cell>
          <cell r="L198">
            <v>3094</v>
          </cell>
          <cell r="M198">
            <v>25305</v>
          </cell>
          <cell r="N198">
            <v>10.894749815134301</v>
          </cell>
        </row>
        <row r="199">
          <cell r="A199" t="str">
            <v>9_23</v>
          </cell>
          <cell r="B199" t="str">
            <v>14.01.1866</v>
          </cell>
          <cell r="C199">
            <v>1866</v>
          </cell>
          <cell r="D199" t="str">
            <v>Schutz des geistigen Eigentums</v>
          </cell>
          <cell r="E199" t="str">
            <v>Garantie de la propriété des oeuvres artistiques et littéraires</v>
          </cell>
          <cell r="K199">
            <v>13637</v>
          </cell>
          <cell r="L199">
            <v>1813</v>
          </cell>
          <cell r="M199">
            <v>11824</v>
          </cell>
          <cell r="N199">
            <v>13.294712913397399</v>
          </cell>
        </row>
        <row r="200">
          <cell r="A200" t="str">
            <v>9_24</v>
          </cell>
          <cell r="B200" t="str">
            <v>14.01.1866</v>
          </cell>
          <cell r="C200">
            <v>1866</v>
          </cell>
          <cell r="D200" t="str">
            <v>Schutz des geistigen Eigentums</v>
          </cell>
          <cell r="E200" t="str">
            <v>Garantie de la propriété des oeuvres artistiques et littéraires</v>
          </cell>
          <cell r="K200">
            <v>3549</v>
          </cell>
          <cell r="L200">
            <v>2866</v>
          </cell>
          <cell r="M200">
            <v>683</v>
          </cell>
          <cell r="N200">
            <v>80.755142293603797</v>
          </cell>
        </row>
        <row r="201">
          <cell r="A201" t="str">
            <v>9_25</v>
          </cell>
          <cell r="B201" t="str">
            <v>14.01.1866</v>
          </cell>
          <cell r="C201">
            <v>1866</v>
          </cell>
          <cell r="D201" t="str">
            <v>Schutz des geistigen Eigentums</v>
          </cell>
          <cell r="E201" t="str">
            <v>Garantie de la propriété des oeuvres artistiques et littéraires</v>
          </cell>
          <cell r="K201">
            <v>4110</v>
          </cell>
          <cell r="L201">
            <v>2838</v>
          </cell>
          <cell r="M201">
            <v>1272</v>
          </cell>
          <cell r="N201">
            <v>69.051094890510896</v>
          </cell>
        </row>
        <row r="202">
          <cell r="A202" t="str">
            <v>10_1</v>
          </cell>
          <cell r="B202" t="str">
            <v>14.01.1866</v>
          </cell>
          <cell r="C202">
            <v>1866</v>
          </cell>
          <cell r="D202" t="str">
            <v>Verbot der Lotterie und Hasardspiele</v>
          </cell>
          <cell r="E202" t="str">
            <v>Interdiction des loteries</v>
          </cell>
          <cell r="K202">
            <v>29544</v>
          </cell>
          <cell r="L202">
            <v>27391</v>
          </cell>
          <cell r="M202">
            <v>2153</v>
          </cell>
          <cell r="N202">
            <v>92.712564310858397</v>
          </cell>
        </row>
        <row r="203">
          <cell r="A203" t="str">
            <v>10_2</v>
          </cell>
          <cell r="B203" t="str">
            <v>14.01.1866</v>
          </cell>
          <cell r="C203">
            <v>1866</v>
          </cell>
          <cell r="D203" t="str">
            <v>Verbot der Lotterie und Hasardspiele</v>
          </cell>
          <cell r="E203" t="str">
            <v>Interdiction des loteries</v>
          </cell>
          <cell r="K203">
            <v>42899</v>
          </cell>
          <cell r="L203">
            <v>16553</v>
          </cell>
          <cell r="M203">
            <v>26346</v>
          </cell>
          <cell r="N203">
            <v>38.585981025198699</v>
          </cell>
        </row>
        <row r="204">
          <cell r="A204" t="str">
            <v>10_3</v>
          </cell>
          <cell r="B204" t="str">
            <v>14.01.1866</v>
          </cell>
          <cell r="C204">
            <v>1866</v>
          </cell>
          <cell r="D204" t="str">
            <v>Verbot der Lotterie und Hasardspiele</v>
          </cell>
          <cell r="E204" t="str">
            <v>Interdiction des loteries</v>
          </cell>
          <cell r="K204">
            <v>18198</v>
          </cell>
          <cell r="L204">
            <v>3960</v>
          </cell>
          <cell r="M204">
            <v>14238</v>
          </cell>
          <cell r="N204">
            <v>21.760633036597401</v>
          </cell>
        </row>
        <row r="205">
          <cell r="A205" t="str">
            <v>10_4</v>
          </cell>
          <cell r="B205" t="str">
            <v>14.01.1866</v>
          </cell>
          <cell r="C205">
            <v>1866</v>
          </cell>
          <cell r="D205" t="str">
            <v>Verbot der Lotterie und Hasardspiele</v>
          </cell>
          <cell r="E205" t="str">
            <v>Interdiction des loteries</v>
          </cell>
          <cell r="K205">
            <v>1748</v>
          </cell>
          <cell r="L205">
            <v>188</v>
          </cell>
          <cell r="M205">
            <v>1560</v>
          </cell>
          <cell r="N205">
            <v>10.7551487414188</v>
          </cell>
        </row>
        <row r="206">
          <cell r="A206" t="str">
            <v>10_5</v>
          </cell>
          <cell r="B206" t="str">
            <v>14.01.1866</v>
          </cell>
          <cell r="C206">
            <v>1866</v>
          </cell>
          <cell r="D206" t="str">
            <v>Verbot der Lotterie und Hasardspiele</v>
          </cell>
          <cell r="E206" t="str">
            <v>Interdiction des loteries</v>
          </cell>
          <cell r="K206">
            <v>4839</v>
          </cell>
          <cell r="L206">
            <v>1116</v>
          </cell>
          <cell r="M206">
            <v>3723</v>
          </cell>
          <cell r="N206">
            <v>23.062616243025399</v>
          </cell>
        </row>
        <row r="207">
          <cell r="A207" t="str">
            <v>10_6</v>
          </cell>
          <cell r="B207" t="str">
            <v>14.01.1866</v>
          </cell>
          <cell r="C207">
            <v>1866</v>
          </cell>
          <cell r="D207" t="str">
            <v>Verbot der Lotterie und Hasardspiele</v>
          </cell>
          <cell r="E207" t="str">
            <v>Interdiction des loteries</v>
          </cell>
          <cell r="K207">
            <v>1150</v>
          </cell>
          <cell r="L207">
            <v>848</v>
          </cell>
          <cell r="M207">
            <v>302</v>
          </cell>
          <cell r="N207">
            <v>73.739130434782595</v>
          </cell>
        </row>
        <row r="208">
          <cell r="A208" t="str">
            <v>10_7</v>
          </cell>
          <cell r="B208" t="str">
            <v>14.01.1866</v>
          </cell>
          <cell r="C208">
            <v>1866</v>
          </cell>
          <cell r="D208" t="str">
            <v>Verbot der Lotterie und Hasardspiele</v>
          </cell>
          <cell r="E208" t="str">
            <v>Interdiction des loteries</v>
          </cell>
          <cell r="K208">
            <v>1618</v>
          </cell>
          <cell r="L208">
            <v>334</v>
          </cell>
          <cell r="M208">
            <v>1284</v>
          </cell>
          <cell r="N208">
            <v>20.642768850432599</v>
          </cell>
        </row>
        <row r="209">
          <cell r="A209" t="str">
            <v>10_8</v>
          </cell>
          <cell r="B209" t="str">
            <v>14.01.1866</v>
          </cell>
          <cell r="C209">
            <v>1866</v>
          </cell>
          <cell r="D209" t="str">
            <v>Verbot der Lotterie und Hasardspiele</v>
          </cell>
          <cell r="E209" t="str">
            <v>Interdiction des loteries</v>
          </cell>
          <cell r="K209">
            <v>3937</v>
          </cell>
          <cell r="L209">
            <v>3097</v>
          </cell>
          <cell r="M209">
            <v>840</v>
          </cell>
          <cell r="N209">
            <v>78.663957327914702</v>
          </cell>
        </row>
        <row r="210">
          <cell r="A210" t="str">
            <v>10_9</v>
          </cell>
          <cell r="B210" t="str">
            <v>14.01.1866</v>
          </cell>
          <cell r="C210">
            <v>1866</v>
          </cell>
          <cell r="D210" t="str">
            <v>Verbot der Lotterie und Hasardspiele</v>
          </cell>
          <cell r="E210" t="str">
            <v>Interdiction des loteries</v>
          </cell>
          <cell r="K210">
            <v>2619</v>
          </cell>
          <cell r="L210">
            <v>400</v>
          </cell>
          <cell r="M210">
            <v>2219</v>
          </cell>
          <cell r="N210">
            <v>15.273004963726599</v>
          </cell>
        </row>
        <row r="211">
          <cell r="A211" t="str">
            <v>10_10</v>
          </cell>
          <cell r="B211" t="str">
            <v>14.01.1866</v>
          </cell>
          <cell r="C211">
            <v>1866</v>
          </cell>
          <cell r="D211" t="str">
            <v>Verbot der Lotterie und Hasardspiele</v>
          </cell>
          <cell r="E211" t="str">
            <v>Interdiction des loteries</v>
          </cell>
          <cell r="K211">
            <v>15311</v>
          </cell>
          <cell r="L211">
            <v>3256</v>
          </cell>
          <cell r="M211">
            <v>12055</v>
          </cell>
          <cell r="N211">
            <v>21.265756645549001</v>
          </cell>
        </row>
        <row r="212">
          <cell r="A212" t="str">
            <v>10_11</v>
          </cell>
          <cell r="B212" t="str">
            <v>14.01.1866</v>
          </cell>
          <cell r="C212">
            <v>1866</v>
          </cell>
          <cell r="D212" t="str">
            <v>Verbot der Lotterie und Hasardspiele</v>
          </cell>
          <cell r="E212" t="str">
            <v>Interdiction des loteries</v>
          </cell>
          <cell r="K212">
            <v>12535</v>
          </cell>
          <cell r="L212">
            <v>8972</v>
          </cell>
          <cell r="M212">
            <v>3563</v>
          </cell>
          <cell r="N212">
            <v>71.575588352612698</v>
          </cell>
        </row>
        <row r="213">
          <cell r="A213" t="str">
            <v>10_12</v>
          </cell>
          <cell r="B213" t="str">
            <v>14.01.1866</v>
          </cell>
          <cell r="C213">
            <v>1866</v>
          </cell>
          <cell r="D213" t="str">
            <v>Verbot der Lotterie und Hasardspiele</v>
          </cell>
          <cell r="E213" t="str">
            <v>Interdiction des loteries</v>
          </cell>
          <cell r="K213">
            <v>3037</v>
          </cell>
          <cell r="L213">
            <v>1626</v>
          </cell>
          <cell r="M213">
            <v>1411</v>
          </cell>
          <cell r="N213">
            <v>53.539677313138</v>
          </cell>
        </row>
        <row r="214">
          <cell r="A214" t="str">
            <v>10_13</v>
          </cell>
          <cell r="B214" t="str">
            <v>14.01.1866</v>
          </cell>
          <cell r="C214">
            <v>1866</v>
          </cell>
          <cell r="D214" t="str">
            <v>Verbot der Lotterie und Hasardspiele</v>
          </cell>
          <cell r="E214" t="str">
            <v>Interdiction des loteries</v>
          </cell>
          <cell r="K214">
            <v>6803</v>
          </cell>
          <cell r="L214">
            <v>3976</v>
          </cell>
          <cell r="M214">
            <v>2827</v>
          </cell>
          <cell r="N214">
            <v>58.444803763045698</v>
          </cell>
        </row>
        <row r="215">
          <cell r="A215" t="str">
            <v>10_14</v>
          </cell>
          <cell r="B215" t="str">
            <v>14.01.1866</v>
          </cell>
          <cell r="C215">
            <v>1866</v>
          </cell>
          <cell r="D215" t="str">
            <v>Verbot der Lotterie und Hasardspiele</v>
          </cell>
          <cell r="E215" t="str">
            <v>Interdiction des loteries</v>
          </cell>
          <cell r="K215">
            <v>5950</v>
          </cell>
          <cell r="L215">
            <v>2868</v>
          </cell>
          <cell r="M215">
            <v>3082</v>
          </cell>
          <cell r="N215">
            <v>48.2016806722689</v>
          </cell>
        </row>
        <row r="216">
          <cell r="A216" t="str">
            <v>10_15</v>
          </cell>
          <cell r="B216" t="str">
            <v>14.01.1866</v>
          </cell>
          <cell r="C216">
            <v>1866</v>
          </cell>
          <cell r="D216" t="str">
            <v>Verbot der Lotterie und Hasardspiele</v>
          </cell>
          <cell r="E216" t="str">
            <v>Interdiction des loteries</v>
          </cell>
          <cell r="K216">
            <v>6483</v>
          </cell>
          <cell r="L216">
            <v>2691</v>
          </cell>
          <cell r="M216">
            <v>3792</v>
          </cell>
          <cell r="N216">
            <v>41.508560851457702</v>
          </cell>
        </row>
        <row r="217">
          <cell r="A217" t="str">
            <v>10_16</v>
          </cell>
          <cell r="B217" t="str">
            <v>14.01.1866</v>
          </cell>
          <cell r="C217">
            <v>1866</v>
          </cell>
          <cell r="D217" t="str">
            <v>Verbot der Lotterie und Hasardspiele</v>
          </cell>
          <cell r="E217" t="str">
            <v>Interdiction des loteries</v>
          </cell>
          <cell r="K217">
            <v>1961</v>
          </cell>
          <cell r="L217">
            <v>94</v>
          </cell>
          <cell r="M217">
            <v>1867</v>
          </cell>
          <cell r="N217">
            <v>4.7934727180010199</v>
          </cell>
        </row>
        <row r="218">
          <cell r="A218" t="str">
            <v>10_17</v>
          </cell>
          <cell r="B218" t="str">
            <v>14.01.1866</v>
          </cell>
          <cell r="C218">
            <v>1866</v>
          </cell>
          <cell r="D218" t="str">
            <v>Verbot der Lotterie und Hasardspiele</v>
          </cell>
          <cell r="E218" t="str">
            <v>Interdiction des loteries</v>
          </cell>
          <cell r="K218">
            <v>32987</v>
          </cell>
          <cell r="L218">
            <v>8681</v>
          </cell>
          <cell r="M218">
            <v>24306</v>
          </cell>
          <cell r="N218">
            <v>26.316427683632899</v>
          </cell>
        </row>
        <row r="219">
          <cell r="A219" t="str">
            <v>10_18</v>
          </cell>
          <cell r="B219" t="str">
            <v>14.01.1866</v>
          </cell>
          <cell r="C219">
            <v>1866</v>
          </cell>
          <cell r="D219" t="str">
            <v>Verbot der Lotterie und Hasardspiele</v>
          </cell>
          <cell r="E219" t="str">
            <v>Interdiction des loteries</v>
          </cell>
          <cell r="K219">
            <v>12703</v>
          </cell>
          <cell r="L219">
            <v>1403</v>
          </cell>
          <cell r="M219">
            <v>11300</v>
          </cell>
          <cell r="N219">
            <v>11.0446351255609</v>
          </cell>
        </row>
        <row r="220">
          <cell r="A220" t="str">
            <v>10_19</v>
          </cell>
          <cell r="B220" t="str">
            <v>14.01.1866</v>
          </cell>
          <cell r="C220">
            <v>1866</v>
          </cell>
          <cell r="D220" t="str">
            <v>Verbot der Lotterie und Hasardspiele</v>
          </cell>
          <cell r="E220" t="str">
            <v>Interdiction des loteries</v>
          </cell>
          <cell r="K220">
            <v>37197</v>
          </cell>
          <cell r="L220">
            <v>21346</v>
          </cell>
          <cell r="M220">
            <v>15851</v>
          </cell>
          <cell r="N220">
            <v>57.386348361426997</v>
          </cell>
        </row>
        <row r="221">
          <cell r="A221" t="str">
            <v>10_20</v>
          </cell>
          <cell r="B221" t="str">
            <v>14.01.1866</v>
          </cell>
          <cell r="C221">
            <v>1866</v>
          </cell>
          <cell r="D221" t="str">
            <v>Verbot der Lotterie und Hasardspiele</v>
          </cell>
          <cell r="E221" t="str">
            <v>Interdiction des loteries</v>
          </cell>
          <cell r="K221">
            <v>16643</v>
          </cell>
          <cell r="L221">
            <v>12860</v>
          </cell>
          <cell r="M221">
            <v>3783</v>
          </cell>
          <cell r="N221">
            <v>77.269723006669494</v>
          </cell>
        </row>
        <row r="222">
          <cell r="A222" t="str">
            <v>10_21</v>
          </cell>
          <cell r="B222" t="str">
            <v>14.01.1866</v>
          </cell>
          <cell r="C222">
            <v>1866</v>
          </cell>
          <cell r="D222" t="str">
            <v>Verbot der Lotterie und Hasardspiele</v>
          </cell>
          <cell r="E222" t="str">
            <v>Interdiction des loteries</v>
          </cell>
          <cell r="K222">
            <v>7738</v>
          </cell>
          <cell r="L222">
            <v>5174</v>
          </cell>
          <cell r="M222">
            <v>2564</v>
          </cell>
          <cell r="N222">
            <v>66.864822951667094</v>
          </cell>
        </row>
        <row r="223">
          <cell r="A223" t="str">
            <v>10_22</v>
          </cell>
          <cell r="B223" t="str">
            <v>14.01.1866</v>
          </cell>
          <cell r="C223">
            <v>1866</v>
          </cell>
          <cell r="D223" t="str">
            <v>Verbot der Lotterie und Hasardspiele</v>
          </cell>
          <cell r="E223" t="str">
            <v>Interdiction des loteries</v>
          </cell>
          <cell r="K223">
            <v>28421</v>
          </cell>
          <cell r="L223">
            <v>4033</v>
          </cell>
          <cell r="M223">
            <v>24388</v>
          </cell>
          <cell r="N223">
            <v>14.190211463354601</v>
          </cell>
        </row>
        <row r="224">
          <cell r="A224" t="str">
            <v>10_23</v>
          </cell>
          <cell r="B224" t="str">
            <v>14.01.1866</v>
          </cell>
          <cell r="C224">
            <v>1866</v>
          </cell>
          <cell r="D224" t="str">
            <v>Verbot der Lotterie und Hasardspiele</v>
          </cell>
          <cell r="E224" t="str">
            <v>Interdiction des loteries</v>
          </cell>
          <cell r="K224">
            <v>13784</v>
          </cell>
          <cell r="L224">
            <v>2055</v>
          </cell>
          <cell r="M224">
            <v>11729</v>
          </cell>
          <cell r="N224">
            <v>14.908589669181699</v>
          </cell>
        </row>
        <row r="225">
          <cell r="A225" t="str">
            <v>10_24</v>
          </cell>
          <cell r="B225" t="str">
            <v>14.01.1866</v>
          </cell>
          <cell r="C225">
            <v>1866</v>
          </cell>
          <cell r="D225" t="str">
            <v>Verbot der Lotterie und Hasardspiele</v>
          </cell>
          <cell r="E225" t="str">
            <v>Interdiction des loteries</v>
          </cell>
          <cell r="K225">
            <v>3575</v>
          </cell>
          <cell r="L225">
            <v>2983</v>
          </cell>
          <cell r="M225">
            <v>592</v>
          </cell>
          <cell r="N225">
            <v>83.440559440559397</v>
          </cell>
        </row>
        <row r="226">
          <cell r="A226" t="str">
            <v>10_25</v>
          </cell>
          <cell r="B226" t="str">
            <v>14.01.1866</v>
          </cell>
          <cell r="C226">
            <v>1866</v>
          </cell>
          <cell r="D226" t="str">
            <v>Verbot der Lotterie und Hasardspiele</v>
          </cell>
          <cell r="E226" t="str">
            <v>Interdiction des loteries</v>
          </cell>
          <cell r="K226">
            <v>4170</v>
          </cell>
          <cell r="L226">
            <v>3157</v>
          </cell>
          <cell r="M226">
            <v>1013</v>
          </cell>
          <cell r="N226">
            <v>75.707434052757804</v>
          </cell>
        </row>
        <row r="227">
          <cell r="A227" t="str">
            <v>11_1</v>
          </cell>
          <cell r="B227" t="str">
            <v>12.05.1872</v>
          </cell>
          <cell r="C227">
            <v>1872</v>
          </cell>
          <cell r="D227" t="str">
            <v>Totalrevision</v>
          </cell>
          <cell r="E227" t="str">
            <v>Revision totale</v>
          </cell>
          <cell r="K227">
            <v>61293</v>
          </cell>
          <cell r="L227">
            <v>49830</v>
          </cell>
          <cell r="M227">
            <v>11463</v>
          </cell>
          <cell r="N227">
            <v>81.298027507219402</v>
          </cell>
        </row>
        <row r="228">
          <cell r="A228" t="str">
            <v>11_2</v>
          </cell>
          <cell r="B228" t="str">
            <v>12.05.1872</v>
          </cell>
          <cell r="C228">
            <v>1872</v>
          </cell>
          <cell r="D228" t="str">
            <v>Totalrevision</v>
          </cell>
          <cell r="E228" t="str">
            <v>Revision totale</v>
          </cell>
          <cell r="K228">
            <v>73158</v>
          </cell>
          <cell r="L228">
            <v>50730</v>
          </cell>
          <cell r="M228">
            <v>22428</v>
          </cell>
          <cell r="N228">
            <v>69.343065693430702</v>
          </cell>
        </row>
        <row r="229">
          <cell r="A229" t="str">
            <v>11_3</v>
          </cell>
          <cell r="B229" t="str">
            <v>12.05.1872</v>
          </cell>
          <cell r="C229">
            <v>1872</v>
          </cell>
          <cell r="D229" t="str">
            <v>Totalrevision</v>
          </cell>
          <cell r="E229" t="str">
            <v>Revision totale</v>
          </cell>
          <cell r="K229">
            <v>27356</v>
          </cell>
          <cell r="L229">
            <v>9445</v>
          </cell>
          <cell r="M229">
            <v>17911</v>
          </cell>
          <cell r="N229">
            <v>34.526246527270096</v>
          </cell>
        </row>
        <row r="230">
          <cell r="A230" t="str">
            <v>11_4</v>
          </cell>
          <cell r="B230" t="str">
            <v>12.05.1872</v>
          </cell>
          <cell r="C230">
            <v>1872</v>
          </cell>
          <cell r="D230" t="str">
            <v>Totalrevision</v>
          </cell>
          <cell r="E230" t="str">
            <v>Revision totale</v>
          </cell>
          <cell r="K230">
            <v>4199</v>
          </cell>
          <cell r="L230">
            <v>153</v>
          </cell>
          <cell r="M230">
            <v>4046</v>
          </cell>
          <cell r="N230">
            <v>3.6437246963562799</v>
          </cell>
        </row>
        <row r="231">
          <cell r="A231" t="str">
            <v>11_5</v>
          </cell>
          <cell r="B231" t="str">
            <v>12.05.1872</v>
          </cell>
          <cell r="C231">
            <v>1872</v>
          </cell>
          <cell r="D231" t="str">
            <v>Totalrevision</v>
          </cell>
          <cell r="E231" t="str">
            <v>Revision totale</v>
          </cell>
          <cell r="K231">
            <v>10620</v>
          </cell>
          <cell r="L231">
            <v>1640</v>
          </cell>
          <cell r="M231">
            <v>8980</v>
          </cell>
          <cell r="N231">
            <v>15.442561205273099</v>
          </cell>
        </row>
        <row r="232">
          <cell r="A232" t="str">
            <v>11_6</v>
          </cell>
          <cell r="B232" t="str">
            <v>12.05.1872</v>
          </cell>
          <cell r="C232">
            <v>1872</v>
          </cell>
          <cell r="D232" t="str">
            <v>Totalrevision</v>
          </cell>
          <cell r="E232" t="str">
            <v>Revision totale</v>
          </cell>
          <cell r="K232">
            <v>3082</v>
          </cell>
          <cell r="L232">
            <v>212</v>
          </cell>
          <cell r="M232">
            <v>2870</v>
          </cell>
          <cell r="N232">
            <v>6.8786502271252399</v>
          </cell>
        </row>
        <row r="233">
          <cell r="A233" t="str">
            <v>11_7</v>
          </cell>
          <cell r="B233" t="str">
            <v>12.05.1872</v>
          </cell>
          <cell r="C233">
            <v>1872</v>
          </cell>
          <cell r="D233" t="str">
            <v>Totalrevision</v>
          </cell>
          <cell r="E233" t="str">
            <v>Revision totale</v>
          </cell>
          <cell r="K233">
            <v>2444</v>
          </cell>
          <cell r="L233">
            <v>306</v>
          </cell>
          <cell r="M233">
            <v>2138</v>
          </cell>
          <cell r="N233">
            <v>12.5204582651391</v>
          </cell>
        </row>
        <row r="234">
          <cell r="A234" t="str">
            <v>11_8</v>
          </cell>
          <cell r="B234" t="str">
            <v>12.05.1872</v>
          </cell>
          <cell r="C234">
            <v>1872</v>
          </cell>
          <cell r="D234" t="str">
            <v>Totalrevision</v>
          </cell>
          <cell r="E234" t="str">
            <v>Revision totale</v>
          </cell>
          <cell r="K234">
            <v>6320</v>
          </cell>
          <cell r="L234">
            <v>4697</v>
          </cell>
          <cell r="M234">
            <v>1623</v>
          </cell>
          <cell r="N234">
            <v>74.319620253164601</v>
          </cell>
        </row>
        <row r="235">
          <cell r="A235" t="str">
            <v>11_9</v>
          </cell>
          <cell r="B235" t="str">
            <v>12.05.1872</v>
          </cell>
          <cell r="C235">
            <v>1872</v>
          </cell>
          <cell r="D235" t="str">
            <v>Totalrevision</v>
          </cell>
          <cell r="E235" t="str">
            <v>Revision totale</v>
          </cell>
          <cell r="K235">
            <v>4567</v>
          </cell>
          <cell r="L235">
            <v>1333</v>
          </cell>
          <cell r="M235">
            <v>3234</v>
          </cell>
          <cell r="N235">
            <v>29.187650536457198</v>
          </cell>
        </row>
        <row r="236">
          <cell r="A236" t="str">
            <v>11_10</v>
          </cell>
          <cell r="B236" t="str">
            <v>12.05.1872</v>
          </cell>
          <cell r="C236">
            <v>1872</v>
          </cell>
          <cell r="D236" t="str">
            <v>Totalrevision</v>
          </cell>
          <cell r="E236" t="str">
            <v>Revision totale</v>
          </cell>
          <cell r="K236">
            <v>26331</v>
          </cell>
          <cell r="L236">
            <v>5651</v>
          </cell>
          <cell r="M236">
            <v>20680</v>
          </cell>
          <cell r="N236">
            <v>21.461395313508799</v>
          </cell>
        </row>
        <row r="237">
          <cell r="A237" t="str">
            <v>11_11</v>
          </cell>
          <cell r="B237" t="str">
            <v>12.05.1872</v>
          </cell>
          <cell r="C237">
            <v>1872</v>
          </cell>
          <cell r="D237" t="str">
            <v>Totalrevision</v>
          </cell>
          <cell r="E237" t="str">
            <v>Revision totale</v>
          </cell>
          <cell r="K237">
            <v>15576</v>
          </cell>
          <cell r="L237">
            <v>9610</v>
          </cell>
          <cell r="M237">
            <v>5966</v>
          </cell>
          <cell r="N237">
            <v>61.697483307652803</v>
          </cell>
        </row>
        <row r="238">
          <cell r="A238" t="str">
            <v>11_12</v>
          </cell>
          <cell r="B238" t="str">
            <v>12.05.1872</v>
          </cell>
          <cell r="C238">
            <v>1872</v>
          </cell>
          <cell r="D238" t="str">
            <v>Totalrevision</v>
          </cell>
          <cell r="E238" t="str">
            <v>Revision totale</v>
          </cell>
          <cell r="K238">
            <v>6663</v>
          </cell>
          <cell r="L238">
            <v>5419</v>
          </cell>
          <cell r="M238">
            <v>1244</v>
          </cell>
          <cell r="N238">
            <v>81.329731352243698</v>
          </cell>
        </row>
        <row r="239">
          <cell r="A239" t="str">
            <v>11_13</v>
          </cell>
          <cell r="B239" t="str">
            <v>12.05.1872</v>
          </cell>
          <cell r="C239">
            <v>1872</v>
          </cell>
          <cell r="D239" t="str">
            <v>Totalrevision</v>
          </cell>
          <cell r="E239" t="str">
            <v>Revision totale</v>
          </cell>
          <cell r="K239">
            <v>9905</v>
          </cell>
          <cell r="L239">
            <v>8287</v>
          </cell>
          <cell r="M239">
            <v>1618</v>
          </cell>
          <cell r="N239">
            <v>83.664815749621397</v>
          </cell>
        </row>
        <row r="240">
          <cell r="A240" t="str">
            <v>11_14</v>
          </cell>
          <cell r="B240" t="str">
            <v>12.05.1872</v>
          </cell>
          <cell r="C240">
            <v>1872</v>
          </cell>
          <cell r="D240" t="str">
            <v>Totalrevision</v>
          </cell>
          <cell r="E240" t="str">
            <v>Revision totale</v>
          </cell>
          <cell r="K240">
            <v>6665</v>
          </cell>
          <cell r="L240">
            <v>6230</v>
          </cell>
          <cell r="M240">
            <v>435</v>
          </cell>
          <cell r="N240">
            <v>93.473368342085493</v>
          </cell>
        </row>
        <row r="241">
          <cell r="A241" t="str">
            <v>11_15</v>
          </cell>
          <cell r="B241" t="str">
            <v>12.05.1872</v>
          </cell>
          <cell r="C241">
            <v>1872</v>
          </cell>
          <cell r="D241" t="str">
            <v>Totalrevision</v>
          </cell>
          <cell r="E241" t="str">
            <v>Revision totale</v>
          </cell>
          <cell r="K241">
            <v>10179</v>
          </cell>
          <cell r="L241">
            <v>3804</v>
          </cell>
          <cell r="M241">
            <v>6375</v>
          </cell>
          <cell r="N241">
            <v>37.371058060713203</v>
          </cell>
        </row>
        <row r="242">
          <cell r="A242" t="str">
            <v>11_16</v>
          </cell>
          <cell r="B242" t="str">
            <v>12.05.1872</v>
          </cell>
          <cell r="C242">
            <v>1872</v>
          </cell>
          <cell r="D242" t="str">
            <v>Totalrevision</v>
          </cell>
          <cell r="E242" t="str">
            <v>Revision totale</v>
          </cell>
          <cell r="K242">
            <v>2743</v>
          </cell>
          <cell r="L242">
            <v>197</v>
          </cell>
          <cell r="M242">
            <v>2546</v>
          </cell>
          <cell r="N242">
            <v>7.1819176084578897</v>
          </cell>
        </row>
        <row r="243">
          <cell r="A243" t="str">
            <v>11_17</v>
          </cell>
          <cell r="B243" t="str">
            <v>12.05.1872</v>
          </cell>
          <cell r="C243">
            <v>1872</v>
          </cell>
          <cell r="D243" t="str">
            <v>Totalrevision</v>
          </cell>
          <cell r="E243" t="str">
            <v>Revision totale</v>
          </cell>
          <cell r="K243">
            <v>45039</v>
          </cell>
          <cell r="L243">
            <v>22534</v>
          </cell>
          <cell r="M243">
            <v>22505</v>
          </cell>
          <cell r="N243">
            <v>50.032194320477799</v>
          </cell>
        </row>
        <row r="244">
          <cell r="A244" t="str">
            <v>11_18</v>
          </cell>
          <cell r="B244" t="str">
            <v>12.05.1872</v>
          </cell>
          <cell r="C244">
            <v>1872</v>
          </cell>
          <cell r="D244" t="str">
            <v>Totalrevision</v>
          </cell>
          <cell r="E244" t="str">
            <v>Revision totale</v>
          </cell>
          <cell r="K244">
            <v>19596</v>
          </cell>
          <cell r="L244">
            <v>8390</v>
          </cell>
          <cell r="M244">
            <v>11206</v>
          </cell>
          <cell r="N244">
            <v>42.814860175546002</v>
          </cell>
        </row>
        <row r="245">
          <cell r="A245" t="str">
            <v>11_19</v>
          </cell>
          <cell r="B245" t="str">
            <v>12.05.1872</v>
          </cell>
          <cell r="C245">
            <v>1872</v>
          </cell>
          <cell r="D245" t="str">
            <v>Totalrevision</v>
          </cell>
          <cell r="E245" t="str">
            <v>Revision totale</v>
          </cell>
          <cell r="K245">
            <v>40251</v>
          </cell>
          <cell r="L245">
            <v>24962</v>
          </cell>
          <cell r="M245">
            <v>15289</v>
          </cell>
          <cell r="N245">
            <v>62.015850537874798</v>
          </cell>
        </row>
        <row r="246">
          <cell r="A246" t="str">
            <v>11_20</v>
          </cell>
          <cell r="B246" t="str">
            <v>12.05.1872</v>
          </cell>
          <cell r="C246">
            <v>1872</v>
          </cell>
          <cell r="D246" t="str">
            <v>Totalrevision</v>
          </cell>
          <cell r="E246" t="str">
            <v>Revision totale</v>
          </cell>
          <cell r="K246">
            <v>20951</v>
          </cell>
          <cell r="L246">
            <v>17484</v>
          </cell>
          <cell r="M246">
            <v>3467</v>
          </cell>
          <cell r="N246">
            <v>83.451863872846204</v>
          </cell>
        </row>
        <row r="247">
          <cell r="A247" t="str">
            <v>11_21</v>
          </cell>
          <cell r="B247" t="str">
            <v>12.05.1872</v>
          </cell>
          <cell r="C247">
            <v>1872</v>
          </cell>
          <cell r="D247" t="str">
            <v>Totalrevision</v>
          </cell>
          <cell r="E247" t="str">
            <v>Revision totale</v>
          </cell>
          <cell r="K247">
            <v>12773</v>
          </cell>
          <cell r="L247">
            <v>5871</v>
          </cell>
          <cell r="M247">
            <v>6902</v>
          </cell>
          <cell r="N247">
            <v>45.964143114381898</v>
          </cell>
        </row>
        <row r="248">
          <cell r="A248" t="str">
            <v>11_22</v>
          </cell>
          <cell r="B248" t="str">
            <v>12.05.1872</v>
          </cell>
          <cell r="C248">
            <v>1872</v>
          </cell>
          <cell r="D248" t="str">
            <v>Totalrevision</v>
          </cell>
          <cell r="E248" t="str">
            <v>Revision totale</v>
          </cell>
          <cell r="K248">
            <v>54783</v>
          </cell>
          <cell r="L248">
            <v>3318</v>
          </cell>
          <cell r="M248">
            <v>51465</v>
          </cell>
          <cell r="N248">
            <v>6.05662340507092</v>
          </cell>
        </row>
        <row r="249">
          <cell r="A249" t="str">
            <v>11_23</v>
          </cell>
          <cell r="B249" t="str">
            <v>12.05.1872</v>
          </cell>
          <cell r="C249">
            <v>1872</v>
          </cell>
          <cell r="D249" t="str">
            <v>Totalrevision</v>
          </cell>
          <cell r="E249" t="str">
            <v>Revision totale</v>
          </cell>
          <cell r="K249">
            <v>22499</v>
          </cell>
          <cell r="L249">
            <v>3005</v>
          </cell>
          <cell r="M249">
            <v>19494</v>
          </cell>
          <cell r="N249">
            <v>13.356149162185</v>
          </cell>
        </row>
        <row r="250">
          <cell r="A250" t="str">
            <v>11_24</v>
          </cell>
          <cell r="B250" t="str">
            <v>12.05.1872</v>
          </cell>
          <cell r="C250">
            <v>1872</v>
          </cell>
          <cell r="D250" t="str">
            <v>Totalrevision</v>
          </cell>
          <cell r="E250" t="str">
            <v>Revision totale</v>
          </cell>
          <cell r="K250">
            <v>17026</v>
          </cell>
          <cell r="L250">
            <v>7960</v>
          </cell>
          <cell r="M250">
            <v>9066</v>
          </cell>
          <cell r="N250">
            <v>46.752026312698199</v>
          </cell>
        </row>
        <row r="251">
          <cell r="A251" t="str">
            <v>11_25</v>
          </cell>
          <cell r="B251" t="str">
            <v>12.05.1872</v>
          </cell>
          <cell r="C251">
            <v>1872</v>
          </cell>
          <cell r="D251" t="str">
            <v>Totalrevision</v>
          </cell>
          <cell r="E251" t="str">
            <v>Revision totale</v>
          </cell>
          <cell r="K251">
            <v>12449</v>
          </cell>
          <cell r="L251">
            <v>4541</v>
          </cell>
          <cell r="M251">
            <v>7908</v>
          </cell>
          <cell r="N251">
            <v>36.476825447827103</v>
          </cell>
        </row>
        <row r="252">
          <cell r="A252" t="str">
            <v>12_1</v>
          </cell>
          <cell r="B252" t="str">
            <v>19.04.1874</v>
          </cell>
          <cell r="C252">
            <v>1874</v>
          </cell>
          <cell r="D252" t="str">
            <v>Totalrevision</v>
          </cell>
          <cell r="E252" t="str">
            <v>Revision totale</v>
          </cell>
          <cell r="K252">
            <v>65295</v>
          </cell>
          <cell r="L252">
            <v>61779</v>
          </cell>
          <cell r="M252">
            <v>3516</v>
          </cell>
          <cell r="N252">
            <v>94.615207902595898</v>
          </cell>
        </row>
        <row r="253">
          <cell r="A253" t="str">
            <v>12_2</v>
          </cell>
          <cell r="B253" t="str">
            <v>19.04.1874</v>
          </cell>
          <cell r="C253">
            <v>1874</v>
          </cell>
          <cell r="D253" t="str">
            <v>Totalrevision</v>
          </cell>
          <cell r="E253" t="str">
            <v>Revision totale</v>
          </cell>
          <cell r="K253">
            <v>81592</v>
          </cell>
          <cell r="L253">
            <v>63367</v>
          </cell>
          <cell r="M253">
            <v>18225</v>
          </cell>
          <cell r="N253">
            <v>77.663251299147007</v>
          </cell>
        </row>
        <row r="254">
          <cell r="A254" t="str">
            <v>12_3</v>
          </cell>
          <cell r="B254" t="str">
            <v>19.04.1874</v>
          </cell>
          <cell r="C254">
            <v>1874</v>
          </cell>
          <cell r="D254" t="str">
            <v>Totalrevision</v>
          </cell>
          <cell r="E254" t="str">
            <v>Revision totale</v>
          </cell>
          <cell r="K254">
            <v>29464</v>
          </cell>
          <cell r="L254">
            <v>11276</v>
          </cell>
          <cell r="M254">
            <v>18188</v>
          </cell>
          <cell r="N254">
            <v>38.270431713277198</v>
          </cell>
        </row>
        <row r="255">
          <cell r="A255" t="str">
            <v>12_4</v>
          </cell>
          <cell r="B255" t="str">
            <v>19.04.1874</v>
          </cell>
          <cell r="C255">
            <v>1874</v>
          </cell>
          <cell r="D255" t="str">
            <v>Totalrevision</v>
          </cell>
          <cell r="E255" t="str">
            <v>Revision totale</v>
          </cell>
          <cell r="K255">
            <v>4198</v>
          </cell>
          <cell r="L255">
            <v>332</v>
          </cell>
          <cell r="M255">
            <v>3866</v>
          </cell>
          <cell r="N255">
            <v>7.9085278704144804</v>
          </cell>
        </row>
        <row r="256">
          <cell r="A256" t="str">
            <v>12_5</v>
          </cell>
          <cell r="B256" t="str">
            <v>19.04.1874</v>
          </cell>
          <cell r="C256">
            <v>1874</v>
          </cell>
          <cell r="D256" t="str">
            <v>Totalrevision</v>
          </cell>
          <cell r="E256" t="str">
            <v>Revision totale</v>
          </cell>
          <cell r="K256">
            <v>11286</v>
          </cell>
          <cell r="L256">
            <v>1988</v>
          </cell>
          <cell r="M256">
            <v>9298</v>
          </cell>
          <cell r="N256">
            <v>17.6147439305334</v>
          </cell>
        </row>
        <row r="257">
          <cell r="A257" t="str">
            <v>12_6</v>
          </cell>
          <cell r="B257" t="str">
            <v>19.04.1874</v>
          </cell>
          <cell r="C257">
            <v>1874</v>
          </cell>
          <cell r="D257" t="str">
            <v>Totalrevision</v>
          </cell>
          <cell r="E257" t="str">
            <v>Revision totale</v>
          </cell>
          <cell r="K257">
            <v>3369</v>
          </cell>
          <cell r="L257">
            <v>562</v>
          </cell>
          <cell r="M257">
            <v>2807</v>
          </cell>
          <cell r="N257">
            <v>16.681507865835599</v>
          </cell>
        </row>
        <row r="258">
          <cell r="A258" t="str">
            <v>12_7</v>
          </cell>
          <cell r="B258" t="str">
            <v>19.04.1874</v>
          </cell>
          <cell r="C258">
            <v>1874</v>
          </cell>
          <cell r="D258" t="str">
            <v>Totalrevision</v>
          </cell>
          <cell r="E258" t="str">
            <v>Revision totale</v>
          </cell>
          <cell r="K258">
            <v>2757</v>
          </cell>
          <cell r="L258">
            <v>522</v>
          </cell>
          <cell r="M258">
            <v>2235</v>
          </cell>
          <cell r="N258">
            <v>18.933623503808501</v>
          </cell>
        </row>
        <row r="259">
          <cell r="A259" t="str">
            <v>12_8</v>
          </cell>
          <cell r="B259" t="str">
            <v>19.04.1874</v>
          </cell>
          <cell r="C259">
            <v>1874</v>
          </cell>
          <cell r="D259" t="str">
            <v>Totalrevision</v>
          </cell>
          <cell r="E259" t="str">
            <v>Revision totale</v>
          </cell>
          <cell r="K259">
            <v>6812</v>
          </cell>
          <cell r="L259">
            <v>5169</v>
          </cell>
          <cell r="M259">
            <v>1643</v>
          </cell>
          <cell r="N259">
            <v>75.880798590722307</v>
          </cell>
        </row>
        <row r="260">
          <cell r="A260" t="str">
            <v>12_9</v>
          </cell>
          <cell r="B260" t="str">
            <v>19.04.1874</v>
          </cell>
          <cell r="C260">
            <v>1874</v>
          </cell>
          <cell r="D260" t="str">
            <v>Totalrevision</v>
          </cell>
          <cell r="E260" t="str">
            <v>Revision totale</v>
          </cell>
          <cell r="K260">
            <v>4537</v>
          </cell>
          <cell r="L260">
            <v>1797</v>
          </cell>
          <cell r="M260">
            <v>2740</v>
          </cell>
          <cell r="N260">
            <v>39.607670266696097</v>
          </cell>
        </row>
        <row r="261">
          <cell r="A261" t="str">
            <v>12_10</v>
          </cell>
          <cell r="B261" t="str">
            <v>19.04.1874</v>
          </cell>
          <cell r="C261">
            <v>1874</v>
          </cell>
          <cell r="D261" t="str">
            <v>Totalrevision</v>
          </cell>
          <cell r="E261" t="str">
            <v>Revision totale</v>
          </cell>
          <cell r="K261">
            <v>26936</v>
          </cell>
          <cell r="L261">
            <v>5568</v>
          </cell>
          <cell r="M261">
            <v>21368</v>
          </cell>
          <cell r="N261">
            <v>20.671220671220699</v>
          </cell>
        </row>
        <row r="262">
          <cell r="A262" t="str">
            <v>12_11</v>
          </cell>
          <cell r="B262" t="str">
            <v>19.04.1874</v>
          </cell>
          <cell r="C262">
            <v>1874</v>
          </cell>
          <cell r="D262" t="str">
            <v>Totalrevision</v>
          </cell>
          <cell r="E262" t="str">
            <v>Revision totale</v>
          </cell>
          <cell r="K262">
            <v>16485</v>
          </cell>
          <cell r="L262">
            <v>10739</v>
          </cell>
          <cell r="M262">
            <v>5746</v>
          </cell>
          <cell r="N262">
            <v>65.144070367000296</v>
          </cell>
        </row>
        <row r="263">
          <cell r="A263" t="str">
            <v>12_12</v>
          </cell>
          <cell r="B263" t="str">
            <v>19.04.1874</v>
          </cell>
          <cell r="C263">
            <v>1874</v>
          </cell>
          <cell r="D263" t="str">
            <v>Totalrevision</v>
          </cell>
          <cell r="E263" t="str">
            <v>Revision totale</v>
          </cell>
          <cell r="K263">
            <v>7892</v>
          </cell>
          <cell r="L263">
            <v>6821</v>
          </cell>
          <cell r="M263">
            <v>1071</v>
          </cell>
          <cell r="N263">
            <v>86.429295489102898</v>
          </cell>
        </row>
        <row r="264">
          <cell r="A264" t="str">
            <v>12_13</v>
          </cell>
          <cell r="B264" t="str">
            <v>19.04.1874</v>
          </cell>
          <cell r="C264">
            <v>1874</v>
          </cell>
          <cell r="D264" t="str">
            <v>Totalrevision</v>
          </cell>
          <cell r="E264" t="str">
            <v>Revision totale</v>
          </cell>
          <cell r="K264">
            <v>10664</v>
          </cell>
          <cell r="L264">
            <v>9236</v>
          </cell>
          <cell r="M264">
            <v>1428</v>
          </cell>
          <cell r="N264">
            <v>86.609152288071996</v>
          </cell>
        </row>
        <row r="265">
          <cell r="A265" t="str">
            <v>12_14</v>
          </cell>
          <cell r="B265" t="str">
            <v>19.04.1874</v>
          </cell>
          <cell r="C265">
            <v>1874</v>
          </cell>
          <cell r="D265" t="str">
            <v>Totalrevision</v>
          </cell>
          <cell r="E265" t="str">
            <v>Revision totale</v>
          </cell>
          <cell r="K265">
            <v>6815</v>
          </cell>
          <cell r="L265">
            <v>6596</v>
          </cell>
          <cell r="M265">
            <v>219</v>
          </cell>
          <cell r="N265">
            <v>96.786500366837899</v>
          </cell>
        </row>
        <row r="266">
          <cell r="A266" t="str">
            <v>12_15</v>
          </cell>
          <cell r="B266" t="str">
            <v>19.04.1874</v>
          </cell>
          <cell r="C266">
            <v>1874</v>
          </cell>
          <cell r="D266" t="str">
            <v>Totalrevision</v>
          </cell>
          <cell r="E266" t="str">
            <v>Revision totale</v>
          </cell>
          <cell r="K266">
            <v>11898</v>
          </cell>
          <cell r="L266">
            <v>9858</v>
          </cell>
          <cell r="M266">
            <v>2040</v>
          </cell>
          <cell r="N266">
            <v>82.854261220373203</v>
          </cell>
        </row>
        <row r="267">
          <cell r="A267" t="str">
            <v>12_16</v>
          </cell>
          <cell r="B267" t="str">
            <v>19.04.1874</v>
          </cell>
          <cell r="C267">
            <v>1874</v>
          </cell>
          <cell r="D267" t="str">
            <v>Totalrevision</v>
          </cell>
          <cell r="E267" t="str">
            <v>Revision totale</v>
          </cell>
          <cell r="K267">
            <v>2985</v>
          </cell>
          <cell r="L267">
            <v>427</v>
          </cell>
          <cell r="M267">
            <v>2558</v>
          </cell>
          <cell r="N267">
            <v>14.304857621440499</v>
          </cell>
        </row>
        <row r="268">
          <cell r="A268" t="str">
            <v>12_17</v>
          </cell>
          <cell r="B268" t="str">
            <v>19.04.1874</v>
          </cell>
          <cell r="C268">
            <v>1874</v>
          </cell>
          <cell r="D268" t="str">
            <v>Totalrevision</v>
          </cell>
          <cell r="E268" t="str">
            <v>Revision totale</v>
          </cell>
          <cell r="K268">
            <v>46073</v>
          </cell>
          <cell r="L268">
            <v>26134</v>
          </cell>
          <cell r="M268">
            <v>19939</v>
          </cell>
          <cell r="N268">
            <v>56.7230265014217</v>
          </cell>
        </row>
        <row r="269">
          <cell r="A269" t="str">
            <v>12_18</v>
          </cell>
          <cell r="B269" t="str">
            <v>19.04.1874</v>
          </cell>
          <cell r="C269">
            <v>1874</v>
          </cell>
          <cell r="D269" t="str">
            <v>Totalrevision</v>
          </cell>
          <cell r="E269" t="str">
            <v>Revision totale</v>
          </cell>
          <cell r="K269">
            <v>20116</v>
          </cell>
          <cell r="L269">
            <v>10624</v>
          </cell>
          <cell r="M269">
            <v>9492</v>
          </cell>
          <cell r="N269">
            <v>52.813680652217101</v>
          </cell>
        </row>
        <row r="270">
          <cell r="A270" t="str">
            <v>12_19</v>
          </cell>
          <cell r="B270" t="str">
            <v>19.04.1874</v>
          </cell>
          <cell r="C270">
            <v>1874</v>
          </cell>
          <cell r="D270" t="str">
            <v>Totalrevision</v>
          </cell>
          <cell r="E270" t="str">
            <v>Revision totale</v>
          </cell>
          <cell r="K270">
            <v>41754</v>
          </cell>
          <cell r="L270">
            <v>27196</v>
          </cell>
          <cell r="M270">
            <v>14558</v>
          </cell>
          <cell r="N270">
            <v>65.133879388801105</v>
          </cell>
        </row>
        <row r="271">
          <cell r="A271" t="str">
            <v>12_20</v>
          </cell>
          <cell r="B271" t="str">
            <v>19.04.1874</v>
          </cell>
          <cell r="C271">
            <v>1874</v>
          </cell>
          <cell r="D271" t="str">
            <v>Totalrevision</v>
          </cell>
          <cell r="E271" t="str">
            <v>Revision totale</v>
          </cell>
          <cell r="K271">
            <v>21993</v>
          </cell>
          <cell r="L271">
            <v>18232</v>
          </cell>
          <cell r="M271">
            <v>3761</v>
          </cell>
          <cell r="N271">
            <v>82.899104260446506</v>
          </cell>
        </row>
        <row r="272">
          <cell r="A272" t="str">
            <v>12_21</v>
          </cell>
          <cell r="B272" t="str">
            <v>19.04.1874</v>
          </cell>
          <cell r="C272">
            <v>1874</v>
          </cell>
          <cell r="D272" t="str">
            <v>Totalrevision</v>
          </cell>
          <cell r="E272" t="str">
            <v>Revision totale</v>
          </cell>
          <cell r="K272">
            <v>18752</v>
          </cell>
          <cell r="L272">
            <v>6245</v>
          </cell>
          <cell r="M272">
            <v>12507</v>
          </cell>
          <cell r="N272">
            <v>33.303114334470997</v>
          </cell>
        </row>
        <row r="273">
          <cell r="A273" t="str">
            <v>12_22</v>
          </cell>
          <cell r="B273" t="str">
            <v>19.04.1874</v>
          </cell>
          <cell r="C273">
            <v>1874</v>
          </cell>
          <cell r="D273" t="str">
            <v>Totalrevision</v>
          </cell>
          <cell r="E273" t="str">
            <v>Revision totale</v>
          </cell>
          <cell r="K273">
            <v>43566</v>
          </cell>
          <cell r="L273">
            <v>26204</v>
          </cell>
          <cell r="M273">
            <v>17362</v>
          </cell>
          <cell r="N273">
            <v>60.147821695817797</v>
          </cell>
        </row>
        <row r="274">
          <cell r="A274" t="str">
            <v>12_23</v>
          </cell>
          <cell r="B274" t="str">
            <v>19.04.1874</v>
          </cell>
          <cell r="C274">
            <v>1874</v>
          </cell>
          <cell r="D274" t="str">
            <v>Totalrevision</v>
          </cell>
          <cell r="E274" t="str">
            <v>Revision totale</v>
          </cell>
          <cell r="K274">
            <v>22926</v>
          </cell>
          <cell r="L274">
            <v>3558</v>
          </cell>
          <cell r="M274">
            <v>19368</v>
          </cell>
          <cell r="N274">
            <v>15.5194975137399</v>
          </cell>
        </row>
        <row r="275">
          <cell r="A275" t="str">
            <v>12_24</v>
          </cell>
          <cell r="B275" t="str">
            <v>19.04.1874</v>
          </cell>
          <cell r="C275">
            <v>1874</v>
          </cell>
          <cell r="D275" t="str">
            <v>Totalrevision</v>
          </cell>
          <cell r="E275" t="str">
            <v>Revision totale</v>
          </cell>
          <cell r="K275">
            <v>17546</v>
          </cell>
          <cell r="L275">
            <v>16295</v>
          </cell>
          <cell r="M275">
            <v>1251</v>
          </cell>
          <cell r="N275">
            <v>92.870169839279598</v>
          </cell>
        </row>
        <row r="276">
          <cell r="A276" t="str">
            <v>12_25</v>
          </cell>
          <cell r="B276" t="str">
            <v>19.04.1874</v>
          </cell>
          <cell r="C276">
            <v>1874</v>
          </cell>
          <cell r="D276" t="str">
            <v>Totalrevision</v>
          </cell>
          <cell r="E276" t="str">
            <v>Revision totale</v>
          </cell>
          <cell r="K276">
            <v>12501</v>
          </cell>
          <cell r="L276">
            <v>9674</v>
          </cell>
          <cell r="M276">
            <v>2827</v>
          </cell>
          <cell r="N276">
            <v>77.385809135269199</v>
          </cell>
        </row>
        <row r="277">
          <cell r="A277" t="str">
            <v>13_1</v>
          </cell>
          <cell r="B277" t="str">
            <v>23.05.1875</v>
          </cell>
          <cell r="C277">
            <v>1875</v>
          </cell>
          <cell r="D277" t="str">
            <v>Bundesgesez betreffend Feststellung und Beurkundung des Zivilstandes und die Ehe</v>
          </cell>
          <cell r="E277" t="str">
            <v>Loi fédérale concernant l'état civil, la tenue des registres qui s'y rapportent et le mariage</v>
          </cell>
          <cell r="K277">
            <v>54929</v>
          </cell>
          <cell r="L277">
            <v>41867</v>
          </cell>
          <cell r="M277">
            <v>13062</v>
          </cell>
          <cell r="N277">
            <v>76.220211545813697</v>
          </cell>
        </row>
        <row r="278">
          <cell r="A278" t="str">
            <v>13_2</v>
          </cell>
          <cell r="B278" t="str">
            <v>23.05.1875</v>
          </cell>
          <cell r="C278">
            <v>1875</v>
          </cell>
          <cell r="D278" t="str">
            <v>Bundesgesez betreffend Feststellung und Beurkundung des Zivilstandes und die Ehe</v>
          </cell>
          <cell r="E278" t="str">
            <v>Loi fédérale concernant l'état civil, la tenue des registres qui s'y rapportent et le mariage</v>
          </cell>
          <cell r="K278">
            <v>55699</v>
          </cell>
          <cell r="L278">
            <v>33905</v>
          </cell>
          <cell r="M278">
            <v>21794</v>
          </cell>
          <cell r="N278">
            <v>60.871828937682899</v>
          </cell>
        </row>
        <row r="279">
          <cell r="A279" t="str">
            <v>13_3</v>
          </cell>
          <cell r="B279" t="str">
            <v>23.05.1875</v>
          </cell>
          <cell r="C279">
            <v>1875</v>
          </cell>
          <cell r="D279" t="str">
            <v>Bundesgesez betreffend Feststellung und Beurkundung des Zivilstandes und die Ehe</v>
          </cell>
          <cell r="E279" t="str">
            <v>Loi fédérale concernant l'état civil, la tenue des registres qui s'y rapportent et le mariage</v>
          </cell>
          <cell r="K279">
            <v>25271</v>
          </cell>
          <cell r="L279">
            <v>8731</v>
          </cell>
          <cell r="M279">
            <v>16540</v>
          </cell>
          <cell r="N279">
            <v>34.549483597799799</v>
          </cell>
        </row>
        <row r="280">
          <cell r="A280" t="str">
            <v>13_4</v>
          </cell>
          <cell r="B280" t="str">
            <v>23.05.1875</v>
          </cell>
          <cell r="C280">
            <v>1875</v>
          </cell>
          <cell r="D280" t="str">
            <v>Bundesgesez betreffend Feststellung und Beurkundung des Zivilstandes und die Ehe</v>
          </cell>
          <cell r="E280" t="str">
            <v>Loi fédérale concernant l'état civil, la tenue des registres qui s'y rapportent et le mariage</v>
          </cell>
          <cell r="K280">
            <v>3921</v>
          </cell>
          <cell r="L280">
            <v>249</v>
          </cell>
          <cell r="M280">
            <v>3672</v>
          </cell>
          <cell r="N280">
            <v>6.3504208110176004</v>
          </cell>
        </row>
        <row r="281">
          <cell r="A281" t="str">
            <v>13_5</v>
          </cell>
          <cell r="B281" t="str">
            <v>23.05.1875</v>
          </cell>
          <cell r="C281">
            <v>1875</v>
          </cell>
          <cell r="D281" t="str">
            <v>Bundesgesez betreffend Feststellung und Beurkundung des Zivilstandes und die Ehe</v>
          </cell>
          <cell r="E281" t="str">
            <v>Loi fédérale concernant l'état civil, la tenue des registres qui s'y rapportent et le mariage</v>
          </cell>
          <cell r="K281">
            <v>8646</v>
          </cell>
          <cell r="L281">
            <v>1620</v>
          </cell>
          <cell r="M281">
            <v>7026</v>
          </cell>
          <cell r="N281">
            <v>18.7369882026371</v>
          </cell>
        </row>
        <row r="282">
          <cell r="A282" t="str">
            <v>13_6</v>
          </cell>
          <cell r="B282" t="str">
            <v>23.05.1875</v>
          </cell>
          <cell r="C282">
            <v>1875</v>
          </cell>
          <cell r="D282" t="str">
            <v>Bundesgesez betreffend Feststellung und Beurkundung des Zivilstandes und die Ehe</v>
          </cell>
          <cell r="E282" t="str">
            <v>Loi fédérale concernant l'état civil, la tenue des registres qui s'y rapportent et le mariage</v>
          </cell>
          <cell r="K282">
            <v>2376</v>
          </cell>
          <cell r="L282">
            <v>249</v>
          </cell>
          <cell r="M282">
            <v>2127</v>
          </cell>
          <cell r="N282">
            <v>10.479797979798001</v>
          </cell>
        </row>
        <row r="283">
          <cell r="A283" t="str">
            <v>13_7</v>
          </cell>
          <cell r="B283" t="str">
            <v>23.05.1875</v>
          </cell>
          <cell r="C283">
            <v>1875</v>
          </cell>
          <cell r="D283" t="str">
            <v>Bundesgesez betreffend Feststellung und Beurkundung des Zivilstandes und die Ehe</v>
          </cell>
          <cell r="E283" t="str">
            <v>Loi fédérale concernant l'état civil, la tenue des registres qui s'y rapportent et le mariage</v>
          </cell>
          <cell r="K283">
            <v>2028</v>
          </cell>
          <cell r="L283">
            <v>237</v>
          </cell>
          <cell r="M283">
            <v>1791</v>
          </cell>
          <cell r="N283">
            <v>11.686390532544401</v>
          </cell>
        </row>
        <row r="284">
          <cell r="A284" t="str">
            <v>13_8</v>
          </cell>
          <cell r="B284" t="str">
            <v>23.05.1875</v>
          </cell>
          <cell r="C284">
            <v>1875</v>
          </cell>
          <cell r="D284" t="str">
            <v>Bundesgesez betreffend Feststellung und Beurkundung des Zivilstandes und die Ehe</v>
          </cell>
          <cell r="E284" t="str">
            <v>Loi fédérale concernant l'état civil, la tenue des registres qui s'y rapportent et le mariage</v>
          </cell>
          <cell r="K284">
            <v>6095</v>
          </cell>
          <cell r="L284">
            <v>4032</v>
          </cell>
          <cell r="M284">
            <v>2063</v>
          </cell>
          <cell r="N284">
            <v>66.152584085315794</v>
          </cell>
        </row>
        <row r="285">
          <cell r="A285" t="str">
            <v>13_9</v>
          </cell>
          <cell r="B285" t="str">
            <v>23.05.1875</v>
          </cell>
          <cell r="C285">
            <v>1875</v>
          </cell>
          <cell r="D285" t="str">
            <v>Bundesgesez betreffend Feststellung und Beurkundung des Zivilstandes und die Ehe</v>
          </cell>
          <cell r="E285" t="str">
            <v>Loi fédérale concernant l'état civil, la tenue des registres qui s'y rapportent et le mariage</v>
          </cell>
          <cell r="K285">
            <v>3826</v>
          </cell>
          <cell r="L285">
            <v>1341</v>
          </cell>
          <cell r="M285">
            <v>2485</v>
          </cell>
          <cell r="N285">
            <v>35.049660219550397</v>
          </cell>
        </row>
        <row r="286">
          <cell r="A286" t="str">
            <v>13_10</v>
          </cell>
          <cell r="B286" t="str">
            <v>23.05.1875</v>
          </cell>
          <cell r="C286">
            <v>1875</v>
          </cell>
          <cell r="D286" t="str">
            <v>Bundesgesez betreffend Feststellung und Beurkundung des Zivilstandes und die Ehe</v>
          </cell>
          <cell r="E286" t="str">
            <v>Loi fédérale concernant l'état civil, la tenue des registres qui s'y rapportent et le mariage</v>
          </cell>
          <cell r="K286">
            <v>22744</v>
          </cell>
          <cell r="L286">
            <v>3889</v>
          </cell>
          <cell r="M286">
            <v>18855</v>
          </cell>
          <cell r="N286">
            <v>17.099015124868099</v>
          </cell>
        </row>
        <row r="287">
          <cell r="A287" t="str">
            <v>13_11</v>
          </cell>
          <cell r="B287" t="str">
            <v>23.05.1875</v>
          </cell>
          <cell r="C287">
            <v>1875</v>
          </cell>
          <cell r="D287" t="str">
            <v>Bundesgesez betreffend Feststellung und Beurkundung des Zivilstandes und die Ehe</v>
          </cell>
          <cell r="E287" t="str">
            <v>Loi fédérale concernant l'état civil, la tenue des registres qui s'y rapportent et le mariage</v>
          </cell>
          <cell r="K287">
            <v>12242</v>
          </cell>
          <cell r="L287">
            <v>5957</v>
          </cell>
          <cell r="M287">
            <v>6285</v>
          </cell>
          <cell r="N287">
            <v>48.660349616075798</v>
          </cell>
        </row>
        <row r="288">
          <cell r="A288" t="str">
            <v>13_12</v>
          </cell>
          <cell r="B288" t="str">
            <v>23.05.1875</v>
          </cell>
          <cell r="C288">
            <v>1875</v>
          </cell>
          <cell r="D288" t="str">
            <v>Bundesgesez betreffend Feststellung und Beurkundung des Zivilstandes und die Ehe</v>
          </cell>
          <cell r="E288" t="str">
            <v>Loi fédérale concernant l'état civil, la tenue des registres qui s'y rapportent et le mariage</v>
          </cell>
          <cell r="K288">
            <v>5805</v>
          </cell>
          <cell r="L288">
            <v>4592</v>
          </cell>
          <cell r="M288">
            <v>1213</v>
          </cell>
          <cell r="N288">
            <v>79.104220499569294</v>
          </cell>
        </row>
        <row r="289">
          <cell r="A289" t="str">
            <v>13_13</v>
          </cell>
          <cell r="B289" t="str">
            <v>23.05.1875</v>
          </cell>
          <cell r="C289">
            <v>1875</v>
          </cell>
          <cell r="D289" t="str">
            <v>Bundesgesez betreffend Feststellung und Beurkundung des Zivilstandes und die Ehe</v>
          </cell>
          <cell r="E289" t="str">
            <v>Loi fédérale concernant l'état civil, la tenue des registres qui s'y rapportent et le mariage</v>
          </cell>
          <cell r="K289">
            <v>7404</v>
          </cell>
          <cell r="L289">
            <v>4626</v>
          </cell>
          <cell r="M289">
            <v>2778</v>
          </cell>
          <cell r="N289">
            <v>62.4797406807131</v>
          </cell>
        </row>
        <row r="290">
          <cell r="A290" t="str">
            <v>13_14</v>
          </cell>
          <cell r="B290" t="str">
            <v>23.05.1875</v>
          </cell>
          <cell r="C290">
            <v>1875</v>
          </cell>
          <cell r="D290" t="str">
            <v>Bundesgesez betreffend Feststellung und Beurkundung des Zivilstandes und die Ehe</v>
          </cell>
          <cell r="E290" t="str">
            <v>Loi fédérale concernant l'état civil, la tenue des registres qui s'y rapportent et le mariage</v>
          </cell>
          <cell r="K290">
            <v>5823</v>
          </cell>
          <cell r="L290">
            <v>4584</v>
          </cell>
          <cell r="M290">
            <v>1239</v>
          </cell>
          <cell r="N290">
            <v>78.722308088614099</v>
          </cell>
        </row>
        <row r="291">
          <cell r="A291" t="str">
            <v>13_15</v>
          </cell>
          <cell r="B291" t="str">
            <v>23.05.1875</v>
          </cell>
          <cell r="C291">
            <v>1875</v>
          </cell>
          <cell r="D291" t="str">
            <v>Bundesgesez betreffend Feststellung und Beurkundung des Zivilstandes und die Ehe</v>
          </cell>
          <cell r="E291" t="str">
            <v>Loi fédérale concernant l'état civil, la tenue des registres qui s'y rapportent et le mariage</v>
          </cell>
          <cell r="K291">
            <v>11593</v>
          </cell>
          <cell r="L291">
            <v>8391</v>
          </cell>
          <cell r="M291">
            <v>3202</v>
          </cell>
          <cell r="N291">
            <v>72.379884413007801</v>
          </cell>
        </row>
        <row r="292">
          <cell r="A292" t="str">
            <v>13_16</v>
          </cell>
          <cell r="B292" t="str">
            <v>23.05.1875</v>
          </cell>
          <cell r="C292">
            <v>1875</v>
          </cell>
          <cell r="D292" t="str">
            <v>Bundesgesez betreffend Feststellung und Beurkundung des Zivilstandes und die Ehe</v>
          </cell>
          <cell r="E292" t="str">
            <v>Loi fédérale concernant l'état civil, la tenue des registres qui s'y rapportent et le mariage</v>
          </cell>
          <cell r="K292">
            <v>2718</v>
          </cell>
          <cell r="L292">
            <v>350</v>
          </cell>
          <cell r="M292">
            <v>2368</v>
          </cell>
          <cell r="N292">
            <v>12.8771155261221</v>
          </cell>
        </row>
        <row r="293">
          <cell r="A293" t="str">
            <v>13_17</v>
          </cell>
          <cell r="B293" t="str">
            <v>23.05.1875</v>
          </cell>
          <cell r="C293">
            <v>1875</v>
          </cell>
          <cell r="D293" t="str">
            <v>Bundesgesez betreffend Feststellung und Beurkundung des Zivilstandes und die Ehe</v>
          </cell>
          <cell r="E293" t="str">
            <v>Loi fédérale concernant l'état civil, la tenue des registres qui s'y rapportent et le mariage</v>
          </cell>
          <cell r="K293">
            <v>41226</v>
          </cell>
          <cell r="L293">
            <v>20264</v>
          </cell>
          <cell r="M293">
            <v>20962</v>
          </cell>
          <cell r="N293">
            <v>49.1534468539271</v>
          </cell>
        </row>
        <row r="294">
          <cell r="A294" t="str">
            <v>13_18</v>
          </cell>
          <cell r="B294" t="str">
            <v>23.05.1875</v>
          </cell>
          <cell r="C294">
            <v>1875</v>
          </cell>
          <cell r="D294" t="str">
            <v>Bundesgesez betreffend Feststellung und Beurkundung des Zivilstandes und die Ehe</v>
          </cell>
          <cell r="E294" t="str">
            <v>Loi fédérale concernant l'état civil, la tenue des registres qui s'y rapportent et le mariage</v>
          </cell>
          <cell r="K294">
            <v>16198</v>
          </cell>
          <cell r="L294">
            <v>6843</v>
          </cell>
          <cell r="M294">
            <v>9355</v>
          </cell>
          <cell r="N294">
            <v>42.245956290900097</v>
          </cell>
        </row>
        <row r="295">
          <cell r="A295" t="str">
            <v>13_19</v>
          </cell>
          <cell r="B295" t="str">
            <v>23.05.1875</v>
          </cell>
          <cell r="C295">
            <v>1875</v>
          </cell>
          <cell r="D295" t="str">
            <v>Bundesgesez betreffend Feststellung und Beurkundung des Zivilstandes und die Ehe</v>
          </cell>
          <cell r="E295" t="str">
            <v>Loi fédérale concernant l'état civil, la tenue des registres qui s'y rapportent et le mariage</v>
          </cell>
          <cell r="K295">
            <v>37277</v>
          </cell>
          <cell r="L295">
            <v>19168</v>
          </cell>
          <cell r="M295">
            <v>18109</v>
          </cell>
          <cell r="N295">
            <v>51.420446924377003</v>
          </cell>
        </row>
        <row r="296">
          <cell r="A296" t="str">
            <v>13_20</v>
          </cell>
          <cell r="B296" t="str">
            <v>23.05.1875</v>
          </cell>
          <cell r="C296">
            <v>1875</v>
          </cell>
          <cell r="D296" t="str">
            <v>Bundesgesez betreffend Feststellung und Beurkundung des Zivilstandes und die Ehe</v>
          </cell>
          <cell r="E296" t="str">
            <v>Loi fédérale concernant l'état civil, la tenue des registres qui s'y rapportent et le mariage</v>
          </cell>
          <cell r="K296">
            <v>16904</v>
          </cell>
          <cell r="L296">
            <v>11986</v>
          </cell>
          <cell r="M296">
            <v>4918</v>
          </cell>
          <cell r="N296">
            <v>70.906294368196896</v>
          </cell>
        </row>
        <row r="297">
          <cell r="A297" t="str">
            <v>13_21</v>
          </cell>
          <cell r="B297" t="str">
            <v>23.05.1875</v>
          </cell>
          <cell r="C297">
            <v>1875</v>
          </cell>
          <cell r="D297" t="str">
            <v>Bundesgesez betreffend Feststellung und Beurkundung des Zivilstandes und die Ehe</v>
          </cell>
          <cell r="E297" t="str">
            <v>Loi fédérale concernant l'état civil, la tenue des registres qui s'y rapportent et le mariage</v>
          </cell>
          <cell r="K297">
            <v>14062</v>
          </cell>
          <cell r="L297">
            <v>4871</v>
          </cell>
          <cell r="M297">
            <v>9191</v>
          </cell>
          <cell r="N297">
            <v>34.6394538472479</v>
          </cell>
        </row>
        <row r="298">
          <cell r="A298" t="str">
            <v>13_22</v>
          </cell>
          <cell r="B298" t="str">
            <v>23.05.1875</v>
          </cell>
          <cell r="C298">
            <v>1875</v>
          </cell>
          <cell r="D298" t="str">
            <v>Bundesgesez betreffend Feststellung und Beurkundung des Zivilstandes und die Ehe</v>
          </cell>
          <cell r="E298" t="str">
            <v>Loi fédérale concernant l'état civil, la tenue des registres qui s'y rapportent et le mariage</v>
          </cell>
          <cell r="K298">
            <v>22589</v>
          </cell>
          <cell r="L298">
            <v>7952</v>
          </cell>
          <cell r="M298">
            <v>14637</v>
          </cell>
          <cell r="N298">
            <v>35.202974899287298</v>
          </cell>
        </row>
        <row r="299">
          <cell r="A299" t="str">
            <v>13_23</v>
          </cell>
          <cell r="B299" t="str">
            <v>23.05.1875</v>
          </cell>
          <cell r="C299">
            <v>1875</v>
          </cell>
          <cell r="D299" t="str">
            <v>Bundesgesez betreffend Feststellung und Beurkundung des Zivilstandes und die Ehe</v>
          </cell>
          <cell r="E299" t="str">
            <v>Loi fédérale concernant l'état civil, la tenue des registres qui s'y rapportent et le mariage</v>
          </cell>
          <cell r="K299">
            <v>17249</v>
          </cell>
          <cell r="L299">
            <v>1920</v>
          </cell>
          <cell r="M299">
            <v>15329</v>
          </cell>
          <cell r="N299">
            <v>11.1310800626123</v>
          </cell>
        </row>
        <row r="300">
          <cell r="A300" t="str">
            <v>13_24</v>
          </cell>
          <cell r="B300" t="str">
            <v>23.05.1875</v>
          </cell>
          <cell r="C300">
            <v>1875</v>
          </cell>
          <cell r="D300" t="str">
            <v>Bundesgesez betreffend Feststellung und Beurkundung des Zivilstandes und die Ehe</v>
          </cell>
          <cell r="E300" t="str">
            <v>Loi fédérale concernant l'état civil, la tenue des registres qui s'y rapportent et le mariage</v>
          </cell>
          <cell r="K300">
            <v>13181</v>
          </cell>
          <cell r="L300">
            <v>9418</v>
          </cell>
          <cell r="M300">
            <v>3763</v>
          </cell>
          <cell r="N300">
            <v>71.451331461952805</v>
          </cell>
        </row>
        <row r="301">
          <cell r="A301" t="str">
            <v>13_25</v>
          </cell>
          <cell r="B301" t="str">
            <v>23.05.1875</v>
          </cell>
          <cell r="C301">
            <v>1875</v>
          </cell>
          <cell r="D301" t="str">
            <v>Bundesgesez betreffend Feststellung und Beurkundung des Zivilstandes und die Ehe</v>
          </cell>
          <cell r="E301" t="str">
            <v>Loi fédérale concernant l'état civil, la tenue des registres qui s'y rapportent et le mariage</v>
          </cell>
          <cell r="K301">
            <v>8462</v>
          </cell>
          <cell r="L301">
            <v>6157</v>
          </cell>
          <cell r="M301">
            <v>2305</v>
          </cell>
          <cell r="N301">
            <v>72.760576695816596</v>
          </cell>
        </row>
        <row r="302">
          <cell r="A302" t="str">
            <v>14_1</v>
          </cell>
          <cell r="B302" t="str">
            <v>23.05.1875</v>
          </cell>
          <cell r="C302">
            <v>1875</v>
          </cell>
          <cell r="D302" t="str">
            <v>Bundesgesez über die politische Stimmberechtigung der Schweizerbürger</v>
          </cell>
          <cell r="E302" t="str">
            <v>Loi fédérale sur le droit de vote des citoyens suisses</v>
          </cell>
          <cell r="K302">
            <v>54355</v>
          </cell>
          <cell r="L302">
            <v>40312</v>
          </cell>
          <cell r="M302">
            <v>14043</v>
          </cell>
          <cell r="N302">
            <v>74.164290313678606</v>
          </cell>
        </row>
        <row r="303">
          <cell r="A303" t="str">
            <v>14_2</v>
          </cell>
          <cell r="B303" t="str">
            <v>23.05.1875</v>
          </cell>
          <cell r="C303">
            <v>1875</v>
          </cell>
          <cell r="D303" t="str">
            <v>Bundesgesez über die politische Stimmberechtigung der Schweizerbürger</v>
          </cell>
          <cell r="E303" t="str">
            <v>Loi fédérale sur le droit de vote des citoyens suisses</v>
          </cell>
          <cell r="K303">
            <v>54122</v>
          </cell>
          <cell r="L303">
            <v>29805</v>
          </cell>
          <cell r="M303">
            <v>24317</v>
          </cell>
          <cell r="N303">
            <v>55.0700269760911</v>
          </cell>
        </row>
        <row r="304">
          <cell r="A304" t="str">
            <v>14_3</v>
          </cell>
          <cell r="B304" t="str">
            <v>23.05.1875</v>
          </cell>
          <cell r="C304">
            <v>1875</v>
          </cell>
          <cell r="D304" t="str">
            <v>Bundesgesez über die politische Stimmberechtigung der Schweizerbürger</v>
          </cell>
          <cell r="E304" t="str">
            <v>Loi fédérale sur le droit de vote des citoyens suisses</v>
          </cell>
          <cell r="K304">
            <v>24839</v>
          </cell>
          <cell r="L304">
            <v>8535</v>
          </cell>
          <cell r="M304">
            <v>16304</v>
          </cell>
          <cell r="N304">
            <v>34.361286686259497</v>
          </cell>
        </row>
        <row r="305">
          <cell r="A305" t="str">
            <v>14_4</v>
          </cell>
          <cell r="B305" t="str">
            <v>23.05.1875</v>
          </cell>
          <cell r="C305">
            <v>1875</v>
          </cell>
          <cell r="D305" t="str">
            <v>Bundesgesez über die politische Stimmberechtigung der Schweizerbürger</v>
          </cell>
          <cell r="E305" t="str">
            <v>Loi fédérale sur le droit de vote des citoyens suisses</v>
          </cell>
          <cell r="K305">
            <v>3906</v>
          </cell>
          <cell r="L305">
            <v>287</v>
          </cell>
          <cell r="M305">
            <v>3619</v>
          </cell>
          <cell r="N305">
            <v>7.3476702508960603</v>
          </cell>
        </row>
        <row r="306">
          <cell r="A306" t="str">
            <v>14_5</v>
          </cell>
          <cell r="B306" t="str">
            <v>23.05.1875</v>
          </cell>
          <cell r="C306">
            <v>1875</v>
          </cell>
          <cell r="D306" t="str">
            <v>Bundesgesez über die politische Stimmberechtigung der Schweizerbürger</v>
          </cell>
          <cell r="E306" t="str">
            <v>Loi fédérale sur le droit de vote des citoyens suisses</v>
          </cell>
          <cell r="K306">
            <v>8348</v>
          </cell>
          <cell r="L306">
            <v>1521</v>
          </cell>
          <cell r="M306">
            <v>6827</v>
          </cell>
          <cell r="N306">
            <v>18.219932918064199</v>
          </cell>
        </row>
        <row r="307">
          <cell r="A307" t="str">
            <v>14_6</v>
          </cell>
          <cell r="B307" t="str">
            <v>23.05.1875</v>
          </cell>
          <cell r="C307">
            <v>1875</v>
          </cell>
          <cell r="D307" t="str">
            <v>Bundesgesez über die politische Stimmberechtigung der Schweizerbürger</v>
          </cell>
          <cell r="E307" t="str">
            <v>Loi fédérale sur le droit de vote des citoyens suisses</v>
          </cell>
          <cell r="K307">
            <v>2358</v>
          </cell>
          <cell r="L307">
            <v>259</v>
          </cell>
          <cell r="M307">
            <v>2099</v>
          </cell>
          <cell r="N307">
            <v>10.9838846480068</v>
          </cell>
        </row>
        <row r="308">
          <cell r="A308" t="str">
            <v>14_7</v>
          </cell>
          <cell r="B308" t="str">
            <v>23.05.1875</v>
          </cell>
          <cell r="C308">
            <v>1875</v>
          </cell>
          <cell r="D308" t="str">
            <v>Bundesgesez über die politische Stimmberechtigung der Schweizerbürger</v>
          </cell>
          <cell r="E308" t="str">
            <v>Loi fédérale sur le droit de vote des citoyens suisses</v>
          </cell>
          <cell r="K308">
            <v>1953</v>
          </cell>
          <cell r="L308">
            <v>221</v>
          </cell>
          <cell r="M308">
            <v>1732</v>
          </cell>
          <cell r="N308">
            <v>11.31592421915</v>
          </cell>
        </row>
        <row r="309">
          <cell r="A309" t="str">
            <v>14_8</v>
          </cell>
          <cell r="B309" t="str">
            <v>23.05.1875</v>
          </cell>
          <cell r="C309">
            <v>1875</v>
          </cell>
          <cell r="D309" t="str">
            <v>Bundesgesez über die politische Stimmberechtigung der Schweizerbürger</v>
          </cell>
          <cell r="E309" t="str">
            <v>Loi fédérale sur le droit de vote des citoyens suisses</v>
          </cell>
          <cell r="K309">
            <v>6006</v>
          </cell>
          <cell r="L309">
            <v>3191</v>
          </cell>
          <cell r="M309">
            <v>2815</v>
          </cell>
          <cell r="N309">
            <v>53.1302031302031</v>
          </cell>
        </row>
        <row r="310">
          <cell r="A310" t="str">
            <v>14_9</v>
          </cell>
          <cell r="B310" t="str">
            <v>23.05.1875</v>
          </cell>
          <cell r="C310">
            <v>1875</v>
          </cell>
          <cell r="D310" t="str">
            <v>Bundesgesez über die politische Stimmberechtigung der Schweizerbürger</v>
          </cell>
          <cell r="E310" t="str">
            <v>Loi fédérale sur le droit de vote des citoyens suisses</v>
          </cell>
          <cell r="K310">
            <v>3615</v>
          </cell>
          <cell r="L310">
            <v>1199</v>
          </cell>
          <cell r="M310">
            <v>2416</v>
          </cell>
          <cell r="N310">
            <v>33.167358229598896</v>
          </cell>
        </row>
        <row r="311">
          <cell r="A311" t="str">
            <v>14_10</v>
          </cell>
          <cell r="B311" t="str">
            <v>23.05.1875</v>
          </cell>
          <cell r="C311">
            <v>1875</v>
          </cell>
          <cell r="D311" t="str">
            <v>Bundesgesez über die politische Stimmberechtigung der Schweizerbürger</v>
          </cell>
          <cell r="E311" t="str">
            <v>Loi fédérale sur le droit de vote des citoyens suisses</v>
          </cell>
          <cell r="K311">
            <v>22429</v>
          </cell>
          <cell r="L311">
            <v>3902</v>
          </cell>
          <cell r="M311">
            <v>18527</v>
          </cell>
          <cell r="N311">
            <v>17.397119800258601</v>
          </cell>
        </row>
        <row r="312">
          <cell r="A312" t="str">
            <v>14_11</v>
          </cell>
          <cell r="B312" t="str">
            <v>23.05.1875</v>
          </cell>
          <cell r="C312">
            <v>1875</v>
          </cell>
          <cell r="D312" t="str">
            <v>Bundesgesez über die politische Stimmberechtigung der Schweizerbürger</v>
          </cell>
          <cell r="E312" t="str">
            <v>Loi fédérale sur le droit de vote des citoyens suisses</v>
          </cell>
          <cell r="K312">
            <v>12190</v>
          </cell>
          <cell r="L312">
            <v>5164</v>
          </cell>
          <cell r="M312">
            <v>7026</v>
          </cell>
          <cell r="N312">
            <v>42.362592288761299</v>
          </cell>
        </row>
        <row r="313">
          <cell r="A313" t="str">
            <v>14_12</v>
          </cell>
          <cell r="B313" t="str">
            <v>23.05.1875</v>
          </cell>
          <cell r="C313">
            <v>1875</v>
          </cell>
          <cell r="D313" t="str">
            <v>Bundesgesez über die politische Stimmberechtigung der Schweizerbürger</v>
          </cell>
          <cell r="E313" t="str">
            <v>Loi fédérale sur le droit de vote des citoyens suisses</v>
          </cell>
          <cell r="K313">
            <v>5422</v>
          </cell>
          <cell r="L313">
            <v>3741</v>
          </cell>
          <cell r="M313">
            <v>1681</v>
          </cell>
          <cell r="N313">
            <v>68.996680191811095</v>
          </cell>
        </row>
        <row r="314">
          <cell r="A314" t="str">
            <v>14_13</v>
          </cell>
          <cell r="B314" t="str">
            <v>23.05.1875</v>
          </cell>
          <cell r="C314">
            <v>1875</v>
          </cell>
          <cell r="D314" t="str">
            <v>Bundesgesez über die politische Stimmberechtigung der Schweizerbürger</v>
          </cell>
          <cell r="E314" t="str">
            <v>Loi fédérale sur le droit de vote des citoyens suisses</v>
          </cell>
          <cell r="K314">
            <v>7362</v>
          </cell>
          <cell r="L314">
            <v>4446</v>
          </cell>
          <cell r="M314">
            <v>2916</v>
          </cell>
          <cell r="N314">
            <v>60.391198044009798</v>
          </cell>
        </row>
        <row r="315">
          <cell r="A315" t="str">
            <v>14_14</v>
          </cell>
          <cell r="B315" t="str">
            <v>23.05.1875</v>
          </cell>
          <cell r="C315">
            <v>1875</v>
          </cell>
          <cell r="D315" t="str">
            <v>Bundesgesez über die politische Stimmberechtigung der Schweizerbürger</v>
          </cell>
          <cell r="E315" t="str">
            <v>Loi fédérale sur le droit de vote des citoyens suisses</v>
          </cell>
          <cell r="K315">
            <v>5772</v>
          </cell>
          <cell r="L315">
            <v>4405</v>
          </cell>
          <cell r="M315">
            <v>1367</v>
          </cell>
          <cell r="N315">
            <v>76.316701316701298</v>
          </cell>
        </row>
        <row r="316">
          <cell r="A316" t="str">
            <v>14_15</v>
          </cell>
          <cell r="B316" t="str">
            <v>23.05.1875</v>
          </cell>
          <cell r="C316">
            <v>1875</v>
          </cell>
          <cell r="D316" t="str">
            <v>Bundesgesez über die politische Stimmberechtigung der Schweizerbürger</v>
          </cell>
          <cell r="E316" t="str">
            <v>Loi fédérale sur le droit de vote des citoyens suisses</v>
          </cell>
          <cell r="K316">
            <v>10902</v>
          </cell>
          <cell r="L316">
            <v>7960</v>
          </cell>
          <cell r="M316">
            <v>2942</v>
          </cell>
          <cell r="N316">
            <v>73.014125848468197</v>
          </cell>
        </row>
        <row r="317">
          <cell r="A317" t="str">
            <v>14_16</v>
          </cell>
          <cell r="B317" t="str">
            <v>23.05.1875</v>
          </cell>
          <cell r="C317">
            <v>1875</v>
          </cell>
          <cell r="D317" t="str">
            <v>Bundesgesez über die politische Stimmberechtigung der Schweizerbürger</v>
          </cell>
          <cell r="E317" t="str">
            <v>Loi fédérale sur le droit de vote des citoyens suisses</v>
          </cell>
          <cell r="K317">
            <v>2653</v>
          </cell>
          <cell r="L317">
            <v>385</v>
          </cell>
          <cell r="M317">
            <v>2268</v>
          </cell>
          <cell r="N317">
            <v>14.5118733509235</v>
          </cell>
        </row>
        <row r="318">
          <cell r="A318" t="str">
            <v>14_17</v>
          </cell>
          <cell r="B318" t="str">
            <v>23.05.1875</v>
          </cell>
          <cell r="C318">
            <v>1875</v>
          </cell>
          <cell r="D318" t="str">
            <v>Bundesgesez über die politische Stimmberechtigung der Schweizerbürger</v>
          </cell>
          <cell r="E318" t="str">
            <v>Loi fédérale sur le droit de vote des citoyens suisses</v>
          </cell>
          <cell r="K318">
            <v>40551</v>
          </cell>
          <cell r="L318">
            <v>19479</v>
          </cell>
          <cell r="M318">
            <v>21072</v>
          </cell>
          <cell r="N318">
            <v>48.035806761855397</v>
          </cell>
        </row>
        <row r="319">
          <cell r="A319" t="str">
            <v>14_18</v>
          </cell>
          <cell r="B319" t="str">
            <v>23.05.1875</v>
          </cell>
          <cell r="C319">
            <v>1875</v>
          </cell>
          <cell r="D319" t="str">
            <v>Bundesgesez über die politische Stimmberechtigung der Schweizerbürger</v>
          </cell>
          <cell r="E319" t="str">
            <v>Loi fédérale sur le droit de vote des citoyens suisses</v>
          </cell>
          <cell r="K319">
            <v>15997</v>
          </cell>
          <cell r="L319">
            <v>7523</v>
          </cell>
          <cell r="M319">
            <v>8474</v>
          </cell>
          <cell r="N319">
            <v>47.027567668937898</v>
          </cell>
        </row>
        <row r="320">
          <cell r="A320" t="str">
            <v>14_19</v>
          </cell>
          <cell r="B320" t="str">
            <v>23.05.1875</v>
          </cell>
          <cell r="C320">
            <v>1875</v>
          </cell>
          <cell r="D320" t="str">
            <v>Bundesgesez über die politische Stimmberechtigung der Schweizerbürger</v>
          </cell>
          <cell r="E320" t="str">
            <v>Loi fédérale sur le droit de vote des citoyens suisses</v>
          </cell>
          <cell r="K320">
            <v>37143</v>
          </cell>
          <cell r="L320">
            <v>18231</v>
          </cell>
          <cell r="M320">
            <v>18912</v>
          </cell>
          <cell r="N320">
            <v>49.083272756643197</v>
          </cell>
        </row>
        <row r="321">
          <cell r="A321" t="str">
            <v>14_20</v>
          </cell>
          <cell r="B321" t="str">
            <v>23.05.1875</v>
          </cell>
          <cell r="C321">
            <v>1875</v>
          </cell>
          <cell r="D321" t="str">
            <v>Bundesgesez über die politische Stimmberechtigung der Schweizerbürger</v>
          </cell>
          <cell r="E321" t="str">
            <v>Loi fédérale sur le droit de vote des citoyens suisses</v>
          </cell>
          <cell r="K321">
            <v>16747</v>
          </cell>
          <cell r="L321">
            <v>12061</v>
          </cell>
          <cell r="M321">
            <v>4686</v>
          </cell>
          <cell r="N321">
            <v>72.018869051173297</v>
          </cell>
        </row>
        <row r="322">
          <cell r="A322" t="str">
            <v>14_21</v>
          </cell>
          <cell r="B322" t="str">
            <v>23.05.1875</v>
          </cell>
          <cell r="C322">
            <v>1875</v>
          </cell>
          <cell r="D322" t="str">
            <v>Bundesgesez über die politische Stimmberechtigung der Schweizerbürger</v>
          </cell>
          <cell r="E322" t="str">
            <v>Loi fédérale sur le droit de vote des citoyens suisses</v>
          </cell>
          <cell r="K322">
            <v>13785</v>
          </cell>
          <cell r="L322">
            <v>4767</v>
          </cell>
          <cell r="M322">
            <v>9018</v>
          </cell>
          <cell r="N322">
            <v>34.581066376496203</v>
          </cell>
        </row>
        <row r="323">
          <cell r="A323" t="str">
            <v>14_22</v>
          </cell>
          <cell r="B323" t="str">
            <v>23.05.1875</v>
          </cell>
          <cell r="C323">
            <v>1875</v>
          </cell>
          <cell r="D323" t="str">
            <v>Bundesgesez über die politische Stimmberechtigung der Schweizerbürger</v>
          </cell>
          <cell r="E323" t="str">
            <v>Loi fédérale sur le droit de vote des citoyens suisses</v>
          </cell>
          <cell r="K323">
            <v>21827</v>
          </cell>
          <cell r="L323">
            <v>8768</v>
          </cell>
          <cell r="M323">
            <v>13059</v>
          </cell>
          <cell r="N323">
            <v>40.170431117423398</v>
          </cell>
        </row>
        <row r="324">
          <cell r="A324" t="str">
            <v>14_23</v>
          </cell>
          <cell r="B324" t="str">
            <v>23.05.1875</v>
          </cell>
          <cell r="C324">
            <v>1875</v>
          </cell>
          <cell r="D324" t="str">
            <v>Bundesgesez über die politische Stimmberechtigung der Schweizerbürger</v>
          </cell>
          <cell r="E324" t="str">
            <v>Loi fédérale sur le droit de vote des citoyens suisses</v>
          </cell>
          <cell r="K324">
            <v>17044</v>
          </cell>
          <cell r="L324">
            <v>2112</v>
          </cell>
          <cell r="M324">
            <v>14932</v>
          </cell>
          <cell r="N324">
            <v>12.3914574043652</v>
          </cell>
        </row>
        <row r="325">
          <cell r="A325" t="str">
            <v>14_24</v>
          </cell>
          <cell r="B325" t="str">
            <v>23.05.1875</v>
          </cell>
          <cell r="C325">
            <v>1875</v>
          </cell>
          <cell r="D325" t="str">
            <v>Bundesgesez über die politische Stimmberechtigung der Schweizerbürger</v>
          </cell>
          <cell r="E325" t="str">
            <v>Loi fédérale sur le droit de vote des citoyens suisses</v>
          </cell>
          <cell r="K325">
            <v>12064</v>
          </cell>
          <cell r="L325">
            <v>8395</v>
          </cell>
          <cell r="M325">
            <v>3669</v>
          </cell>
          <cell r="N325">
            <v>69.587201591511899</v>
          </cell>
        </row>
        <row r="326">
          <cell r="A326" t="str">
            <v>14_25</v>
          </cell>
          <cell r="B326" t="str">
            <v>23.05.1875</v>
          </cell>
          <cell r="C326">
            <v>1875</v>
          </cell>
          <cell r="D326" t="str">
            <v>Bundesgesez über die politische Stimmberechtigung der Schweizerbürger</v>
          </cell>
          <cell r="E326" t="str">
            <v>Loi fédérale sur le droit de vote des citoyens suisses</v>
          </cell>
          <cell r="K326">
            <v>8456</v>
          </cell>
          <cell r="L326">
            <v>5914</v>
          </cell>
          <cell r="M326">
            <v>2542</v>
          </cell>
          <cell r="N326">
            <v>69.938505203405896</v>
          </cell>
        </row>
        <row r="327">
          <cell r="A327" t="str">
            <v>15_1</v>
          </cell>
          <cell r="B327" t="str">
            <v>23.04.1876</v>
          </cell>
          <cell r="C327">
            <v>1876</v>
          </cell>
          <cell r="D327" t="str">
            <v>Bundesgesez über die Ausgabe und Einlösung von Banknoten</v>
          </cell>
          <cell r="E327" t="str">
            <v>Loi fédérale sur l'émission et le remboursement des billets de banque</v>
          </cell>
          <cell r="K327">
            <v>45747</v>
          </cell>
          <cell r="L327">
            <v>32167</v>
          </cell>
          <cell r="M327">
            <v>13580</v>
          </cell>
          <cell r="N327">
            <v>70.314993332896194</v>
          </cell>
        </row>
        <row r="328">
          <cell r="A328" t="str">
            <v>15_2</v>
          </cell>
          <cell r="B328" t="str">
            <v>23.04.1876</v>
          </cell>
          <cell r="C328">
            <v>1876</v>
          </cell>
          <cell r="D328" t="str">
            <v>Bundesgesez über die Ausgabe und Einlösung von Banknoten</v>
          </cell>
          <cell r="E328" t="str">
            <v>Loi fédérale sur l'émission et le remboursement des billets de banque</v>
          </cell>
          <cell r="K328">
            <v>42821</v>
          </cell>
          <cell r="L328">
            <v>7246</v>
          </cell>
          <cell r="M328">
            <v>35575</v>
          </cell>
          <cell r="N328">
            <v>16.921603885943799</v>
          </cell>
        </row>
        <row r="329">
          <cell r="A329" t="str">
            <v>15_3</v>
          </cell>
          <cell r="B329" t="str">
            <v>23.04.1876</v>
          </cell>
          <cell r="C329">
            <v>1876</v>
          </cell>
          <cell r="D329" t="str">
            <v>Bundesgesez über die Ausgabe und Einlösung von Banknoten</v>
          </cell>
          <cell r="E329" t="str">
            <v>Loi fédérale sur l'émission et le remboursement des billets de banque</v>
          </cell>
          <cell r="K329">
            <v>14220</v>
          </cell>
          <cell r="L329">
            <v>1569</v>
          </cell>
          <cell r="M329">
            <v>12651</v>
          </cell>
          <cell r="N329">
            <v>11.033755274261599</v>
          </cell>
        </row>
        <row r="330">
          <cell r="A330" t="str">
            <v>15_4</v>
          </cell>
          <cell r="B330" t="str">
            <v>23.04.1876</v>
          </cell>
          <cell r="C330">
            <v>1876</v>
          </cell>
          <cell r="D330" t="str">
            <v>Bundesgesez über die Ausgabe und Einlösung von Banknoten</v>
          </cell>
          <cell r="E330" t="str">
            <v>Loi fédérale sur l'émission et le remboursement des billets de banque</v>
          </cell>
          <cell r="K330">
            <v>2374</v>
          </cell>
          <cell r="L330">
            <v>265</v>
          </cell>
          <cell r="M330">
            <v>2109</v>
          </cell>
          <cell r="N330">
            <v>11.162594776748101</v>
          </cell>
        </row>
        <row r="331">
          <cell r="A331" t="str">
            <v>15_5</v>
          </cell>
          <cell r="B331" t="str">
            <v>23.04.1876</v>
          </cell>
          <cell r="C331">
            <v>1876</v>
          </cell>
          <cell r="D331" t="str">
            <v>Bundesgesez über die Ausgabe und Einlösung von Banknoten</v>
          </cell>
          <cell r="E331" t="str">
            <v>Loi fédérale sur l'émission et le remboursement des billets de banque</v>
          </cell>
          <cell r="K331">
            <v>3399</v>
          </cell>
          <cell r="L331">
            <v>2103</v>
          </cell>
          <cell r="M331">
            <v>1296</v>
          </cell>
          <cell r="N331">
            <v>61.871138570167702</v>
          </cell>
        </row>
        <row r="332">
          <cell r="A332" t="str">
            <v>15_6</v>
          </cell>
          <cell r="B332" t="str">
            <v>23.04.1876</v>
          </cell>
          <cell r="C332">
            <v>1876</v>
          </cell>
          <cell r="D332" t="str">
            <v>Bundesgesez über die Ausgabe und Einlösung von Banknoten</v>
          </cell>
          <cell r="E332" t="str">
            <v>Loi fédérale sur l'émission et le remboursement des billets de banque</v>
          </cell>
          <cell r="K332">
            <v>735</v>
          </cell>
          <cell r="L332">
            <v>293</v>
          </cell>
          <cell r="M332">
            <v>442</v>
          </cell>
          <cell r="N332">
            <v>39.863945578231302</v>
          </cell>
        </row>
        <row r="333">
          <cell r="A333" t="str">
            <v>15_7</v>
          </cell>
          <cell r="B333" t="str">
            <v>23.04.1876</v>
          </cell>
          <cell r="C333">
            <v>1876</v>
          </cell>
          <cell r="D333" t="str">
            <v>Bundesgesez über die Ausgabe und Einlösung von Banknoten</v>
          </cell>
          <cell r="E333" t="str">
            <v>Loi fédérale sur l'émission et le remboursement des billets de banque</v>
          </cell>
          <cell r="K333">
            <v>1218</v>
          </cell>
          <cell r="L333">
            <v>212</v>
          </cell>
          <cell r="M333">
            <v>1006</v>
          </cell>
          <cell r="N333">
            <v>17.405582922824301</v>
          </cell>
        </row>
        <row r="334">
          <cell r="A334" t="str">
            <v>15_8</v>
          </cell>
          <cell r="B334" t="str">
            <v>23.04.1876</v>
          </cell>
          <cell r="C334">
            <v>1876</v>
          </cell>
          <cell r="D334" t="str">
            <v>Bundesgesez über die Ausgabe und Einlösung von Banknoten</v>
          </cell>
          <cell r="E334" t="str">
            <v>Loi fédérale sur l'émission et le remboursement des billets de banque</v>
          </cell>
          <cell r="K334">
            <v>3971</v>
          </cell>
          <cell r="L334">
            <v>2366</v>
          </cell>
          <cell r="M334">
            <v>1605</v>
          </cell>
          <cell r="N334">
            <v>59.5819692772601</v>
          </cell>
        </row>
        <row r="335">
          <cell r="A335" t="str">
            <v>15_9</v>
          </cell>
          <cell r="B335" t="str">
            <v>23.04.1876</v>
          </cell>
          <cell r="C335">
            <v>1876</v>
          </cell>
          <cell r="D335" t="str">
            <v>Bundesgesez über die Ausgabe und Einlösung von Banknoten</v>
          </cell>
          <cell r="E335" t="str">
            <v>Loi fédérale sur l'émission et le remboursement des billets de banque</v>
          </cell>
          <cell r="K335">
            <v>1665</v>
          </cell>
          <cell r="L335">
            <v>762</v>
          </cell>
          <cell r="M335">
            <v>903</v>
          </cell>
          <cell r="N335">
            <v>45.765765765765799</v>
          </cell>
        </row>
        <row r="336">
          <cell r="A336" t="str">
            <v>15_10</v>
          </cell>
          <cell r="B336" t="str">
            <v>23.04.1876</v>
          </cell>
          <cell r="C336">
            <v>1876</v>
          </cell>
          <cell r="D336" t="str">
            <v>Bundesgesez über die Ausgabe und Einlösung von Banknoten</v>
          </cell>
          <cell r="E336" t="str">
            <v>Loi fédérale sur l'émission et le remboursement des billets de banque</v>
          </cell>
          <cell r="K336">
            <v>12479</v>
          </cell>
          <cell r="L336">
            <v>7970</v>
          </cell>
          <cell r="M336">
            <v>4509</v>
          </cell>
          <cell r="N336">
            <v>63.867297059059197</v>
          </cell>
        </row>
        <row r="337">
          <cell r="A337" t="str">
            <v>15_11</v>
          </cell>
          <cell r="B337" t="str">
            <v>23.04.1876</v>
          </cell>
          <cell r="C337">
            <v>1876</v>
          </cell>
          <cell r="D337" t="str">
            <v>Bundesgesez über die Ausgabe und Einlösung von Banknoten</v>
          </cell>
          <cell r="E337" t="str">
            <v>Loi fédérale sur l'émission et le remboursement des billets de banque</v>
          </cell>
          <cell r="K337">
            <v>11391</v>
          </cell>
          <cell r="L337">
            <v>2734</v>
          </cell>
          <cell r="M337">
            <v>8657</v>
          </cell>
          <cell r="N337">
            <v>24.001404617680599</v>
          </cell>
        </row>
        <row r="338">
          <cell r="A338" t="str">
            <v>15_12</v>
          </cell>
          <cell r="B338" t="str">
            <v>23.04.1876</v>
          </cell>
          <cell r="C338">
            <v>1876</v>
          </cell>
          <cell r="D338" t="str">
            <v>Bundesgesez über die Ausgabe und Einlösung von Banknoten</v>
          </cell>
          <cell r="E338" t="str">
            <v>Loi fédérale sur l'émission et le remboursement des billets de banque</v>
          </cell>
          <cell r="K338">
            <v>3478</v>
          </cell>
          <cell r="L338">
            <v>2333</v>
          </cell>
          <cell r="M338">
            <v>1145</v>
          </cell>
          <cell r="N338">
            <v>67.078780908568106</v>
          </cell>
        </row>
        <row r="339">
          <cell r="A339" t="str">
            <v>15_13</v>
          </cell>
          <cell r="B339" t="str">
            <v>23.04.1876</v>
          </cell>
          <cell r="C339">
            <v>1876</v>
          </cell>
          <cell r="D339" t="str">
            <v>Bundesgesez über die Ausgabe und Einlösung von Banknoten</v>
          </cell>
          <cell r="E339" t="str">
            <v>Loi fédérale sur l'émission et le remboursement des billets de banque</v>
          </cell>
          <cell r="K339">
            <v>4892</v>
          </cell>
          <cell r="L339">
            <v>2793</v>
          </cell>
          <cell r="M339">
            <v>2099</v>
          </cell>
          <cell r="N339">
            <v>57.093213409648399</v>
          </cell>
        </row>
        <row r="340">
          <cell r="A340" t="str">
            <v>15_14</v>
          </cell>
          <cell r="B340" t="str">
            <v>23.04.1876</v>
          </cell>
          <cell r="C340">
            <v>1876</v>
          </cell>
          <cell r="D340" t="str">
            <v>Bundesgesez über die Ausgabe und Einlösung von Banknoten</v>
          </cell>
          <cell r="E340" t="str">
            <v>Loi fédérale sur l'émission et le remboursement des billets de banque</v>
          </cell>
          <cell r="K340">
            <v>5581</v>
          </cell>
          <cell r="L340">
            <v>2122</v>
          </cell>
          <cell r="M340">
            <v>3459</v>
          </cell>
          <cell r="N340">
            <v>38.021859881741598</v>
          </cell>
        </row>
        <row r="341">
          <cell r="A341" t="str">
            <v>15_15</v>
          </cell>
          <cell r="B341" t="str">
            <v>23.04.1876</v>
          </cell>
          <cell r="C341">
            <v>1876</v>
          </cell>
          <cell r="D341" t="str">
            <v>Bundesgesez über die Ausgabe und Einlösung von Banknoten</v>
          </cell>
          <cell r="E341" t="str">
            <v>Loi fédérale sur l'émission et le remboursement des billets de banque</v>
          </cell>
          <cell r="K341">
            <v>10236</v>
          </cell>
          <cell r="L341">
            <v>5493</v>
          </cell>
          <cell r="M341">
            <v>4743</v>
          </cell>
          <cell r="N341">
            <v>53.663540445486497</v>
          </cell>
        </row>
        <row r="342">
          <cell r="A342" t="str">
            <v>15_16</v>
          </cell>
          <cell r="B342" t="str">
            <v>23.04.1876</v>
          </cell>
          <cell r="C342">
            <v>1876</v>
          </cell>
          <cell r="D342" t="str">
            <v>Bundesgesez über die Ausgabe und Einlösung von Banknoten</v>
          </cell>
          <cell r="E342" t="str">
            <v>Loi fédérale sur l'émission et le remboursement des billets de banque</v>
          </cell>
          <cell r="K342">
            <v>2336</v>
          </cell>
          <cell r="L342">
            <v>740</v>
          </cell>
          <cell r="M342">
            <v>1596</v>
          </cell>
          <cell r="N342">
            <v>31.678082191780799</v>
          </cell>
        </row>
        <row r="343">
          <cell r="A343" t="str">
            <v>15_17</v>
          </cell>
          <cell r="B343" t="str">
            <v>23.04.1876</v>
          </cell>
          <cell r="C343">
            <v>1876</v>
          </cell>
          <cell r="D343" t="str">
            <v>Bundesgesez über die Ausgabe und Einlösung von Banknoten</v>
          </cell>
          <cell r="E343" t="str">
            <v>Loi fédérale sur l'émission et le remboursement des billets de banque</v>
          </cell>
          <cell r="K343">
            <v>36008</v>
          </cell>
          <cell r="L343">
            <v>7115</v>
          </cell>
          <cell r="M343">
            <v>28893</v>
          </cell>
          <cell r="N343">
            <v>19.759497889357899</v>
          </cell>
        </row>
        <row r="344">
          <cell r="A344" t="str">
            <v>15_18</v>
          </cell>
          <cell r="B344" t="str">
            <v>23.04.1876</v>
          </cell>
          <cell r="C344">
            <v>1876</v>
          </cell>
          <cell r="D344" t="str">
            <v>Bundesgesez über die Ausgabe und Einlösung von Banknoten</v>
          </cell>
          <cell r="E344" t="str">
            <v>Loi fédérale sur l'émission et le remboursement des billets de banque</v>
          </cell>
          <cell r="K344">
            <v>14186</v>
          </cell>
          <cell r="L344">
            <v>1332</v>
          </cell>
          <cell r="M344">
            <v>12854</v>
          </cell>
          <cell r="N344">
            <v>9.3895389820950204</v>
          </cell>
        </row>
        <row r="345">
          <cell r="A345" t="str">
            <v>15_19</v>
          </cell>
          <cell r="B345" t="str">
            <v>23.04.1876</v>
          </cell>
          <cell r="C345">
            <v>1876</v>
          </cell>
          <cell r="D345" t="str">
            <v>Bundesgesez über die Ausgabe und Einlösung von Banknoten</v>
          </cell>
          <cell r="E345" t="str">
            <v>Loi fédérale sur l'émission et le remboursement des billets de banque</v>
          </cell>
          <cell r="K345">
            <v>36273</v>
          </cell>
          <cell r="L345">
            <v>16541</v>
          </cell>
          <cell r="M345">
            <v>19732</v>
          </cell>
          <cell r="N345">
            <v>45.601411518209098</v>
          </cell>
        </row>
        <row r="346">
          <cell r="A346" t="str">
            <v>15_20</v>
          </cell>
          <cell r="B346" t="str">
            <v>23.04.1876</v>
          </cell>
          <cell r="C346">
            <v>1876</v>
          </cell>
          <cell r="D346" t="str">
            <v>Bundesgesez über die Ausgabe und Einlösung von Banknoten</v>
          </cell>
          <cell r="E346" t="str">
            <v>Loi fédérale sur l'émission et le remboursement des billets de banque</v>
          </cell>
          <cell r="K346">
            <v>15627</v>
          </cell>
          <cell r="L346">
            <v>7811</v>
          </cell>
          <cell r="M346">
            <v>7816</v>
          </cell>
          <cell r="N346">
            <v>49.984002047737903</v>
          </cell>
        </row>
        <row r="347">
          <cell r="A347" t="str">
            <v>15_21</v>
          </cell>
          <cell r="B347" t="str">
            <v>23.04.1876</v>
          </cell>
          <cell r="C347">
            <v>1876</v>
          </cell>
          <cell r="D347" t="str">
            <v>Bundesgesez über die Ausgabe und Einlösung von Banknoten</v>
          </cell>
          <cell r="E347" t="str">
            <v>Loi fédérale sur l'émission et le remboursement des billets de banque</v>
          </cell>
          <cell r="K347">
            <v>12088</v>
          </cell>
          <cell r="L347">
            <v>4063</v>
          </cell>
          <cell r="M347">
            <v>8025</v>
          </cell>
          <cell r="N347">
            <v>33.611846459298498</v>
          </cell>
        </row>
        <row r="348">
          <cell r="A348" t="str">
            <v>15_22</v>
          </cell>
          <cell r="B348" t="str">
            <v>23.04.1876</v>
          </cell>
          <cell r="C348">
            <v>1876</v>
          </cell>
          <cell r="D348" t="str">
            <v>Bundesgesez über die Ausgabe und Einlösung von Banknoten</v>
          </cell>
          <cell r="E348" t="str">
            <v>Loi fédérale sur l'émission et le remboursement des billets de banque</v>
          </cell>
          <cell r="K348">
            <v>14516</v>
          </cell>
          <cell r="L348">
            <v>7459</v>
          </cell>
          <cell r="M348">
            <v>7057</v>
          </cell>
          <cell r="N348">
            <v>51.384678974924199</v>
          </cell>
        </row>
        <row r="349">
          <cell r="A349" t="str">
            <v>15_23</v>
          </cell>
          <cell r="B349" t="str">
            <v>23.04.1876</v>
          </cell>
          <cell r="C349">
            <v>1876</v>
          </cell>
          <cell r="D349" t="str">
            <v>Bundesgesez über die Ausgabe und Einlösung von Banknoten</v>
          </cell>
          <cell r="E349" t="str">
            <v>Loi fédérale sur l'émission et le remboursement des billets de banque</v>
          </cell>
          <cell r="K349">
            <v>8145</v>
          </cell>
          <cell r="L349">
            <v>3272</v>
          </cell>
          <cell r="M349">
            <v>4873</v>
          </cell>
          <cell r="N349">
            <v>40.171884591774102</v>
          </cell>
        </row>
        <row r="350">
          <cell r="A350" t="str">
            <v>15_24</v>
          </cell>
          <cell r="B350" t="str">
            <v>23.04.1876</v>
          </cell>
          <cell r="C350">
            <v>1876</v>
          </cell>
          <cell r="D350" t="str">
            <v>Bundesgesez über die Ausgabe und Einlösung von Banknoten</v>
          </cell>
          <cell r="E350" t="str">
            <v>Loi fédérale sur l'émission et le remboursement des billets de banque</v>
          </cell>
          <cell r="K350">
            <v>5209</v>
          </cell>
          <cell r="L350">
            <v>903</v>
          </cell>
          <cell r="M350">
            <v>4306</v>
          </cell>
          <cell r="N350">
            <v>17.335381071222901</v>
          </cell>
        </row>
        <row r="351">
          <cell r="A351" t="str">
            <v>15_25</v>
          </cell>
          <cell r="B351" t="str">
            <v>23.04.1876</v>
          </cell>
          <cell r="C351">
            <v>1876</v>
          </cell>
          <cell r="D351" t="str">
            <v>Bundesgesez über die Ausgabe und Einlösung von Banknoten</v>
          </cell>
          <cell r="E351" t="str">
            <v>Loi fédérale sur l'émission et le remboursement des billets de banque</v>
          </cell>
          <cell r="K351">
            <v>4726</v>
          </cell>
          <cell r="L351">
            <v>404</v>
          </cell>
          <cell r="M351">
            <v>4322</v>
          </cell>
          <cell r="N351">
            <v>8.5484553533643695</v>
          </cell>
        </row>
        <row r="352">
          <cell r="A352" t="str">
            <v>16_1</v>
          </cell>
          <cell r="B352" t="str">
            <v>09.07.1876</v>
          </cell>
          <cell r="C352">
            <v>1876</v>
          </cell>
          <cell r="D352" t="str">
            <v>Bundesgesez betreffend die Militärpflichtersazsteuer</v>
          </cell>
          <cell r="E352" t="str">
            <v>Loi fédérale sur la taxe d'exemption du service militaire</v>
          </cell>
          <cell r="K352">
            <v>50804</v>
          </cell>
          <cell r="L352">
            <v>36443</v>
          </cell>
          <cell r="M352">
            <v>14361</v>
          </cell>
          <cell r="N352">
            <v>71.732540744823297</v>
          </cell>
        </row>
        <row r="353">
          <cell r="A353" t="str">
            <v>16_2</v>
          </cell>
          <cell r="B353" t="str">
            <v>09.07.1876</v>
          </cell>
          <cell r="C353">
            <v>1876</v>
          </cell>
          <cell r="D353" t="str">
            <v>Bundesgesez betreffend die Militärpflichtersazsteuer</v>
          </cell>
          <cell r="E353" t="str">
            <v>Loi fédérale sur la taxe d'exemption du service militaire</v>
          </cell>
          <cell r="K353">
            <v>47402</v>
          </cell>
          <cell r="L353">
            <v>20806</v>
          </cell>
          <cell r="M353">
            <v>26596</v>
          </cell>
          <cell r="N353">
            <v>43.892662756845702</v>
          </cell>
        </row>
        <row r="354">
          <cell r="A354" t="str">
            <v>16_3</v>
          </cell>
          <cell r="B354" t="str">
            <v>09.07.1876</v>
          </cell>
          <cell r="C354">
            <v>1876</v>
          </cell>
          <cell r="D354" t="str">
            <v>Bundesgesez betreffend die Militärpflichtersazsteuer</v>
          </cell>
          <cell r="E354" t="str">
            <v>Loi fédérale sur la taxe d'exemption du service militaire</v>
          </cell>
          <cell r="K354">
            <v>16426</v>
          </cell>
          <cell r="L354">
            <v>5437</v>
          </cell>
          <cell r="M354">
            <v>10989</v>
          </cell>
          <cell r="N354">
            <v>33.0999634725435</v>
          </cell>
        </row>
        <row r="355">
          <cell r="A355" t="str">
            <v>16_4</v>
          </cell>
          <cell r="B355" t="str">
            <v>09.07.1876</v>
          </cell>
          <cell r="C355">
            <v>1876</v>
          </cell>
          <cell r="D355" t="str">
            <v>Bundesgesez betreffend die Militärpflichtersazsteuer</v>
          </cell>
          <cell r="E355" t="str">
            <v>Loi fédérale sur la taxe d'exemption du service militaire</v>
          </cell>
          <cell r="K355">
            <v>2757</v>
          </cell>
          <cell r="L355">
            <v>186</v>
          </cell>
          <cell r="M355">
            <v>2571</v>
          </cell>
          <cell r="N355">
            <v>6.7464635473340602</v>
          </cell>
        </row>
        <row r="356">
          <cell r="A356" t="str">
            <v>16_5</v>
          </cell>
          <cell r="B356" t="str">
            <v>09.07.1876</v>
          </cell>
          <cell r="C356">
            <v>1876</v>
          </cell>
          <cell r="D356" t="str">
            <v>Bundesgesez betreffend die Militärpflichtersazsteuer</v>
          </cell>
          <cell r="E356" t="str">
            <v>Loi fédérale sur la taxe d'exemption du service militaire</v>
          </cell>
          <cell r="K356">
            <v>5476</v>
          </cell>
          <cell r="L356">
            <v>2745</v>
          </cell>
          <cell r="M356">
            <v>2731</v>
          </cell>
          <cell r="N356">
            <v>50.127830533235901</v>
          </cell>
        </row>
        <row r="357">
          <cell r="A357" t="str">
            <v>16_6</v>
          </cell>
          <cell r="B357" t="str">
            <v>09.07.1876</v>
          </cell>
          <cell r="C357">
            <v>1876</v>
          </cell>
          <cell r="D357" t="str">
            <v>Bundesgesez betreffend die Militärpflichtersazsteuer</v>
          </cell>
          <cell r="E357" t="str">
            <v>Loi fédérale sur la taxe d'exemption du service militaire</v>
          </cell>
          <cell r="K357">
            <v>1513</v>
          </cell>
          <cell r="L357">
            <v>379</v>
          </cell>
          <cell r="M357">
            <v>1134</v>
          </cell>
          <cell r="N357">
            <v>25.049570389953701</v>
          </cell>
        </row>
        <row r="358">
          <cell r="A358" t="str">
            <v>16_7</v>
          </cell>
          <cell r="B358" t="str">
            <v>09.07.1876</v>
          </cell>
          <cell r="C358">
            <v>1876</v>
          </cell>
          <cell r="D358" t="str">
            <v>Bundesgesez betreffend die Militärpflichtersazsteuer</v>
          </cell>
          <cell r="E358" t="str">
            <v>Loi fédérale sur la taxe d'exemption du service militaire</v>
          </cell>
          <cell r="K358">
            <v>1573</v>
          </cell>
          <cell r="L358">
            <v>426</v>
          </cell>
          <cell r="M358">
            <v>1147</v>
          </cell>
          <cell r="N358">
            <v>27.082008900190701</v>
          </cell>
        </row>
        <row r="359">
          <cell r="A359" t="str">
            <v>16_8</v>
          </cell>
          <cell r="B359" t="str">
            <v>09.07.1876</v>
          </cell>
          <cell r="C359">
            <v>1876</v>
          </cell>
          <cell r="D359" t="str">
            <v>Bundesgesez betreffend die Militärpflichtersazsteuer</v>
          </cell>
          <cell r="E359" t="str">
            <v>Loi fédérale sur la taxe d'exemption du service militaire</v>
          </cell>
          <cell r="K359">
            <v>4301</v>
          </cell>
          <cell r="L359">
            <v>2719</v>
          </cell>
          <cell r="M359">
            <v>1582</v>
          </cell>
          <cell r="N359">
            <v>63.217856312485502</v>
          </cell>
        </row>
        <row r="360">
          <cell r="A360" t="str">
            <v>16_9</v>
          </cell>
          <cell r="B360" t="str">
            <v>09.07.1876</v>
          </cell>
          <cell r="C360">
            <v>1876</v>
          </cell>
          <cell r="D360" t="str">
            <v>Bundesgesez betreffend die Militärpflichtersazsteuer</v>
          </cell>
          <cell r="E360" t="str">
            <v>Loi fédérale sur la taxe d'exemption du service militaire</v>
          </cell>
          <cell r="K360">
            <v>2546</v>
          </cell>
          <cell r="L360">
            <v>861</v>
          </cell>
          <cell r="M360">
            <v>1685</v>
          </cell>
          <cell r="N360">
            <v>33.817753338570299</v>
          </cell>
        </row>
        <row r="361">
          <cell r="A361" t="str">
            <v>16_10</v>
          </cell>
          <cell r="B361" t="str">
            <v>09.07.1876</v>
          </cell>
          <cell r="C361">
            <v>1876</v>
          </cell>
          <cell r="D361" t="str">
            <v>Bundesgesez betreffend die Militärpflichtersazsteuer</v>
          </cell>
          <cell r="E361" t="str">
            <v>Loi fédérale sur la taxe d'exemption du service militaire</v>
          </cell>
          <cell r="K361">
            <v>16850</v>
          </cell>
          <cell r="L361">
            <v>2576</v>
          </cell>
          <cell r="M361">
            <v>14274</v>
          </cell>
          <cell r="N361">
            <v>15.2878338278932</v>
          </cell>
        </row>
        <row r="362">
          <cell r="A362" t="str">
            <v>16_11</v>
          </cell>
          <cell r="B362" t="str">
            <v>09.07.1876</v>
          </cell>
          <cell r="C362">
            <v>1876</v>
          </cell>
          <cell r="D362" t="str">
            <v>Bundesgesez betreffend die Militärpflichtersazsteuer</v>
          </cell>
          <cell r="E362" t="str">
            <v>Loi fédérale sur la taxe d'exemption du service militaire</v>
          </cell>
          <cell r="K362">
            <v>9138</v>
          </cell>
          <cell r="L362">
            <v>5720</v>
          </cell>
          <cell r="M362">
            <v>3418</v>
          </cell>
          <cell r="N362">
            <v>62.595753994309497</v>
          </cell>
        </row>
        <row r="363">
          <cell r="A363" t="str">
            <v>16_12</v>
          </cell>
          <cell r="B363" t="str">
            <v>09.07.1876</v>
          </cell>
          <cell r="C363">
            <v>1876</v>
          </cell>
          <cell r="D363" t="str">
            <v>Bundesgesez betreffend die Militärpflichtersazsteuer</v>
          </cell>
          <cell r="E363" t="str">
            <v>Loi fédérale sur la taxe d'exemption du service militaire</v>
          </cell>
          <cell r="K363">
            <v>4462</v>
          </cell>
          <cell r="L363">
            <v>2497</v>
          </cell>
          <cell r="M363">
            <v>1965</v>
          </cell>
          <cell r="N363">
            <v>55.961452263558897</v>
          </cell>
        </row>
        <row r="364">
          <cell r="A364" t="str">
            <v>16_13</v>
          </cell>
          <cell r="B364" t="str">
            <v>09.07.1876</v>
          </cell>
          <cell r="C364">
            <v>1876</v>
          </cell>
          <cell r="D364" t="str">
            <v>Bundesgesez betreffend die Militärpflichtersazsteuer</v>
          </cell>
          <cell r="E364" t="str">
            <v>Loi fédérale sur la taxe d'exemption du service militaire</v>
          </cell>
          <cell r="K364">
            <v>5739</v>
          </cell>
          <cell r="L364">
            <v>4300</v>
          </cell>
          <cell r="M364">
            <v>1439</v>
          </cell>
          <cell r="N364">
            <v>74.925945286635297</v>
          </cell>
        </row>
        <row r="365">
          <cell r="A365" t="str">
            <v>16_14</v>
          </cell>
          <cell r="B365" t="str">
            <v>09.07.1876</v>
          </cell>
          <cell r="C365">
            <v>1876</v>
          </cell>
          <cell r="D365" t="str">
            <v>Bundesgesez betreffend die Militärpflichtersazsteuer</v>
          </cell>
          <cell r="E365" t="str">
            <v>Loi fédérale sur la taxe d'exemption du service militaire</v>
          </cell>
          <cell r="K365">
            <v>6561</v>
          </cell>
          <cell r="L365">
            <v>5817</v>
          </cell>
          <cell r="M365">
            <v>744</v>
          </cell>
          <cell r="N365">
            <v>88.660265203475106</v>
          </cell>
        </row>
        <row r="366">
          <cell r="A366" t="str">
            <v>16_15</v>
          </cell>
          <cell r="B366" t="str">
            <v>09.07.1876</v>
          </cell>
          <cell r="C366">
            <v>1876</v>
          </cell>
          <cell r="D366" t="str">
            <v>Bundesgesez betreffend die Militärpflichtersazsteuer</v>
          </cell>
          <cell r="E366" t="str">
            <v>Loi fédérale sur la taxe d'exemption du service militaire</v>
          </cell>
          <cell r="K366">
            <v>10496</v>
          </cell>
          <cell r="L366">
            <v>2905</v>
          </cell>
          <cell r="M366">
            <v>7591</v>
          </cell>
          <cell r="N366">
            <v>27.6772103658537</v>
          </cell>
        </row>
        <row r="367">
          <cell r="A367" t="str">
            <v>16_16</v>
          </cell>
          <cell r="B367" t="str">
            <v>09.07.1876</v>
          </cell>
          <cell r="C367">
            <v>1876</v>
          </cell>
          <cell r="D367" t="str">
            <v>Bundesgesez betreffend die Militärpflichtersazsteuer</v>
          </cell>
          <cell r="E367" t="str">
            <v>Loi fédérale sur la taxe d'exemption du service militaire</v>
          </cell>
          <cell r="K367">
            <v>2033</v>
          </cell>
          <cell r="L367">
            <v>298</v>
          </cell>
          <cell r="M367">
            <v>1735</v>
          </cell>
          <cell r="N367">
            <v>14.6581406787998</v>
          </cell>
        </row>
        <row r="368">
          <cell r="A368" t="str">
            <v>16_17</v>
          </cell>
          <cell r="B368" t="str">
            <v>09.07.1876</v>
          </cell>
          <cell r="C368">
            <v>1876</v>
          </cell>
          <cell r="D368" t="str">
            <v>Bundesgesez betreffend die Militärpflichtersazsteuer</v>
          </cell>
          <cell r="E368" t="str">
            <v>Loi fédérale sur la taxe d'exemption du service militaire</v>
          </cell>
          <cell r="K368">
            <v>34944</v>
          </cell>
          <cell r="L368">
            <v>11547</v>
          </cell>
          <cell r="M368">
            <v>23397</v>
          </cell>
          <cell r="N368">
            <v>33.044299450549502</v>
          </cell>
        </row>
        <row r="369">
          <cell r="A369" t="str">
            <v>16_18</v>
          </cell>
          <cell r="B369" t="str">
            <v>09.07.1876</v>
          </cell>
          <cell r="C369">
            <v>1876</v>
          </cell>
          <cell r="D369" t="str">
            <v>Bundesgesez betreffend die Militärpflichtersazsteuer</v>
          </cell>
          <cell r="E369" t="str">
            <v>Loi fédérale sur la taxe d'exemption du service militaire</v>
          </cell>
          <cell r="K369">
            <v>12161</v>
          </cell>
          <cell r="L369">
            <v>5283</v>
          </cell>
          <cell r="M369">
            <v>6878</v>
          </cell>
          <cell r="N369">
            <v>43.442151138886601</v>
          </cell>
        </row>
        <row r="370">
          <cell r="A370" t="str">
            <v>16_19</v>
          </cell>
          <cell r="B370" t="str">
            <v>09.07.1876</v>
          </cell>
          <cell r="C370">
            <v>1876</v>
          </cell>
          <cell r="D370" t="str">
            <v>Bundesgesez betreffend die Militärpflichtersazsteuer</v>
          </cell>
          <cell r="E370" t="str">
            <v>Loi fédérale sur la taxe d'exemption du service militaire</v>
          </cell>
          <cell r="K370">
            <v>35334</v>
          </cell>
          <cell r="L370">
            <v>20648</v>
          </cell>
          <cell r="M370">
            <v>14686</v>
          </cell>
          <cell r="N370">
            <v>58.436633271070399</v>
          </cell>
        </row>
        <row r="371">
          <cell r="A371" t="str">
            <v>16_20</v>
          </cell>
          <cell r="B371" t="str">
            <v>09.07.1876</v>
          </cell>
          <cell r="C371">
            <v>1876</v>
          </cell>
          <cell r="D371" t="str">
            <v>Bundesgesez betreffend die Militärpflichtersazsteuer</v>
          </cell>
          <cell r="E371" t="str">
            <v>Loi fédérale sur la taxe d'exemption du service militaire</v>
          </cell>
          <cell r="K371">
            <v>15385</v>
          </cell>
          <cell r="L371">
            <v>10511</v>
          </cell>
          <cell r="M371">
            <v>4874</v>
          </cell>
          <cell r="N371">
            <v>68.319792005199901</v>
          </cell>
        </row>
        <row r="372">
          <cell r="A372" t="str">
            <v>16_21</v>
          </cell>
          <cell r="B372" t="str">
            <v>09.07.1876</v>
          </cell>
          <cell r="C372">
            <v>1876</v>
          </cell>
          <cell r="D372" t="str">
            <v>Bundesgesez betreffend die Militärpflichtersazsteuer</v>
          </cell>
          <cell r="E372" t="str">
            <v>Loi fédérale sur la taxe d'exemption du service militaire</v>
          </cell>
          <cell r="K372">
            <v>12042</v>
          </cell>
          <cell r="L372">
            <v>2208</v>
          </cell>
          <cell r="M372">
            <v>9834</v>
          </cell>
          <cell r="N372">
            <v>18.3358246138515</v>
          </cell>
        </row>
        <row r="373">
          <cell r="A373" t="str">
            <v>16_22</v>
          </cell>
          <cell r="B373" t="str">
            <v>09.07.1876</v>
          </cell>
          <cell r="C373">
            <v>1876</v>
          </cell>
          <cell r="D373" t="str">
            <v>Bundesgesez betreffend die Militärpflichtersazsteuer</v>
          </cell>
          <cell r="E373" t="str">
            <v>Loi fédérale sur la taxe d'exemption du service militaire</v>
          </cell>
          <cell r="K373">
            <v>16598</v>
          </cell>
          <cell r="L373">
            <v>7038</v>
          </cell>
          <cell r="M373">
            <v>9560</v>
          </cell>
          <cell r="N373">
            <v>42.4026991203759</v>
          </cell>
        </row>
        <row r="374">
          <cell r="A374" t="str">
            <v>16_23</v>
          </cell>
          <cell r="B374" t="str">
            <v>09.07.1876</v>
          </cell>
          <cell r="C374">
            <v>1876</v>
          </cell>
          <cell r="D374" t="str">
            <v>Bundesgesez betreffend die Militärpflichtersazsteuer</v>
          </cell>
          <cell r="E374" t="str">
            <v>Loi fédérale sur la taxe d'exemption du service militaire</v>
          </cell>
          <cell r="K374">
            <v>11127</v>
          </cell>
          <cell r="L374">
            <v>1377</v>
          </cell>
          <cell r="M374">
            <v>9750</v>
          </cell>
          <cell r="N374">
            <v>12.375303316257799</v>
          </cell>
        </row>
        <row r="375">
          <cell r="A375" t="str">
            <v>16_24</v>
          </cell>
          <cell r="B375" t="str">
            <v>09.07.1876</v>
          </cell>
          <cell r="C375">
            <v>1876</v>
          </cell>
          <cell r="D375" t="str">
            <v>Bundesgesez betreffend die Militärpflichtersazsteuer</v>
          </cell>
          <cell r="E375" t="str">
            <v>Loi fédérale sur la taxe d'exemption du service militaire</v>
          </cell>
          <cell r="K375">
            <v>8023</v>
          </cell>
          <cell r="L375">
            <v>3202</v>
          </cell>
          <cell r="M375">
            <v>4821</v>
          </cell>
          <cell r="N375">
            <v>39.9102580082264</v>
          </cell>
        </row>
        <row r="376">
          <cell r="A376" t="str">
            <v>16_25</v>
          </cell>
          <cell r="B376" t="str">
            <v>09.07.1876</v>
          </cell>
          <cell r="C376">
            <v>1876</v>
          </cell>
          <cell r="D376" t="str">
            <v>Bundesgesez betreffend die Militärpflichtersazsteuer</v>
          </cell>
          <cell r="E376" t="str">
            <v>Loi fédérale sur la taxe d'exemption du service militaire</v>
          </cell>
          <cell r="K376">
            <v>7360</v>
          </cell>
          <cell r="L376">
            <v>228</v>
          </cell>
          <cell r="M376">
            <v>7132</v>
          </cell>
          <cell r="N376">
            <v>3.0978260869565202</v>
          </cell>
        </row>
        <row r="377">
          <cell r="A377" t="str">
            <v>17_1</v>
          </cell>
          <cell r="B377" t="str">
            <v>21.10.1877</v>
          </cell>
          <cell r="C377">
            <v>1877</v>
          </cell>
          <cell r="D377" t="str">
            <v>Bundesgesez betreffend die Arbeit in den Fabriken</v>
          </cell>
          <cell r="E377" t="str">
            <v>Loi fédérale concernant le travail dans les fabriques</v>
          </cell>
          <cell r="K377">
            <v>52935</v>
          </cell>
          <cell r="L377">
            <v>26443</v>
          </cell>
          <cell r="M377">
            <v>26492</v>
          </cell>
          <cell r="N377">
            <v>49.953716822518203</v>
          </cell>
        </row>
        <row r="378">
          <cell r="A378" t="str">
            <v>17_2</v>
          </cell>
          <cell r="B378" t="str">
            <v>21.10.1877</v>
          </cell>
          <cell r="C378">
            <v>1877</v>
          </cell>
          <cell r="D378" t="str">
            <v>Bundesgesez betreffend die Arbeit in den Fabriken</v>
          </cell>
          <cell r="E378" t="str">
            <v>Loi fédérale concernant le travail dans les fabriques</v>
          </cell>
          <cell r="K378">
            <v>45042</v>
          </cell>
          <cell r="L378">
            <v>24404</v>
          </cell>
          <cell r="M378">
            <v>20638</v>
          </cell>
          <cell r="N378">
            <v>54.180542604680099</v>
          </cell>
        </row>
        <row r="379">
          <cell r="A379" t="str">
            <v>17_3</v>
          </cell>
          <cell r="B379" t="str">
            <v>21.10.1877</v>
          </cell>
          <cell r="C379">
            <v>1877</v>
          </cell>
          <cell r="D379" t="str">
            <v>Bundesgesez betreffend die Arbeit in den Fabriken</v>
          </cell>
          <cell r="E379" t="str">
            <v>Loi fédérale concernant le travail dans les fabriques</v>
          </cell>
          <cell r="K379">
            <v>17912</v>
          </cell>
          <cell r="L379">
            <v>10713</v>
          </cell>
          <cell r="M379">
            <v>7199</v>
          </cell>
          <cell r="N379">
            <v>59.809066547565898</v>
          </cell>
        </row>
        <row r="380">
          <cell r="A380" t="str">
            <v>17_4</v>
          </cell>
          <cell r="B380" t="str">
            <v>21.10.1877</v>
          </cell>
          <cell r="C380">
            <v>1877</v>
          </cell>
          <cell r="D380" t="str">
            <v>Bundesgesez betreffend die Arbeit in den Fabriken</v>
          </cell>
          <cell r="E380" t="str">
            <v>Loi fédérale concernant le travail dans les fabriques</v>
          </cell>
          <cell r="K380">
            <v>3203</v>
          </cell>
          <cell r="L380">
            <v>2253</v>
          </cell>
          <cell r="M380">
            <v>950</v>
          </cell>
          <cell r="N380">
            <v>70.340305963159494</v>
          </cell>
        </row>
        <row r="381">
          <cell r="A381" t="str">
            <v>17_5</v>
          </cell>
          <cell r="B381" t="str">
            <v>21.10.1877</v>
          </cell>
          <cell r="C381">
            <v>1877</v>
          </cell>
          <cell r="D381" t="str">
            <v>Bundesgesez betreffend die Arbeit in den Fabriken</v>
          </cell>
          <cell r="E381" t="str">
            <v>Loi fédérale concernant le travail dans les fabriques</v>
          </cell>
          <cell r="K381">
            <v>5839</v>
          </cell>
          <cell r="L381">
            <v>4385</v>
          </cell>
          <cell r="M381">
            <v>1454</v>
          </cell>
          <cell r="N381">
            <v>75.098475766398394</v>
          </cell>
        </row>
        <row r="382">
          <cell r="A382" t="str">
            <v>17_6</v>
          </cell>
          <cell r="B382" t="str">
            <v>21.10.1877</v>
          </cell>
          <cell r="C382">
            <v>1877</v>
          </cell>
          <cell r="D382" t="str">
            <v>Bundesgesez betreffend die Arbeit in den Fabriken</v>
          </cell>
          <cell r="E382" t="str">
            <v>Loi fédérale concernant le travail dans les fabriques</v>
          </cell>
          <cell r="K382">
            <v>2002</v>
          </cell>
          <cell r="L382">
            <v>1734</v>
          </cell>
          <cell r="M382">
            <v>268</v>
          </cell>
          <cell r="N382">
            <v>86.613386613386595</v>
          </cell>
        </row>
        <row r="383">
          <cell r="A383" t="str">
            <v>17_7</v>
          </cell>
          <cell r="B383" t="str">
            <v>21.10.1877</v>
          </cell>
          <cell r="C383">
            <v>1877</v>
          </cell>
          <cell r="D383" t="str">
            <v>Bundesgesez betreffend die Arbeit in den Fabriken</v>
          </cell>
          <cell r="E383" t="str">
            <v>Loi fédérale concernant le travail dans les fabriques</v>
          </cell>
          <cell r="K383">
            <v>1806</v>
          </cell>
          <cell r="L383">
            <v>1506</v>
          </cell>
          <cell r="M383">
            <v>300</v>
          </cell>
          <cell r="N383">
            <v>83.388704318936902</v>
          </cell>
        </row>
        <row r="384">
          <cell r="A384" t="str">
            <v>17_8</v>
          </cell>
          <cell r="B384" t="str">
            <v>21.10.1877</v>
          </cell>
          <cell r="C384">
            <v>1877</v>
          </cell>
          <cell r="D384" t="str">
            <v>Bundesgesez betreffend die Arbeit in den Fabriken</v>
          </cell>
          <cell r="E384" t="str">
            <v>Loi fédérale concernant le travail dans les fabriques</v>
          </cell>
          <cell r="K384">
            <v>5117</v>
          </cell>
          <cell r="L384">
            <v>3417</v>
          </cell>
          <cell r="M384">
            <v>1700</v>
          </cell>
          <cell r="N384">
            <v>66.777408637873805</v>
          </cell>
        </row>
        <row r="385">
          <cell r="A385" t="str">
            <v>17_9</v>
          </cell>
          <cell r="B385" t="str">
            <v>21.10.1877</v>
          </cell>
          <cell r="C385">
            <v>1877</v>
          </cell>
          <cell r="D385" t="str">
            <v>Bundesgesez betreffend die Arbeit in den Fabriken</v>
          </cell>
          <cell r="E385" t="str">
            <v>Loi fédérale concernant le travail dans les fabriques</v>
          </cell>
          <cell r="K385">
            <v>2691</v>
          </cell>
          <cell r="L385">
            <v>2072</v>
          </cell>
          <cell r="M385">
            <v>619</v>
          </cell>
          <cell r="N385">
            <v>76.997398736529206</v>
          </cell>
        </row>
        <row r="386">
          <cell r="A386" t="str">
            <v>17_10</v>
          </cell>
          <cell r="B386" t="str">
            <v>21.10.1877</v>
          </cell>
          <cell r="C386">
            <v>1877</v>
          </cell>
          <cell r="D386" t="str">
            <v>Bundesgesez betreffend die Arbeit in den Fabriken</v>
          </cell>
          <cell r="E386" t="str">
            <v>Loi fédérale concernant le travail dans les fabriques</v>
          </cell>
          <cell r="K386">
            <v>18075</v>
          </cell>
          <cell r="L386">
            <v>3344</v>
          </cell>
          <cell r="M386">
            <v>14731</v>
          </cell>
          <cell r="N386">
            <v>18.5006915629322</v>
          </cell>
        </row>
        <row r="387">
          <cell r="A387" t="str">
            <v>17_11</v>
          </cell>
          <cell r="B387" t="str">
            <v>21.10.1877</v>
          </cell>
          <cell r="C387">
            <v>1877</v>
          </cell>
          <cell r="D387" t="str">
            <v>Bundesgesez betreffend die Arbeit in den Fabriken</v>
          </cell>
          <cell r="E387" t="str">
            <v>Loi fédérale concernant le travail dans les fabriques</v>
          </cell>
          <cell r="K387">
            <v>9833</v>
          </cell>
          <cell r="L387">
            <v>5326</v>
          </cell>
          <cell r="M387">
            <v>4507</v>
          </cell>
          <cell r="N387">
            <v>54.164547950778001</v>
          </cell>
        </row>
        <row r="388">
          <cell r="A388" t="str">
            <v>17_12</v>
          </cell>
          <cell r="B388" t="str">
            <v>21.10.1877</v>
          </cell>
          <cell r="C388">
            <v>1877</v>
          </cell>
          <cell r="D388" t="str">
            <v>Bundesgesez betreffend die Arbeit in den Fabriken</v>
          </cell>
          <cell r="E388" t="str">
            <v>Loi fédérale concernant le travail dans les fabriques</v>
          </cell>
          <cell r="K388">
            <v>6122</v>
          </cell>
          <cell r="L388">
            <v>3879</v>
          </cell>
          <cell r="M388">
            <v>2243</v>
          </cell>
          <cell r="N388">
            <v>63.361646520744898</v>
          </cell>
        </row>
        <row r="389">
          <cell r="A389" t="str">
            <v>17_13</v>
          </cell>
          <cell r="B389" t="str">
            <v>21.10.1877</v>
          </cell>
          <cell r="C389">
            <v>1877</v>
          </cell>
          <cell r="D389" t="str">
            <v>Bundesgesez betreffend die Arbeit in den Fabriken</v>
          </cell>
          <cell r="E389" t="str">
            <v>Loi fédérale concernant le travail dans les fabriques</v>
          </cell>
          <cell r="K389">
            <v>6938</v>
          </cell>
          <cell r="L389">
            <v>4090</v>
          </cell>
          <cell r="M389">
            <v>2848</v>
          </cell>
          <cell r="N389">
            <v>58.950706255405002</v>
          </cell>
        </row>
        <row r="390">
          <cell r="A390" t="str">
            <v>17_14</v>
          </cell>
          <cell r="B390" t="str">
            <v>21.10.1877</v>
          </cell>
          <cell r="C390">
            <v>1877</v>
          </cell>
          <cell r="D390" t="str">
            <v>Bundesgesez betreffend die Arbeit in den Fabriken</v>
          </cell>
          <cell r="E390" t="str">
            <v>Loi fédérale concernant le travail dans les fabriques</v>
          </cell>
          <cell r="K390">
            <v>6463</v>
          </cell>
          <cell r="L390">
            <v>4716</v>
          </cell>
          <cell r="M390">
            <v>1747</v>
          </cell>
          <cell r="N390">
            <v>72.969209345505206</v>
          </cell>
        </row>
        <row r="391">
          <cell r="A391" t="str">
            <v>17_15</v>
          </cell>
          <cell r="B391" t="str">
            <v>21.10.1877</v>
          </cell>
          <cell r="C391">
            <v>1877</v>
          </cell>
          <cell r="D391" t="str">
            <v>Bundesgesez betreffend die Arbeit in den Fabriken</v>
          </cell>
          <cell r="E391" t="str">
            <v>Loi fédérale concernant le travail dans les fabriques</v>
          </cell>
          <cell r="K391">
            <v>10389</v>
          </cell>
          <cell r="L391">
            <v>2913</v>
          </cell>
          <cell r="M391">
            <v>7476</v>
          </cell>
          <cell r="N391">
            <v>28.039272307248101</v>
          </cell>
        </row>
        <row r="392">
          <cell r="A392" t="str">
            <v>17_16</v>
          </cell>
          <cell r="B392" t="str">
            <v>21.10.1877</v>
          </cell>
          <cell r="C392">
            <v>1877</v>
          </cell>
          <cell r="D392" t="str">
            <v>Bundesgesez betreffend die Arbeit in den Fabriken</v>
          </cell>
          <cell r="E392" t="str">
            <v>Loi fédérale concernant le travail dans les fabriques</v>
          </cell>
          <cell r="K392">
            <v>2410</v>
          </cell>
          <cell r="L392">
            <v>506</v>
          </cell>
          <cell r="M392">
            <v>1904</v>
          </cell>
          <cell r="N392">
            <v>20.9958506224066</v>
          </cell>
        </row>
        <row r="393">
          <cell r="A393" t="str">
            <v>17_17</v>
          </cell>
          <cell r="B393" t="str">
            <v>21.10.1877</v>
          </cell>
          <cell r="C393">
            <v>1877</v>
          </cell>
          <cell r="D393" t="str">
            <v>Bundesgesez betreffend die Arbeit in den Fabriken</v>
          </cell>
          <cell r="E393" t="str">
            <v>Loi fédérale concernant le travail dans les fabriques</v>
          </cell>
          <cell r="K393">
            <v>35925</v>
          </cell>
          <cell r="L393">
            <v>17655</v>
          </cell>
          <cell r="M393">
            <v>18270</v>
          </cell>
          <cell r="N393">
            <v>49.1440501043841</v>
          </cell>
        </row>
        <row r="394">
          <cell r="A394" t="str">
            <v>17_18</v>
          </cell>
          <cell r="B394" t="str">
            <v>21.10.1877</v>
          </cell>
          <cell r="C394">
            <v>1877</v>
          </cell>
          <cell r="D394" t="str">
            <v>Bundesgesez betreffend die Arbeit in den Fabriken</v>
          </cell>
          <cell r="E394" t="str">
            <v>Loi fédérale concernant le travail dans les fabriques</v>
          </cell>
          <cell r="K394">
            <v>13276</v>
          </cell>
          <cell r="L394">
            <v>10424</v>
          </cell>
          <cell r="M394">
            <v>2852</v>
          </cell>
          <cell r="N394">
            <v>78.517625790900894</v>
          </cell>
        </row>
        <row r="395">
          <cell r="A395" t="str">
            <v>17_19</v>
          </cell>
          <cell r="B395" t="str">
            <v>21.10.1877</v>
          </cell>
          <cell r="C395">
            <v>1877</v>
          </cell>
          <cell r="D395" t="str">
            <v>Bundesgesez betreffend die Arbeit in den Fabriken</v>
          </cell>
          <cell r="E395" t="str">
            <v>Loi fédérale concernant le travail dans les fabriques</v>
          </cell>
          <cell r="K395">
            <v>34150</v>
          </cell>
          <cell r="L395">
            <v>22837</v>
          </cell>
          <cell r="M395">
            <v>11313</v>
          </cell>
          <cell r="N395">
            <v>66.872620790629597</v>
          </cell>
        </row>
        <row r="396">
          <cell r="A396" t="str">
            <v>17_20</v>
          </cell>
          <cell r="B396" t="str">
            <v>21.10.1877</v>
          </cell>
          <cell r="C396">
            <v>1877</v>
          </cell>
          <cell r="D396" t="str">
            <v>Bundesgesez betreffend die Arbeit in den Fabriken</v>
          </cell>
          <cell r="E396" t="str">
            <v>Loi fédérale concernant le travail dans les fabriques</v>
          </cell>
          <cell r="K396">
            <v>16134</v>
          </cell>
          <cell r="L396">
            <v>9279</v>
          </cell>
          <cell r="M396">
            <v>6855</v>
          </cell>
          <cell r="N396">
            <v>57.512086277426597</v>
          </cell>
        </row>
        <row r="397">
          <cell r="A397" t="str">
            <v>17_21</v>
          </cell>
          <cell r="B397" t="str">
            <v>21.10.1877</v>
          </cell>
          <cell r="C397">
            <v>1877</v>
          </cell>
          <cell r="D397" t="str">
            <v>Bundesgesez betreffend die Arbeit in den Fabriken</v>
          </cell>
          <cell r="E397" t="str">
            <v>Loi fédérale concernant le travail dans les fabriques</v>
          </cell>
          <cell r="K397">
            <v>11197</v>
          </cell>
          <cell r="L397">
            <v>2310</v>
          </cell>
          <cell r="M397">
            <v>8887</v>
          </cell>
          <cell r="N397">
            <v>20.630526033759001</v>
          </cell>
        </row>
        <row r="398">
          <cell r="A398" t="str">
            <v>17_22</v>
          </cell>
          <cell r="B398" t="str">
            <v>21.10.1877</v>
          </cell>
          <cell r="C398">
            <v>1877</v>
          </cell>
          <cell r="D398" t="str">
            <v>Bundesgesez betreffend die Arbeit in den Fabriken</v>
          </cell>
          <cell r="E398" t="str">
            <v>Loi fédérale concernant le travail dans les fabriques</v>
          </cell>
          <cell r="K398">
            <v>17240</v>
          </cell>
          <cell r="L398">
            <v>5009</v>
          </cell>
          <cell r="M398">
            <v>12231</v>
          </cell>
          <cell r="N398">
            <v>29.054524361948999</v>
          </cell>
        </row>
        <row r="399">
          <cell r="A399" t="str">
            <v>17_23</v>
          </cell>
          <cell r="B399" t="str">
            <v>21.10.1877</v>
          </cell>
          <cell r="C399">
            <v>1877</v>
          </cell>
          <cell r="D399" t="str">
            <v>Bundesgesez betreffend die Arbeit in den Fabriken</v>
          </cell>
          <cell r="E399" t="str">
            <v>Loi fédérale concernant le travail dans les fabriques</v>
          </cell>
          <cell r="K399">
            <v>12151</v>
          </cell>
          <cell r="L399">
            <v>3873</v>
          </cell>
          <cell r="M399">
            <v>8278</v>
          </cell>
          <cell r="N399">
            <v>31.8739198419883</v>
          </cell>
        </row>
        <row r="400">
          <cell r="A400" t="str">
            <v>17_24</v>
          </cell>
          <cell r="B400" t="str">
            <v>21.10.1877</v>
          </cell>
          <cell r="C400">
            <v>1877</v>
          </cell>
          <cell r="D400" t="str">
            <v>Bundesgesez betreffend die Arbeit in den Fabriken</v>
          </cell>
          <cell r="E400" t="str">
            <v>Loi fédérale concernant le travail dans les fabriques</v>
          </cell>
          <cell r="K400">
            <v>7811</v>
          </cell>
          <cell r="L400">
            <v>4913</v>
          </cell>
          <cell r="M400">
            <v>2898</v>
          </cell>
          <cell r="N400">
            <v>62.898476507489399</v>
          </cell>
        </row>
        <row r="401">
          <cell r="A401" t="str">
            <v>17_25</v>
          </cell>
          <cell r="B401" t="str">
            <v>21.10.1877</v>
          </cell>
          <cell r="C401">
            <v>1877</v>
          </cell>
          <cell r="D401" t="str">
            <v>Bundesgesez betreffend die Arbeit in den Fabriken</v>
          </cell>
          <cell r="E401" t="str">
            <v>Loi fédérale concernant le travail dans les fabriques</v>
          </cell>
          <cell r="K401">
            <v>7400</v>
          </cell>
          <cell r="L401">
            <v>3203</v>
          </cell>
          <cell r="M401">
            <v>4197</v>
          </cell>
          <cell r="N401">
            <v>43.283783783783797</v>
          </cell>
        </row>
        <row r="402">
          <cell r="A402" t="str">
            <v>18_1</v>
          </cell>
          <cell r="B402" t="str">
            <v>21.10.1877</v>
          </cell>
          <cell r="C402">
            <v>1877</v>
          </cell>
          <cell r="D402" t="str">
            <v>Bundesgesez betreffend den Militärpflichtersaz</v>
          </cell>
          <cell r="E402" t="str">
            <v>Loi fédérale sur la taxe d'exemption du service militaire</v>
          </cell>
          <cell r="K402">
            <v>52707</v>
          </cell>
          <cell r="L402">
            <v>38520</v>
          </cell>
          <cell r="M402">
            <v>14187</v>
          </cell>
          <cell r="N402">
            <v>73.083271671694504</v>
          </cell>
        </row>
        <row r="403">
          <cell r="A403" t="str">
            <v>18_2</v>
          </cell>
          <cell r="B403" t="str">
            <v>21.10.1877</v>
          </cell>
          <cell r="C403">
            <v>1877</v>
          </cell>
          <cell r="D403" t="str">
            <v>Bundesgesez betreffend den Militärpflichtersaz</v>
          </cell>
          <cell r="E403" t="str">
            <v>Loi fédérale sur la taxe d'exemption du service militaire</v>
          </cell>
          <cell r="K403">
            <v>44703</v>
          </cell>
          <cell r="L403">
            <v>21507</v>
          </cell>
          <cell r="M403">
            <v>23196</v>
          </cell>
          <cell r="N403">
            <v>48.110865042614599</v>
          </cell>
        </row>
        <row r="404">
          <cell r="A404" t="str">
            <v>18_3</v>
          </cell>
          <cell r="B404" t="str">
            <v>21.10.1877</v>
          </cell>
          <cell r="C404">
            <v>1877</v>
          </cell>
          <cell r="D404" t="str">
            <v>Bundesgesez betreffend den Militärpflichtersaz</v>
          </cell>
          <cell r="E404" t="str">
            <v>Loi fédérale sur la taxe d'exemption du service militaire</v>
          </cell>
          <cell r="K404">
            <v>18026</v>
          </cell>
          <cell r="L404">
            <v>6020</v>
          </cell>
          <cell r="M404">
            <v>12006</v>
          </cell>
          <cell r="N404">
            <v>33.396205480971901</v>
          </cell>
        </row>
        <row r="405">
          <cell r="A405" t="str">
            <v>18_4</v>
          </cell>
          <cell r="B405" t="str">
            <v>21.10.1877</v>
          </cell>
          <cell r="C405">
            <v>1877</v>
          </cell>
          <cell r="D405" t="str">
            <v>Bundesgesez betreffend den Militärpflichtersaz</v>
          </cell>
          <cell r="E405" t="str">
            <v>Loi fédérale sur la taxe d'exemption du service militaire</v>
          </cell>
          <cell r="K405">
            <v>3231</v>
          </cell>
          <cell r="L405">
            <v>216</v>
          </cell>
          <cell r="M405">
            <v>3015</v>
          </cell>
          <cell r="N405">
            <v>6.6852367688022296</v>
          </cell>
        </row>
        <row r="406">
          <cell r="A406" t="str">
            <v>18_5</v>
          </cell>
          <cell r="B406" t="str">
            <v>21.10.1877</v>
          </cell>
          <cell r="C406">
            <v>1877</v>
          </cell>
          <cell r="D406" t="str">
            <v>Bundesgesez betreffend den Militärpflichtersaz</v>
          </cell>
          <cell r="E406" t="str">
            <v>Loi fédérale sur la taxe d'exemption du service militaire</v>
          </cell>
          <cell r="K406">
            <v>5840</v>
          </cell>
          <cell r="L406">
            <v>2086</v>
          </cell>
          <cell r="M406">
            <v>3754</v>
          </cell>
          <cell r="N406">
            <v>35.719178082191803</v>
          </cell>
        </row>
        <row r="407">
          <cell r="A407" t="str">
            <v>18_6</v>
          </cell>
          <cell r="B407" t="str">
            <v>21.10.1877</v>
          </cell>
          <cell r="C407">
            <v>1877</v>
          </cell>
          <cell r="D407" t="str">
            <v>Bundesgesez betreffend den Militärpflichtersaz</v>
          </cell>
          <cell r="E407" t="str">
            <v>Loi fédérale sur la taxe d'exemption du service militaire</v>
          </cell>
          <cell r="K407">
            <v>2011</v>
          </cell>
          <cell r="L407">
            <v>286</v>
          </cell>
          <cell r="M407">
            <v>1725</v>
          </cell>
          <cell r="N407">
            <v>14.2217802088513</v>
          </cell>
        </row>
        <row r="408">
          <cell r="A408" t="str">
            <v>18_7</v>
          </cell>
          <cell r="B408" t="str">
            <v>21.10.1877</v>
          </cell>
          <cell r="C408">
            <v>1877</v>
          </cell>
          <cell r="D408" t="str">
            <v>Bundesgesez betreffend den Militärpflichtersaz</v>
          </cell>
          <cell r="E408" t="str">
            <v>Loi fédérale sur la taxe d'exemption du service militaire</v>
          </cell>
          <cell r="K408">
            <v>1816</v>
          </cell>
          <cell r="L408">
            <v>221</v>
          </cell>
          <cell r="M408">
            <v>1595</v>
          </cell>
          <cell r="N408">
            <v>12.1696035242291</v>
          </cell>
        </row>
        <row r="409">
          <cell r="A409" t="str">
            <v>18_8</v>
          </cell>
          <cell r="B409" t="str">
            <v>21.10.1877</v>
          </cell>
          <cell r="C409">
            <v>1877</v>
          </cell>
          <cell r="D409" t="str">
            <v>Bundesgesez betreffend den Militärpflichtersaz</v>
          </cell>
          <cell r="E409" t="str">
            <v>Loi fédérale sur la taxe d'exemption du service militaire</v>
          </cell>
          <cell r="K409">
            <v>5105</v>
          </cell>
          <cell r="L409">
            <v>3707</v>
          </cell>
          <cell r="M409">
            <v>1398</v>
          </cell>
          <cell r="N409">
            <v>72.615083251713997</v>
          </cell>
        </row>
        <row r="410">
          <cell r="A410" t="str">
            <v>18_9</v>
          </cell>
          <cell r="B410" t="str">
            <v>21.10.1877</v>
          </cell>
          <cell r="C410">
            <v>1877</v>
          </cell>
          <cell r="D410" t="str">
            <v>Bundesgesez betreffend den Militärpflichtersaz</v>
          </cell>
          <cell r="E410" t="str">
            <v>Loi fédérale sur la taxe d'exemption du service militaire</v>
          </cell>
          <cell r="K410">
            <v>2710</v>
          </cell>
          <cell r="L410">
            <v>932</v>
          </cell>
          <cell r="M410">
            <v>1778</v>
          </cell>
          <cell r="N410">
            <v>34.391143911439102</v>
          </cell>
        </row>
        <row r="411">
          <cell r="A411" t="str">
            <v>18_10</v>
          </cell>
          <cell r="B411" t="str">
            <v>21.10.1877</v>
          </cell>
          <cell r="C411">
            <v>1877</v>
          </cell>
          <cell r="D411" t="str">
            <v>Bundesgesez betreffend den Militärpflichtersaz</v>
          </cell>
          <cell r="E411" t="str">
            <v>Loi fédérale sur la taxe d'exemption du service militaire</v>
          </cell>
          <cell r="K411">
            <v>18132</v>
          </cell>
          <cell r="L411">
            <v>3188</v>
          </cell>
          <cell r="M411">
            <v>14944</v>
          </cell>
          <cell r="N411">
            <v>17.582175159938199</v>
          </cell>
        </row>
        <row r="412">
          <cell r="A412" t="str">
            <v>18_11</v>
          </cell>
          <cell r="B412" t="str">
            <v>21.10.1877</v>
          </cell>
          <cell r="C412">
            <v>1877</v>
          </cell>
          <cell r="D412" t="str">
            <v>Bundesgesez betreffend den Militärpflichtersaz</v>
          </cell>
          <cell r="E412" t="str">
            <v>Loi fédérale sur la taxe d'exemption du service militaire</v>
          </cell>
          <cell r="K412">
            <v>9812</v>
          </cell>
          <cell r="L412">
            <v>5760</v>
          </cell>
          <cell r="M412">
            <v>4052</v>
          </cell>
          <cell r="N412">
            <v>58.703628210354701</v>
          </cell>
        </row>
        <row r="413">
          <cell r="A413" t="str">
            <v>18_12</v>
          </cell>
          <cell r="B413" t="str">
            <v>21.10.1877</v>
          </cell>
          <cell r="C413">
            <v>1877</v>
          </cell>
          <cell r="D413" t="str">
            <v>Bundesgesez betreffend den Militärpflichtersaz</v>
          </cell>
          <cell r="E413" t="str">
            <v>Loi fédérale sur la taxe d'exemption du service militaire</v>
          </cell>
          <cell r="K413">
            <v>6109</v>
          </cell>
          <cell r="L413">
            <v>4121</v>
          </cell>
          <cell r="M413">
            <v>1988</v>
          </cell>
          <cell r="N413">
            <v>67.457849075135002</v>
          </cell>
        </row>
        <row r="414">
          <cell r="A414" t="str">
            <v>18_13</v>
          </cell>
          <cell r="B414" t="str">
            <v>21.10.1877</v>
          </cell>
          <cell r="C414">
            <v>1877</v>
          </cell>
          <cell r="D414" t="str">
            <v>Bundesgesez betreffend den Militärpflichtersaz</v>
          </cell>
          <cell r="E414" t="str">
            <v>Loi fédérale sur la taxe d'exemption du service militaire</v>
          </cell>
          <cell r="K414">
            <v>6934</v>
          </cell>
          <cell r="L414">
            <v>5111</v>
          </cell>
          <cell r="M414">
            <v>1823</v>
          </cell>
          <cell r="N414">
            <v>73.709258725122595</v>
          </cell>
        </row>
        <row r="415">
          <cell r="A415" t="str">
            <v>18_14</v>
          </cell>
          <cell r="B415" t="str">
            <v>21.10.1877</v>
          </cell>
          <cell r="C415">
            <v>1877</v>
          </cell>
          <cell r="D415" t="str">
            <v>Bundesgesez betreffend den Militärpflichtersaz</v>
          </cell>
          <cell r="E415" t="str">
            <v>Loi fédérale sur la taxe d'exemption du service militaire</v>
          </cell>
          <cell r="K415">
            <v>6419</v>
          </cell>
          <cell r="L415">
            <v>4818</v>
          </cell>
          <cell r="M415">
            <v>1601</v>
          </cell>
          <cell r="N415">
            <v>75.058420314690807</v>
          </cell>
        </row>
        <row r="416">
          <cell r="A416" t="str">
            <v>18_15</v>
          </cell>
          <cell r="B416" t="str">
            <v>21.10.1877</v>
          </cell>
          <cell r="C416">
            <v>1877</v>
          </cell>
          <cell r="D416" t="str">
            <v>Bundesgesez betreffend den Militärpflichtersaz</v>
          </cell>
          <cell r="E416" t="str">
            <v>Loi fédérale sur la taxe d'exemption du service militaire</v>
          </cell>
          <cell r="K416">
            <v>10378</v>
          </cell>
          <cell r="L416">
            <v>5157</v>
          </cell>
          <cell r="M416">
            <v>5221</v>
          </cell>
          <cell r="N416">
            <v>49.691655424937402</v>
          </cell>
        </row>
        <row r="417">
          <cell r="A417" t="str">
            <v>18_16</v>
          </cell>
          <cell r="B417" t="str">
            <v>21.10.1877</v>
          </cell>
          <cell r="C417">
            <v>1877</v>
          </cell>
          <cell r="D417" t="str">
            <v>Bundesgesez betreffend den Militärpflichtersaz</v>
          </cell>
          <cell r="E417" t="str">
            <v>Loi fédérale sur la taxe d'exemption du service militaire</v>
          </cell>
          <cell r="K417">
            <v>2380</v>
          </cell>
          <cell r="L417">
            <v>274</v>
          </cell>
          <cell r="M417">
            <v>2106</v>
          </cell>
          <cell r="N417">
            <v>11.5126050420168</v>
          </cell>
        </row>
        <row r="418">
          <cell r="A418" t="str">
            <v>18_17</v>
          </cell>
          <cell r="B418" t="str">
            <v>21.10.1877</v>
          </cell>
          <cell r="C418">
            <v>1877</v>
          </cell>
          <cell r="D418" t="str">
            <v>Bundesgesez betreffend den Militärpflichtersaz</v>
          </cell>
          <cell r="E418" t="str">
            <v>Loi fédérale sur la taxe d'exemption du service militaire</v>
          </cell>
          <cell r="K418">
            <v>35817</v>
          </cell>
          <cell r="L418">
            <v>13081</v>
          </cell>
          <cell r="M418">
            <v>22736</v>
          </cell>
          <cell r="N418">
            <v>36.521763408437302</v>
          </cell>
        </row>
        <row r="419">
          <cell r="A419" t="str">
            <v>18_18</v>
          </cell>
          <cell r="B419" t="str">
            <v>21.10.1877</v>
          </cell>
          <cell r="C419">
            <v>1877</v>
          </cell>
          <cell r="D419" t="str">
            <v>Bundesgesez betreffend den Militärpflichtersaz</v>
          </cell>
          <cell r="E419" t="str">
            <v>Loi fédérale sur la taxe d'exemption du service militaire</v>
          </cell>
          <cell r="K419">
            <v>13230</v>
          </cell>
          <cell r="L419">
            <v>6436</v>
          </cell>
          <cell r="M419">
            <v>6794</v>
          </cell>
          <cell r="N419">
            <v>48.647014361300101</v>
          </cell>
        </row>
        <row r="420">
          <cell r="A420" t="str">
            <v>18_19</v>
          </cell>
          <cell r="B420" t="str">
            <v>21.10.1877</v>
          </cell>
          <cell r="C420">
            <v>1877</v>
          </cell>
          <cell r="D420" t="str">
            <v>Bundesgesez betreffend den Militärpflichtersaz</v>
          </cell>
          <cell r="E420" t="str">
            <v>Loi fédérale sur la taxe d'exemption du service militaire</v>
          </cell>
          <cell r="K420">
            <v>34176</v>
          </cell>
          <cell r="L420">
            <v>22414</v>
          </cell>
          <cell r="M420">
            <v>11762</v>
          </cell>
          <cell r="N420">
            <v>65.584035580524301</v>
          </cell>
        </row>
        <row r="421">
          <cell r="A421" t="str">
            <v>18_20</v>
          </cell>
          <cell r="B421" t="str">
            <v>21.10.1877</v>
          </cell>
          <cell r="C421">
            <v>1877</v>
          </cell>
          <cell r="D421" t="str">
            <v>Bundesgesez betreffend den Militärpflichtersaz</v>
          </cell>
          <cell r="E421" t="str">
            <v>Loi fédérale sur la taxe d'exemption du service militaire</v>
          </cell>
          <cell r="K421">
            <v>16073</v>
          </cell>
          <cell r="L421">
            <v>10771</v>
          </cell>
          <cell r="M421">
            <v>5302</v>
          </cell>
          <cell r="N421">
            <v>67.013003173023094</v>
          </cell>
        </row>
        <row r="422">
          <cell r="A422" t="str">
            <v>18_21</v>
          </cell>
          <cell r="B422" t="str">
            <v>21.10.1877</v>
          </cell>
          <cell r="C422">
            <v>1877</v>
          </cell>
          <cell r="D422" t="str">
            <v>Bundesgesez betreffend den Militärpflichtersaz</v>
          </cell>
          <cell r="E422" t="str">
            <v>Loi fédérale sur la taxe d'exemption du service militaire</v>
          </cell>
          <cell r="K422">
            <v>11327</v>
          </cell>
          <cell r="L422">
            <v>1779</v>
          </cell>
          <cell r="M422">
            <v>9548</v>
          </cell>
          <cell r="N422">
            <v>15.7058356140196</v>
          </cell>
        </row>
        <row r="423">
          <cell r="A423" t="str">
            <v>18_22</v>
          </cell>
          <cell r="B423" t="str">
            <v>21.10.1877</v>
          </cell>
          <cell r="C423">
            <v>1877</v>
          </cell>
          <cell r="D423" t="str">
            <v>Bundesgesez betreffend den Militärpflichtersaz</v>
          </cell>
          <cell r="E423" t="str">
            <v>Loi fédérale sur la taxe d'exemption du service militaire</v>
          </cell>
          <cell r="K423">
            <v>17444</v>
          </cell>
          <cell r="L423">
            <v>6570</v>
          </cell>
          <cell r="M423">
            <v>10874</v>
          </cell>
          <cell r="N423">
            <v>37.663379958725102</v>
          </cell>
        </row>
        <row r="424">
          <cell r="A424" t="str">
            <v>18_23</v>
          </cell>
          <cell r="B424" t="str">
            <v>21.10.1877</v>
          </cell>
          <cell r="C424">
            <v>1877</v>
          </cell>
          <cell r="D424" t="str">
            <v>Bundesgesez betreffend den Militärpflichtersaz</v>
          </cell>
          <cell r="E424" t="str">
            <v>Loi fédérale sur la taxe d'exemption du service militaire</v>
          </cell>
          <cell r="K424">
            <v>12249</v>
          </cell>
          <cell r="L424">
            <v>2119</v>
          </cell>
          <cell r="M424">
            <v>10130</v>
          </cell>
          <cell r="N424">
            <v>17.299371377255301</v>
          </cell>
        </row>
        <row r="425">
          <cell r="A425" t="str">
            <v>18_24</v>
          </cell>
          <cell r="B425" t="str">
            <v>21.10.1877</v>
          </cell>
          <cell r="C425">
            <v>1877</v>
          </cell>
          <cell r="D425" t="str">
            <v>Bundesgesez betreffend den Militärpflichtersaz</v>
          </cell>
          <cell r="E425" t="str">
            <v>Loi fédérale sur la taxe d'exemption du service militaire</v>
          </cell>
          <cell r="K425">
            <v>7809</v>
          </cell>
          <cell r="L425">
            <v>4248</v>
          </cell>
          <cell r="M425">
            <v>3561</v>
          </cell>
          <cell r="N425">
            <v>54.398770649250899</v>
          </cell>
        </row>
        <row r="426">
          <cell r="A426" t="str">
            <v>18_25</v>
          </cell>
          <cell r="B426" t="str">
            <v>21.10.1877</v>
          </cell>
          <cell r="C426">
            <v>1877</v>
          </cell>
          <cell r="D426" t="str">
            <v>Bundesgesez betreffend den Militärpflichtersaz</v>
          </cell>
          <cell r="E426" t="str">
            <v>Loi fédérale sur la taxe d'exemption du service militaire</v>
          </cell>
          <cell r="K426">
            <v>7168</v>
          </cell>
          <cell r="L426">
            <v>881</v>
          </cell>
          <cell r="M426">
            <v>6287</v>
          </cell>
          <cell r="N426">
            <v>12.2907366071429</v>
          </cell>
        </row>
        <row r="427">
          <cell r="A427" t="str">
            <v>19_1</v>
          </cell>
          <cell r="B427" t="str">
            <v>21.10.1877</v>
          </cell>
          <cell r="C427">
            <v>1877</v>
          </cell>
          <cell r="D427" t="str">
            <v>Bundesgesez betreffend die politischen Rechte der Niedergelassenen und Aufenthalter und den Verlust der politischen Rechte der Schweizerbürger</v>
          </cell>
          <cell r="E427" t="str">
            <v>Loi fédérale concernant les droits politiques des Suisses établis et en séjour, et la perte des droits politiques des citoyens suisses</v>
          </cell>
          <cell r="K427">
            <v>50394</v>
          </cell>
          <cell r="L427">
            <v>30505</v>
          </cell>
          <cell r="M427">
            <v>19889</v>
          </cell>
          <cell r="N427">
            <v>60.532999960312701</v>
          </cell>
        </row>
        <row r="428">
          <cell r="A428" t="str">
            <v>19_2</v>
          </cell>
          <cell r="B428" t="str">
            <v>21.10.1877</v>
          </cell>
          <cell r="C428">
            <v>1877</v>
          </cell>
          <cell r="D428" t="str">
            <v>Bundesgesez betreffend die politischen Rechte der Niedergelassenen und Aufenthalter und den Verlust der politischen Rechte der Schweizerbürger</v>
          </cell>
          <cell r="E428" t="str">
            <v>Loi fédérale concernant les droits politiques des Suisses établis et en séjour, et la perte des droits politiques des citoyens suisses</v>
          </cell>
          <cell r="K428">
            <v>42853</v>
          </cell>
          <cell r="L428">
            <v>17433</v>
          </cell>
          <cell r="M428">
            <v>25420</v>
          </cell>
          <cell r="N428">
            <v>40.680932490140698</v>
          </cell>
        </row>
        <row r="429">
          <cell r="A429" t="str">
            <v>19_3</v>
          </cell>
          <cell r="B429" t="str">
            <v>21.10.1877</v>
          </cell>
          <cell r="C429">
            <v>1877</v>
          </cell>
          <cell r="D429" t="str">
            <v>Bundesgesez betreffend die politischen Rechte der Niedergelassenen und Aufenthalter und den Verlust der politischen Rechte der Schweizerbürger</v>
          </cell>
          <cell r="E429" t="str">
            <v>Loi fédérale concernant les droits politiques des Suisses établis et en séjour, et la perte des droits politiques des citoyens suisses</v>
          </cell>
          <cell r="K429">
            <v>17908</v>
          </cell>
          <cell r="L429">
            <v>4493</v>
          </cell>
          <cell r="M429">
            <v>13415</v>
          </cell>
          <cell r="N429">
            <v>25.089345543891</v>
          </cell>
        </row>
        <row r="430">
          <cell r="A430" t="str">
            <v>19_4</v>
          </cell>
          <cell r="B430" t="str">
            <v>21.10.1877</v>
          </cell>
          <cell r="C430">
            <v>1877</v>
          </cell>
          <cell r="D430" t="str">
            <v>Bundesgesez betreffend die politischen Rechte der Niedergelassenen und Aufenthalter und den Verlust der politischen Rechte der Schweizerbürger</v>
          </cell>
          <cell r="E430" t="str">
            <v>Loi fédérale concernant les droits politiques des Suisses établis et en séjour, et la perte des droits politiques des citoyens suisses</v>
          </cell>
          <cell r="K430">
            <v>3229</v>
          </cell>
          <cell r="L430">
            <v>177</v>
          </cell>
          <cell r="M430">
            <v>3052</v>
          </cell>
          <cell r="N430">
            <v>5.4815732424899304</v>
          </cell>
        </row>
        <row r="431">
          <cell r="A431" t="str">
            <v>19_5</v>
          </cell>
          <cell r="B431" t="str">
            <v>21.10.1877</v>
          </cell>
          <cell r="C431">
            <v>1877</v>
          </cell>
          <cell r="D431" t="str">
            <v>Bundesgesez betreffend die politischen Rechte der Niedergelassenen und Aufenthalter und den Verlust der politischen Rechte der Schweizerbürger</v>
          </cell>
          <cell r="E431" t="str">
            <v>Loi fédérale concernant les droits politiques des Suisses établis et en séjour, et la perte des droits politiques des citoyens suisses</v>
          </cell>
          <cell r="K431">
            <v>5769</v>
          </cell>
          <cell r="L431">
            <v>996</v>
          </cell>
          <cell r="M431">
            <v>4773</v>
          </cell>
          <cell r="N431">
            <v>17.264690587623502</v>
          </cell>
        </row>
        <row r="432">
          <cell r="A432" t="str">
            <v>19_6</v>
          </cell>
          <cell r="B432" t="str">
            <v>21.10.1877</v>
          </cell>
          <cell r="C432">
            <v>1877</v>
          </cell>
          <cell r="D432" t="str">
            <v>Bundesgesez betreffend die politischen Rechte der Niedergelassenen und Aufenthalter und den Verlust der politischen Rechte der Schweizerbürger</v>
          </cell>
          <cell r="E432" t="str">
            <v>Loi fédérale concernant les droits politiques des Suisses établis et en séjour, et la perte des droits politiques des citoyens suisses</v>
          </cell>
          <cell r="K432">
            <v>1997</v>
          </cell>
          <cell r="L432">
            <v>228</v>
          </cell>
          <cell r="M432">
            <v>1769</v>
          </cell>
          <cell r="N432">
            <v>11.417125688532799</v>
          </cell>
        </row>
        <row r="433">
          <cell r="A433" t="str">
            <v>19_7</v>
          </cell>
          <cell r="B433" t="str">
            <v>21.10.1877</v>
          </cell>
          <cell r="C433">
            <v>1877</v>
          </cell>
          <cell r="D433" t="str">
            <v>Bundesgesez betreffend die politischen Rechte der Niedergelassenen und Aufenthalter und den Verlust der politischen Rechte der Schweizerbürger</v>
          </cell>
          <cell r="E433" t="str">
            <v>Loi fédérale concernant les droits politiques des Suisses établis et en séjour, et la perte des droits politiques des citoyens suisses</v>
          </cell>
          <cell r="K433">
            <v>1812</v>
          </cell>
          <cell r="L433">
            <v>167</v>
          </cell>
          <cell r="M433">
            <v>1645</v>
          </cell>
          <cell r="N433">
            <v>9.2163355408388501</v>
          </cell>
        </row>
        <row r="434">
          <cell r="A434" t="str">
            <v>19_8</v>
          </cell>
          <cell r="B434" t="str">
            <v>21.10.1877</v>
          </cell>
          <cell r="C434">
            <v>1877</v>
          </cell>
          <cell r="D434" t="str">
            <v>Bundesgesez betreffend die politischen Rechte der Niedergelassenen und Aufenthalter und den Verlust der politischen Rechte der Schweizerbürger</v>
          </cell>
          <cell r="E434" t="str">
            <v>Loi fédérale concernant les droits politiques des Suisses établis et en séjour, et la perte des droits politiques des citoyens suisses</v>
          </cell>
          <cell r="K434">
            <v>5046</v>
          </cell>
          <cell r="L434">
            <v>2847</v>
          </cell>
          <cell r="M434">
            <v>2199</v>
          </cell>
          <cell r="N434">
            <v>56.4209274673008</v>
          </cell>
        </row>
        <row r="435">
          <cell r="A435" t="str">
            <v>19_9</v>
          </cell>
          <cell r="B435" t="str">
            <v>21.10.1877</v>
          </cell>
          <cell r="C435">
            <v>1877</v>
          </cell>
          <cell r="D435" t="str">
            <v>Bundesgesez betreffend die politischen Rechte der Niedergelassenen und Aufenthalter und den Verlust der politischen Rechte der Schweizerbürger</v>
          </cell>
          <cell r="E435" t="str">
            <v>Loi fédérale concernant les droits politiques des Suisses établis et en séjour, et la perte des droits politiques des citoyens suisses</v>
          </cell>
          <cell r="K435">
            <v>2689</v>
          </cell>
          <cell r="L435">
            <v>729</v>
          </cell>
          <cell r="M435">
            <v>1960</v>
          </cell>
          <cell r="N435">
            <v>27.110449981405701</v>
          </cell>
        </row>
        <row r="436">
          <cell r="A436" t="str">
            <v>19_10</v>
          </cell>
          <cell r="B436" t="str">
            <v>21.10.1877</v>
          </cell>
          <cell r="C436">
            <v>1877</v>
          </cell>
          <cell r="D436" t="str">
            <v>Bundesgesez betreffend die politischen Rechte der Niedergelassenen und Aufenthalter und den Verlust der politischen Rechte der Schweizerbürger</v>
          </cell>
          <cell r="E436" t="str">
            <v>Loi fédérale concernant les droits politiques des Suisses établis et en séjour, et la perte des droits politiques des citoyens suisses</v>
          </cell>
          <cell r="K436">
            <v>18084</v>
          </cell>
          <cell r="L436">
            <v>2390</v>
          </cell>
          <cell r="M436">
            <v>15694</v>
          </cell>
          <cell r="N436">
            <v>13.216102632161</v>
          </cell>
        </row>
        <row r="437">
          <cell r="A437" t="str">
            <v>19_11</v>
          </cell>
          <cell r="B437" t="str">
            <v>21.10.1877</v>
          </cell>
          <cell r="C437">
            <v>1877</v>
          </cell>
          <cell r="D437" t="str">
            <v>Bundesgesez betreffend die politischen Rechte der Niedergelassenen und Aufenthalter und den Verlust der politischen Rechte der Schweizerbürger</v>
          </cell>
          <cell r="E437" t="str">
            <v>Loi fédérale concernant les droits politiques des Suisses établis et en séjour, et la perte des droits politiques des citoyens suisses</v>
          </cell>
          <cell r="K437">
            <v>9702</v>
          </cell>
          <cell r="L437">
            <v>3168</v>
          </cell>
          <cell r="M437">
            <v>6534</v>
          </cell>
          <cell r="N437">
            <v>32.653061224489797</v>
          </cell>
        </row>
        <row r="438">
          <cell r="A438" t="str">
            <v>19_12</v>
          </cell>
          <cell r="B438" t="str">
            <v>21.10.1877</v>
          </cell>
          <cell r="C438">
            <v>1877</v>
          </cell>
          <cell r="D438" t="str">
            <v>Bundesgesez betreffend die politischen Rechte der Niedergelassenen und Aufenthalter und den Verlust der politischen Rechte der Schweizerbürger</v>
          </cell>
          <cell r="E438" t="str">
            <v>Loi fédérale concernant les droits politiques des Suisses établis et en séjour, et la perte des droits politiques des citoyens suisses</v>
          </cell>
          <cell r="K438">
            <v>6062</v>
          </cell>
          <cell r="L438">
            <v>3370</v>
          </cell>
          <cell r="M438">
            <v>2692</v>
          </cell>
          <cell r="N438">
            <v>55.592213790828097</v>
          </cell>
        </row>
        <row r="439">
          <cell r="A439" t="str">
            <v>19_13</v>
          </cell>
          <cell r="B439" t="str">
            <v>21.10.1877</v>
          </cell>
          <cell r="C439">
            <v>1877</v>
          </cell>
          <cell r="D439" t="str">
            <v>Bundesgesez betreffend die politischen Rechte der Niedergelassenen und Aufenthalter und den Verlust der politischen Rechte der Schweizerbürger</v>
          </cell>
          <cell r="E439" t="str">
            <v>Loi fédérale concernant les droits politiques des Suisses établis et en séjour, et la perte des droits politiques des citoyens suisses</v>
          </cell>
          <cell r="K439">
            <v>6726</v>
          </cell>
          <cell r="L439">
            <v>3346</v>
          </cell>
          <cell r="M439">
            <v>3380</v>
          </cell>
          <cell r="N439">
            <v>49.7472494796313</v>
          </cell>
        </row>
        <row r="440">
          <cell r="A440" t="str">
            <v>19_14</v>
          </cell>
          <cell r="B440" t="str">
            <v>21.10.1877</v>
          </cell>
          <cell r="C440">
            <v>1877</v>
          </cell>
          <cell r="D440" t="str">
            <v>Bundesgesez betreffend die politischen Rechte der Niedergelassenen und Aufenthalter und den Verlust der politischen Rechte der Schweizerbürger</v>
          </cell>
          <cell r="E440" t="str">
            <v>Loi fédérale concernant les droits politiques des Suisses établis et en séjour, et la perte des droits politiques des citoyens suisses</v>
          </cell>
          <cell r="K440">
            <v>6409</v>
          </cell>
          <cell r="L440">
            <v>3594</v>
          </cell>
          <cell r="M440">
            <v>2815</v>
          </cell>
          <cell r="N440">
            <v>56.077391168669102</v>
          </cell>
        </row>
        <row r="441">
          <cell r="A441" t="str">
            <v>19_15</v>
          </cell>
          <cell r="B441" t="str">
            <v>21.10.1877</v>
          </cell>
          <cell r="C441">
            <v>1877</v>
          </cell>
          <cell r="D441" t="str">
            <v>Bundesgesez betreffend die politischen Rechte der Niedergelassenen und Aufenthalter und den Verlust der politischen Rechte der Schweizerbürger</v>
          </cell>
          <cell r="E441" t="str">
            <v>Loi fédérale concernant les droits politiques des Suisses établis et en séjour, et la perte des droits politiques des citoyens suisses</v>
          </cell>
          <cell r="K441">
            <v>10169</v>
          </cell>
          <cell r="L441">
            <v>4628</v>
          </cell>
          <cell r="M441">
            <v>5541</v>
          </cell>
          <cell r="N441">
            <v>45.510866358540703</v>
          </cell>
        </row>
        <row r="442">
          <cell r="A442" t="str">
            <v>19_16</v>
          </cell>
          <cell r="B442" t="str">
            <v>21.10.1877</v>
          </cell>
          <cell r="C442">
            <v>1877</v>
          </cell>
          <cell r="D442" t="str">
            <v>Bundesgesez betreffend die politischen Rechte der Niedergelassenen und Aufenthalter und den Verlust der politischen Rechte der Schweizerbürger</v>
          </cell>
          <cell r="E442" t="str">
            <v>Loi fédérale concernant les droits politiques des Suisses établis et en séjour, et la perte des droits politiques des citoyens suisses</v>
          </cell>
          <cell r="K442">
            <v>2402</v>
          </cell>
          <cell r="L442">
            <v>209</v>
          </cell>
          <cell r="M442">
            <v>2193</v>
          </cell>
          <cell r="N442">
            <v>8.7010824313072401</v>
          </cell>
        </row>
        <row r="443">
          <cell r="A443" t="str">
            <v>19_17</v>
          </cell>
          <cell r="B443" t="str">
            <v>21.10.1877</v>
          </cell>
          <cell r="C443">
            <v>1877</v>
          </cell>
          <cell r="D443" t="str">
            <v>Bundesgesez betreffend die politischen Rechte der Niedergelassenen und Aufenthalter und den Verlust der politischen Rechte der Schweizerbürger</v>
          </cell>
          <cell r="E443" t="str">
            <v>Loi fédérale concernant les droits politiques des Suisses établis et en séjour, et la perte des droits politiques des citoyens suisses</v>
          </cell>
          <cell r="K443">
            <v>35508</v>
          </cell>
          <cell r="L443">
            <v>10090</v>
          </cell>
          <cell r="M443">
            <v>25418</v>
          </cell>
          <cell r="N443">
            <v>28.416131575982899</v>
          </cell>
        </row>
        <row r="444">
          <cell r="A444" t="str">
            <v>19_18</v>
          </cell>
          <cell r="B444" t="str">
            <v>21.10.1877</v>
          </cell>
          <cell r="C444">
            <v>1877</v>
          </cell>
          <cell r="D444" t="str">
            <v>Bundesgesez betreffend die politischen Rechte der Niedergelassenen und Aufenthalter und den Verlust der politischen Rechte der Schweizerbürger</v>
          </cell>
          <cell r="E444" t="str">
            <v>Loi fédérale concernant les droits politiques des Suisses établis et en séjour, et la perte des droits politiques des citoyens suisses</v>
          </cell>
          <cell r="K444">
            <v>13154</v>
          </cell>
          <cell r="L444">
            <v>5410</v>
          </cell>
          <cell r="M444">
            <v>7744</v>
          </cell>
          <cell r="N444">
            <v>41.128173939486103</v>
          </cell>
        </row>
        <row r="445">
          <cell r="A445" t="str">
            <v>19_19</v>
          </cell>
          <cell r="B445" t="str">
            <v>21.10.1877</v>
          </cell>
          <cell r="C445">
            <v>1877</v>
          </cell>
          <cell r="D445" t="str">
            <v>Bundesgesez betreffend die politischen Rechte der Niedergelassenen und Aufenthalter und den Verlust der politischen Rechte der Schweizerbürger</v>
          </cell>
          <cell r="E445" t="str">
            <v>Loi fédérale concernant les droits politiques des Suisses établis et en séjour, et la perte des droits politiques des citoyens suisses</v>
          </cell>
          <cell r="K445">
            <v>33773</v>
          </cell>
          <cell r="L445">
            <v>11737</v>
          </cell>
          <cell r="M445">
            <v>22036</v>
          </cell>
          <cell r="N445">
            <v>34.752613034080497</v>
          </cell>
        </row>
        <row r="446">
          <cell r="A446" t="str">
            <v>19_20</v>
          </cell>
          <cell r="B446" t="str">
            <v>21.10.1877</v>
          </cell>
          <cell r="C446">
            <v>1877</v>
          </cell>
          <cell r="D446" t="str">
            <v>Bundesgesez betreffend die politischen Rechte der Niedergelassenen und Aufenthalter und den Verlust der politischen Rechte der Schweizerbürger</v>
          </cell>
          <cell r="E446" t="str">
            <v>Loi fédérale concernant les droits politiques des Suisses établis et en séjour, et la perte des droits politiques des citoyens suisses</v>
          </cell>
          <cell r="K446">
            <v>15963</v>
          </cell>
          <cell r="L446">
            <v>9424</v>
          </cell>
          <cell r="M446">
            <v>6539</v>
          </cell>
          <cell r="N446">
            <v>59.036521957025599</v>
          </cell>
        </row>
        <row r="447">
          <cell r="A447" t="str">
            <v>19_21</v>
          </cell>
          <cell r="B447" t="str">
            <v>21.10.1877</v>
          </cell>
          <cell r="C447">
            <v>1877</v>
          </cell>
          <cell r="D447" t="str">
            <v>Bundesgesez betreffend die politischen Rechte der Niedergelassenen und Aufenthalter und den Verlust der politischen Rechte der Schweizerbürger</v>
          </cell>
          <cell r="E447" t="str">
            <v>Loi fédérale concernant les droits politiques des Suisses établis et en séjour, et la perte des droits politiques des citoyens suisses</v>
          </cell>
          <cell r="K447">
            <v>11139</v>
          </cell>
          <cell r="L447">
            <v>1490</v>
          </cell>
          <cell r="M447">
            <v>9649</v>
          </cell>
          <cell r="N447">
            <v>13.3764251728162</v>
          </cell>
        </row>
        <row r="448">
          <cell r="A448" t="str">
            <v>19_22</v>
          </cell>
          <cell r="B448" t="str">
            <v>21.10.1877</v>
          </cell>
          <cell r="C448">
            <v>1877</v>
          </cell>
          <cell r="D448" t="str">
            <v>Bundesgesez betreffend die politischen Rechte der Niedergelassenen und Aufenthalter und den Verlust der politischen Rechte der Schweizerbürger</v>
          </cell>
          <cell r="E448" t="str">
            <v>Loi fédérale concernant les droits politiques des Suisses établis et en séjour, et la perte des droits politiques des citoyens suisses</v>
          </cell>
          <cell r="K448">
            <v>17155</v>
          </cell>
          <cell r="L448">
            <v>6051</v>
          </cell>
          <cell r="M448">
            <v>11104</v>
          </cell>
          <cell r="N448">
            <v>35.272515301661301</v>
          </cell>
        </row>
        <row r="449">
          <cell r="A449" t="str">
            <v>19_23</v>
          </cell>
          <cell r="B449" t="str">
            <v>21.10.1877</v>
          </cell>
          <cell r="C449">
            <v>1877</v>
          </cell>
          <cell r="D449" t="str">
            <v>Bundesgesez betreffend die politischen Rechte der Niedergelassenen und Aufenthalter und den Verlust der politischen Rechte der Schweizerbürger</v>
          </cell>
          <cell r="E449" t="str">
            <v>Loi fédérale concernant les droits politiques des Suisses établis et en séjour, et la perte des droits politiques des citoyens suisses</v>
          </cell>
          <cell r="K449">
            <v>12132</v>
          </cell>
          <cell r="L449">
            <v>1418</v>
          </cell>
          <cell r="M449">
            <v>10714</v>
          </cell>
          <cell r="N449">
            <v>11.6880975931421</v>
          </cell>
        </row>
        <row r="450">
          <cell r="A450" t="str">
            <v>19_24</v>
          </cell>
          <cell r="B450" t="str">
            <v>21.10.1877</v>
          </cell>
          <cell r="C450">
            <v>1877</v>
          </cell>
          <cell r="D450" t="str">
            <v>Bundesgesez betreffend die politischen Rechte der Niedergelassenen und Aufenthalter und den Verlust der politischen Rechte der Schweizerbürger</v>
          </cell>
          <cell r="E450" t="str">
            <v>Loi fédérale concernant les droits politiques des Suisses établis et en séjour, et la perte des droits politiques des citoyens suisses</v>
          </cell>
          <cell r="K450">
            <v>7593</v>
          </cell>
          <cell r="L450">
            <v>4989</v>
          </cell>
          <cell r="M450">
            <v>2604</v>
          </cell>
          <cell r="N450">
            <v>65.705254839984207</v>
          </cell>
        </row>
        <row r="451">
          <cell r="A451" t="str">
            <v>19_25</v>
          </cell>
          <cell r="B451" t="str">
            <v>21.10.1877</v>
          </cell>
          <cell r="C451">
            <v>1877</v>
          </cell>
          <cell r="D451" t="str">
            <v>Bundesgesez betreffend die politischen Rechte der Niedergelassenen und Aufenthalter und den Verlust der politischen Rechte der Schweizerbürger</v>
          </cell>
          <cell r="E451" t="str">
            <v>Loi fédérale concernant les droits politiques des Suisses établis et en séjour, et la perte des droits politiques des citoyens suisses</v>
          </cell>
          <cell r="K451">
            <v>7119</v>
          </cell>
          <cell r="L451">
            <v>2668</v>
          </cell>
          <cell r="M451">
            <v>4451</v>
          </cell>
          <cell r="N451">
            <v>37.477173760359598</v>
          </cell>
        </row>
        <row r="452">
          <cell r="A452" t="str">
            <v>20_1</v>
          </cell>
          <cell r="B452" t="str">
            <v>19.01.1879</v>
          </cell>
          <cell r="C452">
            <v>1879</v>
          </cell>
          <cell r="D452" t="str">
            <v>Bundesgesez betreffend Gewährung von Subsidien für Alpenbahnen</v>
          </cell>
          <cell r="E452" t="str">
            <v>Loi fédérale accordant des subventions aux chemins de fer des Alpes</v>
          </cell>
          <cell r="F452">
            <v>73904</v>
          </cell>
          <cell r="K452">
            <v>61539</v>
          </cell>
          <cell r="L452">
            <v>46319</v>
          </cell>
          <cell r="M452">
            <v>15220</v>
          </cell>
          <cell r="N452">
            <v>75.267716407481402</v>
          </cell>
        </row>
        <row r="453">
          <cell r="A453" t="str">
            <v>20_2</v>
          </cell>
          <cell r="B453" t="str">
            <v>19.01.1879</v>
          </cell>
          <cell r="C453">
            <v>1879</v>
          </cell>
          <cell r="D453" t="str">
            <v>Bundesgesez betreffend Gewährung von Subsidien für Alpenbahnen</v>
          </cell>
          <cell r="E453" t="str">
            <v>Loi fédérale accordant des subventions aux chemins de fer des Alpes</v>
          </cell>
          <cell r="F453">
            <v>103880</v>
          </cell>
          <cell r="K453">
            <v>53353</v>
          </cell>
          <cell r="L453">
            <v>44992</v>
          </cell>
          <cell r="M453">
            <v>8361</v>
          </cell>
          <cell r="N453">
            <v>84.328903716754397</v>
          </cell>
        </row>
        <row r="454">
          <cell r="A454" t="str">
            <v>20_3</v>
          </cell>
          <cell r="B454" t="str">
            <v>19.01.1879</v>
          </cell>
          <cell r="C454">
            <v>1879</v>
          </cell>
          <cell r="D454" t="str">
            <v>Bundesgesez betreffend Gewährung von Subsidien für Alpenbahnen</v>
          </cell>
          <cell r="E454" t="str">
            <v>Loi fédérale accordant des subventions aux chemins de fer des Alpes</v>
          </cell>
          <cell r="F454">
            <v>31332</v>
          </cell>
          <cell r="K454">
            <v>14024</v>
          </cell>
          <cell r="L454">
            <v>11252</v>
          </cell>
          <cell r="M454">
            <v>2772</v>
          </cell>
          <cell r="N454">
            <v>80.233884768967499</v>
          </cell>
        </row>
        <row r="455">
          <cell r="A455" t="str">
            <v>20_4</v>
          </cell>
          <cell r="B455" t="str">
            <v>19.01.1879</v>
          </cell>
          <cell r="C455">
            <v>1879</v>
          </cell>
          <cell r="D455" t="str">
            <v>Bundesgesez betreffend Gewährung von Subsidien für Alpenbahnen</v>
          </cell>
          <cell r="E455" t="str">
            <v>Loi fédérale accordant des subventions aux chemins de fer des Alpes</v>
          </cell>
          <cell r="F455">
            <v>4160</v>
          </cell>
          <cell r="K455">
            <v>3645</v>
          </cell>
          <cell r="L455">
            <v>3191</v>
          </cell>
          <cell r="M455">
            <v>454</v>
          </cell>
          <cell r="N455">
            <v>87.544581618655698</v>
          </cell>
        </row>
        <row r="456">
          <cell r="A456" t="str">
            <v>20_5</v>
          </cell>
          <cell r="B456" t="str">
            <v>19.01.1879</v>
          </cell>
          <cell r="C456">
            <v>1879</v>
          </cell>
          <cell r="D456" t="str">
            <v>Bundesgesez betreffend Gewährung von Subsidien für Alpenbahnen</v>
          </cell>
          <cell r="E456" t="str">
            <v>Loi fédérale accordant des subventions aux chemins de fer des Alpes</v>
          </cell>
          <cell r="F456">
            <v>12380</v>
          </cell>
          <cell r="K456">
            <v>9268</v>
          </cell>
          <cell r="L456">
            <v>8905</v>
          </cell>
          <cell r="M456">
            <v>363</v>
          </cell>
          <cell r="N456">
            <v>96.083297367285297</v>
          </cell>
        </row>
        <row r="457">
          <cell r="A457" t="str">
            <v>20_6</v>
          </cell>
          <cell r="B457" t="str">
            <v>19.01.1879</v>
          </cell>
          <cell r="C457">
            <v>1879</v>
          </cell>
          <cell r="D457" t="str">
            <v>Bundesgesez betreffend Gewährung von Subsidien für Alpenbahnen</v>
          </cell>
          <cell r="E457" t="str">
            <v>Loi fédérale accordant des subventions aux chemins de fer des Alpes</v>
          </cell>
          <cell r="F457">
            <v>3726</v>
          </cell>
          <cell r="K457">
            <v>1727</v>
          </cell>
          <cell r="L457">
            <v>1626</v>
          </cell>
          <cell r="M457">
            <v>101</v>
          </cell>
          <cell r="N457">
            <v>94.151708164447001</v>
          </cell>
        </row>
        <row r="458">
          <cell r="A458" t="str">
            <v>20_7</v>
          </cell>
          <cell r="B458" t="str">
            <v>19.01.1879</v>
          </cell>
          <cell r="C458">
            <v>1879</v>
          </cell>
          <cell r="D458" t="str">
            <v>Bundesgesez betreffend Gewährung von Subsidien für Alpenbahnen</v>
          </cell>
          <cell r="E458" t="str">
            <v>Loi fédérale accordant des subventions aux chemins de fer des Alpes</v>
          </cell>
          <cell r="F458">
            <v>2835</v>
          </cell>
          <cell r="K458">
            <v>1872</v>
          </cell>
          <cell r="L458">
            <v>1688</v>
          </cell>
          <cell r="M458">
            <v>184</v>
          </cell>
          <cell r="N458">
            <v>90.170940170940199</v>
          </cell>
        </row>
        <row r="459">
          <cell r="A459" t="str">
            <v>20_8</v>
          </cell>
          <cell r="B459" t="str">
            <v>19.01.1879</v>
          </cell>
          <cell r="C459">
            <v>1879</v>
          </cell>
          <cell r="D459" t="str">
            <v>Bundesgesez betreffend Gewährung von Subsidien für Alpenbahnen</v>
          </cell>
          <cell r="E459" t="str">
            <v>Loi fédérale accordant des subventions aux chemins de fer des Alpes</v>
          </cell>
          <cell r="F459">
            <v>8178</v>
          </cell>
          <cell r="K459">
            <v>4273</v>
          </cell>
          <cell r="L459">
            <v>3593</v>
          </cell>
          <cell r="M459">
            <v>680</v>
          </cell>
          <cell r="N459">
            <v>84.086122162415194</v>
          </cell>
        </row>
        <row r="460">
          <cell r="A460" t="str">
            <v>20_9</v>
          </cell>
          <cell r="B460" t="str">
            <v>19.01.1879</v>
          </cell>
          <cell r="C460">
            <v>1879</v>
          </cell>
          <cell r="D460" t="str">
            <v>Bundesgesez betreffend Gewährung von Subsidien für Alpenbahnen</v>
          </cell>
          <cell r="E460" t="str">
            <v>Loi fédérale accordant des subventions aux chemins de fer des Alpes</v>
          </cell>
          <cell r="F460">
            <v>5686</v>
          </cell>
          <cell r="K460">
            <v>2344</v>
          </cell>
          <cell r="L460">
            <v>1802</v>
          </cell>
          <cell r="M460">
            <v>542</v>
          </cell>
          <cell r="N460">
            <v>76.877133105802002</v>
          </cell>
        </row>
        <row r="461">
          <cell r="A461" t="str">
            <v>20_10</v>
          </cell>
          <cell r="B461" t="str">
            <v>19.01.1879</v>
          </cell>
          <cell r="C461">
            <v>1879</v>
          </cell>
          <cell r="D461" t="str">
            <v>Bundesgesez betreffend Gewährung von Subsidien für Alpenbahnen</v>
          </cell>
          <cell r="E461" t="str">
            <v>Loi fédérale accordant des subventions aux chemins de fer des Alpes</v>
          </cell>
          <cell r="F461">
            <v>27824</v>
          </cell>
          <cell r="K461">
            <v>12932</v>
          </cell>
          <cell r="L461">
            <v>6903</v>
          </cell>
          <cell r="M461">
            <v>6029</v>
          </cell>
          <cell r="N461">
            <v>53.379214351995103</v>
          </cell>
        </row>
        <row r="462">
          <cell r="A462" t="str">
            <v>20_11</v>
          </cell>
          <cell r="B462" t="str">
            <v>19.01.1879</v>
          </cell>
          <cell r="C462">
            <v>1879</v>
          </cell>
          <cell r="D462" t="str">
            <v>Bundesgesez betreffend Gewährung von Subsidien für Alpenbahnen</v>
          </cell>
          <cell r="E462" t="str">
            <v>Loi fédérale accordant des subventions aux chemins de fer des Alpes</v>
          </cell>
          <cell r="F462">
            <v>16708</v>
          </cell>
          <cell r="K462">
            <v>9579</v>
          </cell>
          <cell r="L462">
            <v>8118</v>
          </cell>
          <cell r="M462">
            <v>1461</v>
          </cell>
          <cell r="N462">
            <v>84.747886000626394</v>
          </cell>
        </row>
        <row r="463">
          <cell r="A463" t="str">
            <v>20_12</v>
          </cell>
          <cell r="B463" t="str">
            <v>19.01.1879</v>
          </cell>
          <cell r="C463">
            <v>1879</v>
          </cell>
          <cell r="D463" t="str">
            <v>Bundesgesez betreffend Gewährung von Subsidien für Alpenbahnen</v>
          </cell>
          <cell r="E463" t="str">
            <v>Loi fédérale accordant des subventions aux chemins de fer des Alpes</v>
          </cell>
          <cell r="F463">
            <v>10008</v>
          </cell>
          <cell r="K463">
            <v>5659</v>
          </cell>
          <cell r="L463">
            <v>5171</v>
          </cell>
          <cell r="M463">
            <v>488</v>
          </cell>
          <cell r="N463">
            <v>91.376568298285903</v>
          </cell>
        </row>
        <row r="464">
          <cell r="A464" t="str">
            <v>20_13</v>
          </cell>
          <cell r="B464" t="str">
            <v>19.01.1879</v>
          </cell>
          <cell r="C464">
            <v>1879</v>
          </cell>
          <cell r="D464" t="str">
            <v>Bundesgesez betreffend Gewährung von Subsidien für Alpenbahnen</v>
          </cell>
          <cell r="E464" t="str">
            <v>Loi fédérale accordant des subventions aux chemins de fer des Alpes</v>
          </cell>
          <cell r="F464">
            <v>11272</v>
          </cell>
          <cell r="K464">
            <v>9034</v>
          </cell>
          <cell r="L464">
            <v>8208</v>
          </cell>
          <cell r="M464">
            <v>826</v>
          </cell>
          <cell r="N464">
            <v>90.856763338498993</v>
          </cell>
        </row>
        <row r="465">
          <cell r="A465" t="str">
            <v>20_14</v>
          </cell>
          <cell r="B465" t="str">
            <v>19.01.1879</v>
          </cell>
          <cell r="C465">
            <v>1879</v>
          </cell>
          <cell r="D465" t="str">
            <v>Bundesgesez betreffend Gewährung von Subsidien für Alpenbahnen</v>
          </cell>
          <cell r="E465" t="str">
            <v>Loi fédérale accordant des subventions aux chemins de fer des Alpes</v>
          </cell>
          <cell r="F465">
            <v>8021</v>
          </cell>
          <cell r="K465">
            <v>6820</v>
          </cell>
          <cell r="L465">
            <v>6148</v>
          </cell>
          <cell r="M465">
            <v>672</v>
          </cell>
          <cell r="N465">
            <v>90.146627565982399</v>
          </cell>
        </row>
        <row r="466">
          <cell r="A466" t="str">
            <v>20_15</v>
          </cell>
          <cell r="B466" t="str">
            <v>19.01.1879</v>
          </cell>
          <cell r="C466">
            <v>1879</v>
          </cell>
          <cell r="D466" t="str">
            <v>Bundesgesez betreffend Gewährung von Subsidien für Alpenbahnen</v>
          </cell>
          <cell r="E466" t="str">
            <v>Loi fédérale accordant des subventions aux chemins de fer des Alpes</v>
          </cell>
          <cell r="F466">
            <v>12221</v>
          </cell>
          <cell r="K466">
            <v>9988</v>
          </cell>
          <cell r="L466">
            <v>7591</v>
          </cell>
          <cell r="M466">
            <v>2397</v>
          </cell>
          <cell r="N466">
            <v>76.001201441730103</v>
          </cell>
        </row>
        <row r="467">
          <cell r="A467" t="str">
            <v>20_16</v>
          </cell>
          <cell r="B467" t="str">
            <v>19.01.1879</v>
          </cell>
          <cell r="C467">
            <v>1879</v>
          </cell>
          <cell r="D467" t="str">
            <v>Bundesgesez betreffend Gewährung von Subsidien für Alpenbahnen</v>
          </cell>
          <cell r="E467" t="str">
            <v>Loi fédérale accordant des subventions aux chemins de fer des Alpes</v>
          </cell>
          <cell r="F467">
            <v>3265</v>
          </cell>
          <cell r="K467">
            <v>2014</v>
          </cell>
          <cell r="L467">
            <v>637</v>
          </cell>
          <cell r="M467">
            <v>1377</v>
          </cell>
          <cell r="N467">
            <v>31.628599801390301</v>
          </cell>
        </row>
        <row r="468">
          <cell r="A468" t="str">
            <v>20_17</v>
          </cell>
          <cell r="B468" t="str">
            <v>19.01.1879</v>
          </cell>
          <cell r="C468">
            <v>1879</v>
          </cell>
          <cell r="D468" t="str">
            <v>Bundesgesez betreffend Gewährung von Subsidien für Alpenbahnen</v>
          </cell>
          <cell r="E468" t="str">
            <v>Loi fédérale accordant des subventions aux chemins de fer des Alpes</v>
          </cell>
          <cell r="F468">
            <v>50826</v>
          </cell>
          <cell r="K468">
            <v>36519</v>
          </cell>
          <cell r="L468">
            <v>18925</v>
          </cell>
          <cell r="M468">
            <v>17594</v>
          </cell>
          <cell r="N468">
            <v>51.822339056381601</v>
          </cell>
        </row>
        <row r="469">
          <cell r="A469" t="str">
            <v>20_18</v>
          </cell>
          <cell r="B469" t="str">
            <v>19.01.1879</v>
          </cell>
          <cell r="C469">
            <v>1879</v>
          </cell>
          <cell r="D469" t="str">
            <v>Bundesgesez betreffend Gewährung von Subsidien für Alpenbahnen</v>
          </cell>
          <cell r="E469" t="str">
            <v>Loi fédérale accordant des subventions aux chemins de fer des Alpes</v>
          </cell>
          <cell r="F469">
            <v>22246</v>
          </cell>
          <cell r="K469">
            <v>15642</v>
          </cell>
          <cell r="L469">
            <v>4124</v>
          </cell>
          <cell r="M469">
            <v>11518</v>
          </cell>
          <cell r="N469">
            <v>26.364914972509901</v>
          </cell>
        </row>
        <row r="470">
          <cell r="A470" t="str">
            <v>20_19</v>
          </cell>
          <cell r="B470" t="str">
            <v>19.01.1879</v>
          </cell>
          <cell r="C470">
            <v>1879</v>
          </cell>
          <cell r="D470" t="str">
            <v>Bundesgesez betreffend Gewährung von Subsidien für Alpenbahnen</v>
          </cell>
          <cell r="E470" t="str">
            <v>Loi fédérale accordant des subventions aux chemins de fer des Alpes</v>
          </cell>
          <cell r="F470">
            <v>42044</v>
          </cell>
          <cell r="K470">
            <v>37261</v>
          </cell>
          <cell r="L470">
            <v>33988</v>
          </cell>
          <cell r="M470">
            <v>3273</v>
          </cell>
          <cell r="N470">
            <v>91.216016746732507</v>
          </cell>
        </row>
        <row r="471">
          <cell r="A471" t="str">
            <v>20_20</v>
          </cell>
          <cell r="B471" t="str">
            <v>19.01.1879</v>
          </cell>
          <cell r="C471">
            <v>1879</v>
          </cell>
          <cell r="D471" t="str">
            <v>Bundesgesez betreffend Gewährung von Subsidien für Alpenbahnen</v>
          </cell>
          <cell r="E471" t="str">
            <v>Loi fédérale accordant des subventions aux chemins de fer des Alpes</v>
          </cell>
          <cell r="F471">
            <v>23866</v>
          </cell>
          <cell r="K471">
            <v>18130</v>
          </cell>
          <cell r="L471">
            <v>16315</v>
          </cell>
          <cell r="M471">
            <v>1815</v>
          </cell>
          <cell r="N471">
            <v>89.988968560397097</v>
          </cell>
        </row>
        <row r="472">
          <cell r="A472" t="str">
            <v>20_21</v>
          </cell>
          <cell r="B472" t="str">
            <v>19.01.1879</v>
          </cell>
          <cell r="C472">
            <v>1879</v>
          </cell>
          <cell r="D472" t="str">
            <v>Bundesgesez betreffend Gewährung von Subsidien für Alpenbahnen</v>
          </cell>
          <cell r="E472" t="str">
            <v>Loi fédérale accordant des subventions aux chemins de fer des Alpes</v>
          </cell>
          <cell r="F472">
            <v>35000</v>
          </cell>
          <cell r="K472">
            <v>18202</v>
          </cell>
          <cell r="L472">
            <v>16002</v>
          </cell>
          <cell r="M472">
            <v>2200</v>
          </cell>
          <cell r="N472">
            <v>87.913416108120003</v>
          </cell>
        </row>
        <row r="473">
          <cell r="A473" t="str">
            <v>20_22</v>
          </cell>
          <cell r="B473" t="str">
            <v>19.01.1879</v>
          </cell>
          <cell r="C473">
            <v>1879</v>
          </cell>
          <cell r="D473" t="str">
            <v>Bundesgesez betreffend Gewährung von Subsidien für Alpenbahnen</v>
          </cell>
          <cell r="E473" t="str">
            <v>Loi fédérale accordant des subventions aux chemins de fer des Alpes</v>
          </cell>
          <cell r="F473">
            <v>58326</v>
          </cell>
          <cell r="K473">
            <v>35038</v>
          </cell>
          <cell r="L473">
            <v>4155</v>
          </cell>
          <cell r="M473">
            <v>30883</v>
          </cell>
          <cell r="N473">
            <v>11.858553570409301</v>
          </cell>
        </row>
        <row r="474">
          <cell r="A474" t="str">
            <v>20_23</v>
          </cell>
          <cell r="B474" t="str">
            <v>19.01.1879</v>
          </cell>
          <cell r="C474">
            <v>1879</v>
          </cell>
          <cell r="D474" t="str">
            <v>Bundesgesez betreffend Gewährung von Subsidien für Alpenbahnen</v>
          </cell>
          <cell r="E474" t="str">
            <v>Loi fédérale accordant des subventions aux chemins de fer des Alpes</v>
          </cell>
          <cell r="F474">
            <v>26083</v>
          </cell>
          <cell r="K474">
            <v>12772</v>
          </cell>
          <cell r="L474">
            <v>8847</v>
          </cell>
          <cell r="M474">
            <v>3925</v>
          </cell>
          <cell r="N474">
            <v>69.268712809270298</v>
          </cell>
        </row>
        <row r="475">
          <cell r="A475" t="str">
            <v>20_24</v>
          </cell>
          <cell r="B475" t="str">
            <v>19.01.1879</v>
          </cell>
          <cell r="C475">
            <v>1879</v>
          </cell>
          <cell r="D475" t="str">
            <v>Bundesgesez betreffend Gewährung von Subsidien für Alpenbahnen</v>
          </cell>
          <cell r="E475" t="str">
            <v>Loi fédérale accordant des subventions aux chemins de fer des Alpes</v>
          </cell>
          <cell r="F475">
            <v>23174</v>
          </cell>
          <cell r="K475">
            <v>5714</v>
          </cell>
          <cell r="L475">
            <v>4550</v>
          </cell>
          <cell r="M475">
            <v>1164</v>
          </cell>
          <cell r="N475">
            <v>79.628981449072498</v>
          </cell>
        </row>
        <row r="476">
          <cell r="A476" t="str">
            <v>20_25</v>
          </cell>
          <cell r="B476" t="str">
            <v>19.01.1879</v>
          </cell>
          <cell r="C476">
            <v>1879</v>
          </cell>
          <cell r="D476" t="str">
            <v>Bundesgesez betreffend Gewährung von Subsidien für Alpenbahnen</v>
          </cell>
          <cell r="E476" t="str">
            <v>Loi fédérale accordant des subventions aux chemins de fer des Alpes</v>
          </cell>
          <cell r="F476">
            <v>20034</v>
          </cell>
          <cell r="K476">
            <v>6953</v>
          </cell>
          <cell r="L476">
            <v>5681</v>
          </cell>
          <cell r="M476">
            <v>1272</v>
          </cell>
          <cell r="N476">
            <v>81.705738530130901</v>
          </cell>
        </row>
        <row r="477">
          <cell r="A477" t="str">
            <v>21_1</v>
          </cell>
          <cell r="B477" t="str">
            <v>18.05.1879</v>
          </cell>
          <cell r="C477">
            <v>1879</v>
          </cell>
          <cell r="D477" t="str">
            <v>Bundesbeschluss betreffend Abänderung von Artikel 65 der Bundesverfassung (Todesstrafe)</v>
          </cell>
          <cell r="E477" t="str">
            <v>Loi fédérale concernant la révision de l'art. 65 de la Constitution fédérale</v>
          </cell>
          <cell r="F477">
            <v>73646</v>
          </cell>
          <cell r="K477">
            <v>55703</v>
          </cell>
          <cell r="L477">
            <v>19243</v>
          </cell>
          <cell r="M477">
            <v>36460</v>
          </cell>
          <cell r="N477">
            <v>34.5457156706102</v>
          </cell>
        </row>
        <row r="478">
          <cell r="A478" t="str">
            <v>21_2</v>
          </cell>
          <cell r="B478" t="str">
            <v>18.05.1879</v>
          </cell>
          <cell r="C478">
            <v>1879</v>
          </cell>
          <cell r="D478" t="str">
            <v>Bundesbeschluss betreffend Abänderung von Artikel 65 der Bundesverfassung (Todesstrafe)</v>
          </cell>
          <cell r="E478" t="str">
            <v>Loi fédérale concernant la révision de l'art. 65 de la Constitution fédérale</v>
          </cell>
          <cell r="F478">
            <v>103730</v>
          </cell>
          <cell r="K478">
            <v>51247</v>
          </cell>
          <cell r="L478">
            <v>22579</v>
          </cell>
          <cell r="M478">
            <v>28668</v>
          </cell>
          <cell r="N478">
            <v>44.059164438894001</v>
          </cell>
        </row>
        <row r="479">
          <cell r="A479" t="str">
            <v>21_3</v>
          </cell>
          <cell r="B479" t="str">
            <v>18.05.1879</v>
          </cell>
          <cell r="C479">
            <v>1879</v>
          </cell>
          <cell r="D479" t="str">
            <v>Bundesbeschluss betreffend Abänderung von Artikel 65 der Bundesverfassung (Todesstrafe)</v>
          </cell>
          <cell r="E479" t="str">
            <v>Loi fédérale concernant la révision de l'art. 65 de la Constitution fédérale</v>
          </cell>
          <cell r="F479">
            <v>31136</v>
          </cell>
          <cell r="K479">
            <v>19455</v>
          </cell>
          <cell r="L479">
            <v>13237</v>
          </cell>
          <cell r="M479">
            <v>6218</v>
          </cell>
          <cell r="N479">
            <v>68.039064507838603</v>
          </cell>
        </row>
        <row r="480">
          <cell r="A480" t="str">
            <v>21_4</v>
          </cell>
          <cell r="B480" t="str">
            <v>18.05.1879</v>
          </cell>
          <cell r="C480">
            <v>1879</v>
          </cell>
          <cell r="D480" t="str">
            <v>Bundesbeschluss betreffend Abänderung von Artikel 65 der Bundesverfassung (Todesstrafe)</v>
          </cell>
          <cell r="E480" t="str">
            <v>Loi fédérale concernant la révision de l'art. 65 de la Constitution fédérale</v>
          </cell>
          <cell r="F480">
            <v>4215</v>
          </cell>
          <cell r="K480">
            <v>3492</v>
          </cell>
          <cell r="L480">
            <v>3251</v>
          </cell>
          <cell r="M480">
            <v>241</v>
          </cell>
          <cell r="N480">
            <v>93.098510882016001</v>
          </cell>
        </row>
        <row r="481">
          <cell r="A481" t="str">
            <v>21_5</v>
          </cell>
          <cell r="B481" t="str">
            <v>18.05.1879</v>
          </cell>
          <cell r="C481">
            <v>1879</v>
          </cell>
          <cell r="D481" t="str">
            <v>Bundesbeschluss betreffend Abänderung von Artikel 65 der Bundesverfassung (Todesstrafe)</v>
          </cell>
          <cell r="E481" t="str">
            <v>Loi fédérale concernant la révision de l'art. 65 de la Constitution fédérale</v>
          </cell>
          <cell r="F481">
            <v>12244</v>
          </cell>
          <cell r="K481">
            <v>6772</v>
          </cell>
          <cell r="L481">
            <v>5339</v>
          </cell>
          <cell r="M481">
            <v>1433</v>
          </cell>
          <cell r="N481">
            <v>78.839338452451301</v>
          </cell>
        </row>
        <row r="482">
          <cell r="A482" t="str">
            <v>21_6</v>
          </cell>
          <cell r="B482" t="str">
            <v>18.05.1879</v>
          </cell>
          <cell r="C482">
            <v>1879</v>
          </cell>
          <cell r="D482" t="str">
            <v>Bundesbeschluss betreffend Abänderung von Artikel 65 der Bundesverfassung (Todesstrafe)</v>
          </cell>
          <cell r="E482" t="str">
            <v>Loi fédérale concernant la révision de l'art. 65 de la Constitution fédérale</v>
          </cell>
          <cell r="F482">
            <v>3699</v>
          </cell>
          <cell r="K482">
            <v>1580</v>
          </cell>
          <cell r="L482">
            <v>1323</v>
          </cell>
          <cell r="M482">
            <v>257</v>
          </cell>
          <cell r="N482">
            <v>83.734177215189902</v>
          </cell>
        </row>
        <row r="483">
          <cell r="A483" t="str">
            <v>21_7</v>
          </cell>
          <cell r="B483" t="str">
            <v>18.05.1879</v>
          </cell>
          <cell r="C483">
            <v>1879</v>
          </cell>
          <cell r="D483" t="str">
            <v>Bundesbeschluss betreffend Abänderung von Artikel 65 der Bundesverfassung (Todesstrafe)</v>
          </cell>
          <cell r="E483" t="str">
            <v>Loi fédérale concernant la révision de l'art. 65 de la Constitution fédérale</v>
          </cell>
          <cell r="F483">
            <v>2893</v>
          </cell>
          <cell r="K483">
            <v>1727</v>
          </cell>
          <cell r="L483">
            <v>1392</v>
          </cell>
          <cell r="M483">
            <v>335</v>
          </cell>
          <cell r="N483">
            <v>80.602200347423306</v>
          </cell>
        </row>
        <row r="484">
          <cell r="A484" t="str">
            <v>21_8</v>
          </cell>
          <cell r="B484" t="str">
            <v>18.05.1879</v>
          </cell>
          <cell r="C484">
            <v>1879</v>
          </cell>
          <cell r="D484" t="str">
            <v>Bundesbeschluss betreffend Abänderung von Artikel 65 der Bundesverfassung (Todesstrafe)</v>
          </cell>
          <cell r="E484" t="str">
            <v>Loi fédérale concernant la révision de l'art. 65 de la Constitution fédérale</v>
          </cell>
          <cell r="F484">
            <v>8239</v>
          </cell>
          <cell r="K484">
            <v>5364</v>
          </cell>
          <cell r="L484">
            <v>3107</v>
          </cell>
          <cell r="M484">
            <v>2257</v>
          </cell>
          <cell r="N484">
            <v>57.923191648023902</v>
          </cell>
        </row>
        <row r="485">
          <cell r="A485" t="str">
            <v>21_9</v>
          </cell>
          <cell r="B485" t="str">
            <v>18.05.1879</v>
          </cell>
          <cell r="C485">
            <v>1879</v>
          </cell>
          <cell r="D485" t="str">
            <v>Bundesbeschluss betreffend Abänderung von Artikel 65 der Bundesverfassung (Todesstrafe)</v>
          </cell>
          <cell r="E485" t="str">
            <v>Loi fédérale concernant la révision de l'art. 65 de la Constitution fédérale</v>
          </cell>
          <cell r="F485">
            <v>5817</v>
          </cell>
          <cell r="K485">
            <v>2841</v>
          </cell>
          <cell r="L485">
            <v>1972</v>
          </cell>
          <cell r="M485">
            <v>869</v>
          </cell>
          <cell r="N485">
            <v>69.412178810278107</v>
          </cell>
        </row>
        <row r="486">
          <cell r="A486" t="str">
            <v>21_10</v>
          </cell>
          <cell r="B486" t="str">
            <v>18.05.1879</v>
          </cell>
          <cell r="C486">
            <v>1879</v>
          </cell>
          <cell r="D486" t="str">
            <v>Bundesbeschluss betreffend Abänderung von Artikel 65 der Bundesverfassung (Todesstrafe)</v>
          </cell>
          <cell r="E486" t="str">
            <v>Loi fédérale concernant la révision de l'art. 65 de la Constitution fédérale</v>
          </cell>
          <cell r="F486">
            <v>28022</v>
          </cell>
          <cell r="K486">
            <v>18210</v>
          </cell>
          <cell r="L486">
            <v>12426</v>
          </cell>
          <cell r="M486">
            <v>5784</v>
          </cell>
          <cell r="N486">
            <v>68.237232289950597</v>
          </cell>
        </row>
        <row r="487">
          <cell r="A487" t="str">
            <v>21_11</v>
          </cell>
          <cell r="B487" t="str">
            <v>18.05.1879</v>
          </cell>
          <cell r="C487">
            <v>1879</v>
          </cell>
          <cell r="D487" t="str">
            <v>Bundesbeschluss betreffend Abänderung von Artikel 65 der Bundesverfassung (Todesstrafe)</v>
          </cell>
          <cell r="E487" t="str">
            <v>Loi fédérale concernant la révision de l'art. 65 de la Constitution fédérale</v>
          </cell>
          <cell r="F487">
            <v>16564</v>
          </cell>
          <cell r="K487">
            <v>9717</v>
          </cell>
          <cell r="L487">
            <v>4860</v>
          </cell>
          <cell r="M487">
            <v>4857</v>
          </cell>
          <cell r="N487">
            <v>50.015436863229397</v>
          </cell>
        </row>
        <row r="488">
          <cell r="A488" t="str">
            <v>21_12</v>
          </cell>
          <cell r="B488" t="str">
            <v>18.05.1879</v>
          </cell>
          <cell r="C488">
            <v>1879</v>
          </cell>
          <cell r="D488" t="str">
            <v>Bundesbeschluss betreffend Abänderung von Artikel 65 der Bundesverfassung (Todesstrafe)</v>
          </cell>
          <cell r="E488" t="str">
            <v>Loi fédérale concernant la révision de l'art. 65 de la Constitution fédérale</v>
          </cell>
          <cell r="F488">
            <v>9753</v>
          </cell>
          <cell r="K488">
            <v>5840</v>
          </cell>
          <cell r="L488">
            <v>2359</v>
          </cell>
          <cell r="M488">
            <v>3481</v>
          </cell>
          <cell r="N488">
            <v>40.393835616438402</v>
          </cell>
        </row>
        <row r="489">
          <cell r="A489" t="str">
            <v>21_13</v>
          </cell>
          <cell r="B489" t="str">
            <v>18.05.1879</v>
          </cell>
          <cell r="C489">
            <v>1879</v>
          </cell>
          <cell r="D489" t="str">
            <v>Bundesbeschluss betreffend Abänderung von Artikel 65 der Bundesverfassung (Todesstrafe)</v>
          </cell>
          <cell r="E489" t="str">
            <v>Loi fédérale concernant la révision de l'art. 65 de la Constitution fédérale</v>
          </cell>
          <cell r="F489">
            <v>11217</v>
          </cell>
          <cell r="K489">
            <v>6970</v>
          </cell>
          <cell r="L489">
            <v>3238</v>
          </cell>
          <cell r="M489">
            <v>3732</v>
          </cell>
          <cell r="N489">
            <v>46.456241032998598</v>
          </cell>
        </row>
        <row r="490">
          <cell r="A490" t="str">
            <v>21_14</v>
          </cell>
          <cell r="B490" t="str">
            <v>18.05.1879</v>
          </cell>
          <cell r="C490">
            <v>1879</v>
          </cell>
          <cell r="D490" t="str">
            <v>Bundesbeschluss betreffend Abänderung von Artikel 65 der Bundesverfassung (Todesstrafe)</v>
          </cell>
          <cell r="E490" t="str">
            <v>Loi fédérale concernant la révision de l'art. 65 de la Constitution fédérale</v>
          </cell>
          <cell r="F490">
            <v>7891</v>
          </cell>
          <cell r="K490">
            <v>6737</v>
          </cell>
          <cell r="L490">
            <v>4050</v>
          </cell>
          <cell r="M490">
            <v>2687</v>
          </cell>
          <cell r="N490">
            <v>60.115778536440601</v>
          </cell>
        </row>
        <row r="491">
          <cell r="A491" t="str">
            <v>21_15</v>
          </cell>
          <cell r="B491" t="str">
            <v>18.05.1879</v>
          </cell>
          <cell r="C491">
            <v>1879</v>
          </cell>
          <cell r="D491" t="str">
            <v>Bundesbeschluss betreffend Abänderung von Artikel 65 der Bundesverfassung (Todesstrafe)</v>
          </cell>
          <cell r="E491" t="str">
            <v>Loi fédérale concernant la révision de l'art. 65 de la Constitution fédérale</v>
          </cell>
          <cell r="F491">
            <v>12496</v>
          </cell>
          <cell r="K491">
            <v>10549</v>
          </cell>
          <cell r="L491">
            <v>6206</v>
          </cell>
          <cell r="M491">
            <v>4343</v>
          </cell>
          <cell r="N491">
            <v>58.830220874016497</v>
          </cell>
        </row>
        <row r="492">
          <cell r="A492" t="str">
            <v>21_16</v>
          </cell>
          <cell r="B492" t="str">
            <v>18.05.1879</v>
          </cell>
          <cell r="C492">
            <v>1879</v>
          </cell>
          <cell r="D492" t="str">
            <v>Bundesbeschluss betreffend Abänderung von Artikel 65 der Bundesverfassung (Todesstrafe)</v>
          </cell>
          <cell r="E492" t="str">
            <v>Loi fédérale concernant la révision de l'art. 65 de la Constitution fédérale</v>
          </cell>
          <cell r="F492">
            <v>3135</v>
          </cell>
          <cell r="K492">
            <v>2276</v>
          </cell>
          <cell r="L492">
            <v>1911</v>
          </cell>
          <cell r="M492">
            <v>365</v>
          </cell>
          <cell r="N492">
            <v>83.963093145869905</v>
          </cell>
        </row>
        <row r="493">
          <cell r="A493" t="str">
            <v>21_17</v>
          </cell>
          <cell r="B493" t="str">
            <v>18.05.1879</v>
          </cell>
          <cell r="C493">
            <v>1879</v>
          </cell>
          <cell r="D493" t="str">
            <v>Bundesbeschluss betreffend Abänderung von Artikel 65 der Bundesverfassung (Todesstrafe)</v>
          </cell>
          <cell r="E493" t="str">
            <v>Loi fédérale concernant la révision de l'art. 65 de la Constitution fédérale</v>
          </cell>
          <cell r="F493">
            <v>51013</v>
          </cell>
          <cell r="K493">
            <v>37499</v>
          </cell>
          <cell r="L493">
            <v>23763</v>
          </cell>
          <cell r="M493">
            <v>13736</v>
          </cell>
          <cell r="N493">
            <v>63.3696898583962</v>
          </cell>
        </row>
        <row r="494">
          <cell r="A494" t="str">
            <v>21_18</v>
          </cell>
          <cell r="B494" t="str">
            <v>18.05.1879</v>
          </cell>
          <cell r="C494">
            <v>1879</v>
          </cell>
          <cell r="D494" t="str">
            <v>Bundesbeschluss betreffend Abänderung von Artikel 65 der Bundesverfassung (Todesstrafe)</v>
          </cell>
          <cell r="E494" t="str">
            <v>Loi fédérale concernant la révision de l'art. 65 de la Constitution fédérale</v>
          </cell>
          <cell r="F494">
            <v>22519</v>
          </cell>
          <cell r="K494">
            <v>14715</v>
          </cell>
          <cell r="L494">
            <v>7453</v>
          </cell>
          <cell r="M494">
            <v>7262</v>
          </cell>
          <cell r="N494">
            <v>50.648997621474699</v>
          </cell>
        </row>
        <row r="495">
          <cell r="A495" t="str">
            <v>21_19</v>
          </cell>
          <cell r="B495" t="str">
            <v>18.05.1879</v>
          </cell>
          <cell r="C495">
            <v>1879</v>
          </cell>
          <cell r="D495" t="str">
            <v>Bundesbeschluss betreffend Abänderung von Artikel 65 der Bundesverfassung (Todesstrafe)</v>
          </cell>
          <cell r="E495" t="str">
            <v>Loi fédérale concernant la révision de l'art. 65 de la Constitution fédérale</v>
          </cell>
          <cell r="F495">
            <v>41348</v>
          </cell>
          <cell r="K495">
            <v>35474</v>
          </cell>
          <cell r="L495">
            <v>21304</v>
          </cell>
          <cell r="M495">
            <v>14170</v>
          </cell>
          <cell r="N495">
            <v>60.0552517336641</v>
          </cell>
        </row>
        <row r="496">
          <cell r="A496" t="str">
            <v>21_20</v>
          </cell>
          <cell r="B496" t="str">
            <v>18.05.1879</v>
          </cell>
          <cell r="C496">
            <v>1879</v>
          </cell>
          <cell r="D496" t="str">
            <v>Bundesbeschluss betreffend Abänderung von Artikel 65 der Bundesverfassung (Todesstrafe)</v>
          </cell>
          <cell r="E496" t="str">
            <v>Loi fédérale concernant la révision de l'art. 65 de la Constitution fédérale</v>
          </cell>
          <cell r="F496">
            <v>23910</v>
          </cell>
          <cell r="K496">
            <v>18068</v>
          </cell>
          <cell r="L496">
            <v>8529</v>
          </cell>
          <cell r="M496">
            <v>9539</v>
          </cell>
          <cell r="N496">
            <v>47.205003320788101</v>
          </cell>
        </row>
        <row r="497">
          <cell r="A497" t="str">
            <v>21_21</v>
          </cell>
          <cell r="B497" t="str">
            <v>18.05.1879</v>
          </cell>
          <cell r="C497">
            <v>1879</v>
          </cell>
          <cell r="D497" t="str">
            <v>Bundesbeschluss betreffend Abänderung von Artikel 65 der Bundesverfassung (Todesstrafe)</v>
          </cell>
          <cell r="E497" t="str">
            <v>Loi fédérale concernant la révision de l'art. 65 de la Constitution fédérale</v>
          </cell>
          <cell r="F497">
            <v>35000</v>
          </cell>
          <cell r="K497">
            <v>13479</v>
          </cell>
          <cell r="L497">
            <v>5486</v>
          </cell>
          <cell r="M497">
            <v>7993</v>
          </cell>
          <cell r="N497">
            <v>40.7003486905557</v>
          </cell>
        </row>
        <row r="498">
          <cell r="A498" t="str">
            <v>21_22</v>
          </cell>
          <cell r="B498" t="str">
            <v>18.05.1879</v>
          </cell>
          <cell r="C498">
            <v>1879</v>
          </cell>
          <cell r="D498" t="str">
            <v>Bundesbeschluss betreffend Abänderung von Artikel 65 der Bundesverfassung (Todesstrafe)</v>
          </cell>
          <cell r="E498" t="str">
            <v>Loi fédérale concernant la révision de l'art. 65 de la Constitution fédérale</v>
          </cell>
          <cell r="F498">
            <v>57679</v>
          </cell>
          <cell r="K498">
            <v>23535</v>
          </cell>
          <cell r="L498">
            <v>14672</v>
          </cell>
          <cell r="M498">
            <v>8863</v>
          </cell>
          <cell r="N498">
            <v>62.341193966433003</v>
          </cell>
        </row>
        <row r="499">
          <cell r="A499" t="str">
            <v>21_23</v>
          </cell>
          <cell r="B499" t="str">
            <v>18.05.1879</v>
          </cell>
          <cell r="C499">
            <v>1879</v>
          </cell>
          <cell r="D499" t="str">
            <v>Bundesbeschluss betreffend Abänderung von Artikel 65 der Bundesverfassung (Todesstrafe)</v>
          </cell>
          <cell r="E499" t="str">
            <v>Loi fédérale concernant la révision de l'art. 65 de la Constitution fédérale</v>
          </cell>
          <cell r="F499">
            <v>25928</v>
          </cell>
          <cell r="K499">
            <v>12833</v>
          </cell>
          <cell r="L499">
            <v>10085</v>
          </cell>
          <cell r="M499">
            <v>2748</v>
          </cell>
          <cell r="N499">
            <v>78.586456791085496</v>
          </cell>
        </row>
        <row r="500">
          <cell r="A500" t="str">
            <v>21_24</v>
          </cell>
          <cell r="B500" t="str">
            <v>18.05.1879</v>
          </cell>
          <cell r="C500">
            <v>1879</v>
          </cell>
          <cell r="D500" t="str">
            <v>Bundesbeschluss betreffend Abänderung von Artikel 65 der Bundesverfassung (Todesstrafe)</v>
          </cell>
          <cell r="E500" t="str">
            <v>Loi fédérale concernant la révision de l'art. 65 de la Constitution fédérale</v>
          </cell>
          <cell r="F500">
            <v>21725</v>
          </cell>
          <cell r="K500">
            <v>11494</v>
          </cell>
          <cell r="L500">
            <v>1826</v>
          </cell>
          <cell r="M500">
            <v>9668</v>
          </cell>
          <cell r="N500">
            <v>15.8865495040891</v>
          </cell>
        </row>
        <row r="501">
          <cell r="A501" t="str">
            <v>21_25</v>
          </cell>
          <cell r="B501" t="str">
            <v>18.05.1879</v>
          </cell>
          <cell r="C501">
            <v>1879</v>
          </cell>
          <cell r="D501" t="str">
            <v>Bundesbeschluss betreffend Abänderung von Artikel 65 der Bundesverfassung (Todesstrafe)</v>
          </cell>
          <cell r="E501" t="str">
            <v>Loi fédérale concernant la révision de l'art. 65 de la Constitution fédérale</v>
          </cell>
          <cell r="F501">
            <v>19219</v>
          </cell>
          <cell r="K501">
            <v>6496</v>
          </cell>
          <cell r="L501">
            <v>874</v>
          </cell>
          <cell r="M501">
            <v>5622</v>
          </cell>
          <cell r="N501">
            <v>13.4544334975369</v>
          </cell>
        </row>
        <row r="502">
          <cell r="A502" t="str">
            <v>22_1</v>
          </cell>
          <cell r="B502" t="str">
            <v>31.10.1880</v>
          </cell>
          <cell r="C502">
            <v>1880</v>
          </cell>
          <cell r="D502" t="str">
            <v>Bundesbeschluss betreffend den durch das Volksbegehren vom 3. August 1880 gestellten Antrag auf Revision der Bundesverfassung</v>
          </cell>
          <cell r="E502" t="str">
            <v>Arrêté fédéral concernant la proposition de révision de la constitution fédérale, soulevée par l'initiative populaire en date du 3 août 1880</v>
          </cell>
          <cell r="K502">
            <v>56844</v>
          </cell>
          <cell r="L502">
            <v>25686</v>
          </cell>
          <cell r="M502">
            <v>31158</v>
          </cell>
          <cell r="N502">
            <v>45.186827105763101</v>
          </cell>
        </row>
        <row r="503">
          <cell r="A503" t="str">
            <v>22_2</v>
          </cell>
          <cell r="B503" t="str">
            <v>31.10.1880</v>
          </cell>
          <cell r="C503">
            <v>1880</v>
          </cell>
          <cell r="D503" t="str">
            <v>Bundesbeschluss betreffend den durch das Volksbegehren vom 3. August 1880 gestellten Antrag auf Revision der Bundesverfassung</v>
          </cell>
          <cell r="E503" t="str">
            <v>Arrêté fédéral concernant la proposition de révision de la constitution fédérale, soulevée par l'initiative populaire en date du 3 août 1880</v>
          </cell>
          <cell r="K503">
            <v>42555</v>
          </cell>
          <cell r="L503">
            <v>16674</v>
          </cell>
          <cell r="M503">
            <v>25881</v>
          </cell>
          <cell r="N503">
            <v>39.182234755022897</v>
          </cell>
        </row>
        <row r="504">
          <cell r="A504" t="str">
            <v>22_3</v>
          </cell>
          <cell r="B504" t="str">
            <v>31.10.1880</v>
          </cell>
          <cell r="C504">
            <v>1880</v>
          </cell>
          <cell r="D504" t="str">
            <v>Bundesbeschluss betreffend den durch das Volksbegehren vom 3. August 1880 gestellten Antrag auf Revision der Bundesverfassung</v>
          </cell>
          <cell r="E504" t="str">
            <v>Arrêté fédéral concernant la proposition de révision de la constitution fédérale, soulevée par l'initiative populaire en date du 3 août 1880</v>
          </cell>
          <cell r="K504">
            <v>14172</v>
          </cell>
          <cell r="L504">
            <v>2729</v>
          </cell>
          <cell r="M504">
            <v>11443</v>
          </cell>
          <cell r="N504">
            <v>19.256279988710101</v>
          </cell>
        </row>
        <row r="505">
          <cell r="A505" t="str">
            <v>22_4</v>
          </cell>
          <cell r="B505" t="str">
            <v>31.10.1880</v>
          </cell>
          <cell r="C505">
            <v>1880</v>
          </cell>
          <cell r="D505" t="str">
            <v>Bundesbeschluss betreffend den durch das Volksbegehren vom 3. August 1880 gestellten Antrag auf Revision der Bundesverfassung</v>
          </cell>
          <cell r="E505" t="str">
            <v>Arrêté fédéral concernant la proposition de révision de la constitution fédérale, soulevée par l'initiative populaire en date du 3 août 1880</v>
          </cell>
          <cell r="K505">
            <v>2986</v>
          </cell>
          <cell r="L505">
            <v>1091</v>
          </cell>
          <cell r="M505">
            <v>1895</v>
          </cell>
          <cell r="N505">
            <v>36.537173476222399</v>
          </cell>
        </row>
        <row r="506">
          <cell r="A506" t="str">
            <v>22_5</v>
          </cell>
          <cell r="B506" t="str">
            <v>31.10.1880</v>
          </cell>
          <cell r="C506">
            <v>1880</v>
          </cell>
          <cell r="D506" t="str">
            <v>Bundesbeschluss betreffend den durch das Volksbegehren vom 3. August 1880 gestellten Antrag auf Revision der Bundesverfassung</v>
          </cell>
          <cell r="E506" t="str">
            <v>Arrêté fédéral concernant la proposition de révision de la constitution fédérale, soulevée par l'initiative populaire en date du 3 août 1880</v>
          </cell>
          <cell r="K506">
            <v>5621</v>
          </cell>
          <cell r="L506">
            <v>981</v>
          </cell>
          <cell r="M506">
            <v>4640</v>
          </cell>
          <cell r="N506">
            <v>17.452410603095501</v>
          </cell>
        </row>
        <row r="507">
          <cell r="A507" t="str">
            <v>22_6</v>
          </cell>
          <cell r="B507" t="str">
            <v>31.10.1880</v>
          </cell>
          <cell r="C507">
            <v>1880</v>
          </cell>
          <cell r="D507" t="str">
            <v>Bundesbeschluss betreffend den durch das Volksbegehren vom 3. August 1880 gestellten Antrag auf Revision der Bundesverfassung</v>
          </cell>
          <cell r="E507" t="str">
            <v>Arrêté fédéral concernant la proposition de révision de la constitution fédérale, soulevée par l'initiative populaire en date du 3 août 1880</v>
          </cell>
          <cell r="K507">
            <v>2111</v>
          </cell>
          <cell r="L507">
            <v>339</v>
          </cell>
          <cell r="M507">
            <v>1772</v>
          </cell>
          <cell r="N507">
            <v>16.058739933680702</v>
          </cell>
        </row>
        <row r="508">
          <cell r="A508" t="str">
            <v>22_7</v>
          </cell>
          <cell r="B508" t="str">
            <v>31.10.1880</v>
          </cell>
          <cell r="C508">
            <v>1880</v>
          </cell>
          <cell r="D508" t="str">
            <v>Bundesbeschluss betreffend den durch das Volksbegehren vom 3. August 1880 gestellten Antrag auf Revision der Bundesverfassung</v>
          </cell>
          <cell r="E508" t="str">
            <v>Arrêté fédéral concernant la proposition de révision de la constitution fédérale, soulevée par l'initiative populaire en date du 3 août 1880</v>
          </cell>
          <cell r="K508">
            <v>1702</v>
          </cell>
          <cell r="L508">
            <v>346</v>
          </cell>
          <cell r="M508">
            <v>1356</v>
          </cell>
          <cell r="N508">
            <v>20.3290246768508</v>
          </cell>
        </row>
        <row r="509">
          <cell r="A509" t="str">
            <v>22_8</v>
          </cell>
          <cell r="B509" t="str">
            <v>31.10.1880</v>
          </cell>
          <cell r="C509">
            <v>1880</v>
          </cell>
          <cell r="D509" t="str">
            <v>Bundesbeschluss betreffend den durch das Volksbegehren vom 3. August 1880 gestellten Antrag auf Revision der Bundesverfassung</v>
          </cell>
          <cell r="E509" t="str">
            <v>Arrêté fédéral concernant la proposition de révision de la constitution fédérale, soulevée par l'initiative populaire en date du 3 août 1880</v>
          </cell>
          <cell r="K509">
            <v>5136</v>
          </cell>
          <cell r="L509">
            <v>3532</v>
          </cell>
          <cell r="M509">
            <v>1604</v>
          </cell>
          <cell r="N509">
            <v>68.769470404984403</v>
          </cell>
        </row>
        <row r="510">
          <cell r="A510" t="str">
            <v>22_9</v>
          </cell>
          <cell r="B510" t="str">
            <v>31.10.1880</v>
          </cell>
          <cell r="C510">
            <v>1880</v>
          </cell>
          <cell r="D510" t="str">
            <v>Bundesbeschluss betreffend den durch das Volksbegehren vom 3. August 1880 gestellten Antrag auf Revision der Bundesverfassung</v>
          </cell>
          <cell r="E510" t="str">
            <v>Arrêté fédéral concernant la proposition de révision de la constitution fédérale, soulevée par l'initiative populaire en date du 3 août 1880</v>
          </cell>
          <cell r="K510">
            <v>1666</v>
          </cell>
          <cell r="L510">
            <v>803</v>
          </cell>
          <cell r="M510">
            <v>863</v>
          </cell>
          <cell r="N510">
            <v>48.199279711884699</v>
          </cell>
        </row>
        <row r="511">
          <cell r="A511" t="str">
            <v>22_10</v>
          </cell>
          <cell r="B511" t="str">
            <v>31.10.1880</v>
          </cell>
          <cell r="C511">
            <v>1880</v>
          </cell>
          <cell r="D511" t="str">
            <v>Bundesbeschluss betreffend den durch das Volksbegehren vom 3. August 1880 gestellten Antrag auf Revision der Bundesverfassung</v>
          </cell>
          <cell r="E511" t="str">
            <v>Arrêté fédéral concernant la proposition de révision de la constitution fédérale, soulevée par l'initiative populaire en date du 3 août 1880</v>
          </cell>
          <cell r="K511">
            <v>16634</v>
          </cell>
          <cell r="L511">
            <v>528</v>
          </cell>
          <cell r="M511">
            <v>16106</v>
          </cell>
          <cell r="N511">
            <v>3.1742214740892201</v>
          </cell>
        </row>
        <row r="512">
          <cell r="A512" t="str">
            <v>22_11</v>
          </cell>
          <cell r="B512" t="str">
            <v>31.10.1880</v>
          </cell>
          <cell r="C512">
            <v>1880</v>
          </cell>
          <cell r="D512" t="str">
            <v>Bundesbeschluss betreffend den durch das Volksbegehren vom 3. August 1880 gestellten Antrag auf Revision der Bundesverfassung</v>
          </cell>
          <cell r="E512" t="str">
            <v>Arrêté fédéral concernant la proposition de révision de la constitution fédérale, soulevée par l'initiative populaire en date du 3 août 1880</v>
          </cell>
          <cell r="K512">
            <v>8567</v>
          </cell>
          <cell r="L512">
            <v>1890</v>
          </cell>
          <cell r="M512">
            <v>6677</v>
          </cell>
          <cell r="N512">
            <v>22.061398389167699</v>
          </cell>
        </row>
        <row r="513">
          <cell r="A513" t="str">
            <v>22_12</v>
          </cell>
          <cell r="B513" t="str">
            <v>31.10.1880</v>
          </cell>
          <cell r="C513">
            <v>1880</v>
          </cell>
          <cell r="D513" t="str">
            <v>Bundesbeschluss betreffend den durch das Volksbegehren vom 3. August 1880 gestellten Antrag auf Revision der Bundesverfassung</v>
          </cell>
          <cell r="E513" t="str">
            <v>Arrêté fédéral concernant la proposition de révision de la constitution fédérale, soulevée par l'initiative populaire en date du 3 août 1880</v>
          </cell>
          <cell r="K513">
            <v>5485</v>
          </cell>
          <cell r="L513">
            <v>1340</v>
          </cell>
          <cell r="M513">
            <v>4145</v>
          </cell>
          <cell r="N513">
            <v>24.430264357338199</v>
          </cell>
        </row>
        <row r="514">
          <cell r="A514" t="str">
            <v>22_13</v>
          </cell>
          <cell r="B514" t="str">
            <v>31.10.1880</v>
          </cell>
          <cell r="C514">
            <v>1880</v>
          </cell>
          <cell r="D514" t="str">
            <v>Bundesbeschluss betreffend den durch das Volksbegehren vom 3. August 1880 gestellten Antrag auf Revision der Bundesverfassung</v>
          </cell>
          <cell r="E514" t="str">
            <v>Arrêté fédéral concernant la proposition de révision de la constitution fédérale, soulevée par l'initiative populaire en date du 3 août 1880</v>
          </cell>
          <cell r="K514">
            <v>6479</v>
          </cell>
          <cell r="L514">
            <v>1882</v>
          </cell>
          <cell r="M514">
            <v>4597</v>
          </cell>
          <cell r="N514">
            <v>29.0476925451459</v>
          </cell>
        </row>
        <row r="515">
          <cell r="A515" t="str">
            <v>22_14</v>
          </cell>
          <cell r="B515" t="str">
            <v>31.10.1880</v>
          </cell>
          <cell r="C515">
            <v>1880</v>
          </cell>
          <cell r="D515" t="str">
            <v>Bundesbeschluss betreffend den durch das Volksbegehren vom 3. August 1880 gestellten Antrag auf Revision der Bundesverfassung</v>
          </cell>
          <cell r="E515" t="str">
            <v>Arrêté fédéral concernant la proposition de révision de la constitution fédérale, soulevée par l'initiative populaire en date du 3 août 1880</v>
          </cell>
          <cell r="K515">
            <v>6637</v>
          </cell>
          <cell r="L515">
            <v>4412</v>
          </cell>
          <cell r="M515">
            <v>2225</v>
          </cell>
          <cell r="N515">
            <v>66.475817387373795</v>
          </cell>
        </row>
        <row r="516">
          <cell r="A516" t="str">
            <v>22_15</v>
          </cell>
          <cell r="B516" t="str">
            <v>31.10.1880</v>
          </cell>
          <cell r="C516">
            <v>1880</v>
          </cell>
          <cell r="D516" t="str">
            <v>Bundesbeschluss betreffend den durch das Volksbegehren vom 3. August 1880 gestellten Antrag auf Revision der Bundesverfassung</v>
          </cell>
          <cell r="E516" t="str">
            <v>Arrêté fédéral concernant la proposition de révision de la constitution fédérale, soulevée par l'initiative populaire en date du 3 août 1880</v>
          </cell>
          <cell r="K516">
            <v>10522</v>
          </cell>
          <cell r="L516">
            <v>3186</v>
          </cell>
          <cell r="M516">
            <v>7336</v>
          </cell>
          <cell r="N516">
            <v>30.279414559969599</v>
          </cell>
        </row>
        <row r="517">
          <cell r="A517" t="str">
            <v>22_16</v>
          </cell>
          <cell r="B517" t="str">
            <v>31.10.1880</v>
          </cell>
          <cell r="C517">
            <v>1880</v>
          </cell>
          <cell r="D517" t="str">
            <v>Bundesbeschluss betreffend den durch das Volksbegehren vom 3. August 1880 gestellten Antrag auf Revision der Bundesverfassung</v>
          </cell>
          <cell r="E517" t="str">
            <v>Arrêté fédéral concernant la proposition de révision de la constitution fédérale, soulevée par l'initiative populaire en date du 3 août 1880</v>
          </cell>
          <cell r="K517">
            <v>2115</v>
          </cell>
          <cell r="L517">
            <v>1174</v>
          </cell>
          <cell r="M517">
            <v>941</v>
          </cell>
          <cell r="N517">
            <v>55.508274231678499</v>
          </cell>
        </row>
        <row r="518">
          <cell r="A518" t="str">
            <v>22_17</v>
          </cell>
          <cell r="B518" t="str">
            <v>31.10.1880</v>
          </cell>
          <cell r="C518">
            <v>1880</v>
          </cell>
          <cell r="D518" t="str">
            <v>Bundesbeschluss betreffend den durch das Volksbegehren vom 3. August 1880 gestellten Antrag auf Revision der Bundesverfassung</v>
          </cell>
          <cell r="E518" t="str">
            <v>Arrêté fédéral concernant la proposition de révision de la constitution fédérale, soulevée par l'initiative populaire en date du 3 août 1880</v>
          </cell>
          <cell r="K518">
            <v>38490</v>
          </cell>
          <cell r="L518">
            <v>22356</v>
          </cell>
          <cell r="M518">
            <v>16134</v>
          </cell>
          <cell r="N518">
            <v>58.082618862042096</v>
          </cell>
        </row>
        <row r="519">
          <cell r="A519" t="str">
            <v>22_18</v>
          </cell>
          <cell r="B519" t="str">
            <v>31.10.1880</v>
          </cell>
          <cell r="C519">
            <v>1880</v>
          </cell>
          <cell r="D519" t="str">
            <v>Bundesbeschluss betreffend den durch das Volksbegehren vom 3. August 1880 gestellten Antrag auf Revision der Bundesverfassung</v>
          </cell>
          <cell r="E519" t="str">
            <v>Arrêté fédéral concernant la proposition de révision de la constitution fédérale, soulevée par l'initiative populaire en date du 3 août 1880</v>
          </cell>
          <cell r="K519">
            <v>14595</v>
          </cell>
          <cell r="L519">
            <v>9533</v>
          </cell>
          <cell r="M519">
            <v>5062</v>
          </cell>
          <cell r="N519">
            <v>65.316889345666297</v>
          </cell>
        </row>
        <row r="520">
          <cell r="A520" t="str">
            <v>22_19</v>
          </cell>
          <cell r="B520" t="str">
            <v>31.10.1880</v>
          </cell>
          <cell r="C520">
            <v>1880</v>
          </cell>
          <cell r="D520" t="str">
            <v>Bundesbeschluss betreffend den durch das Volksbegehren vom 3. August 1880 gestellten Antrag auf Revision der Bundesverfassung</v>
          </cell>
          <cell r="E520" t="str">
            <v>Arrêté fédéral concernant la proposition de révision de la constitution fédérale, soulevée par l'initiative populaire en date du 3 août 1880</v>
          </cell>
          <cell r="K520">
            <v>34296</v>
          </cell>
          <cell r="L520">
            <v>8848</v>
          </cell>
          <cell r="M520">
            <v>25448</v>
          </cell>
          <cell r="N520">
            <v>25.798926988570098</v>
          </cell>
        </row>
        <row r="521">
          <cell r="A521" t="str">
            <v>22_20</v>
          </cell>
          <cell r="B521" t="str">
            <v>31.10.1880</v>
          </cell>
          <cell r="C521">
            <v>1880</v>
          </cell>
          <cell r="D521" t="str">
            <v>Bundesbeschluss betreffend den durch das Volksbegehren vom 3. August 1880 gestellten Antrag auf Revision der Bundesverfassung</v>
          </cell>
          <cell r="E521" t="str">
            <v>Arrêté fédéral concernant la proposition de révision de la constitution fédérale, soulevée par l'initiative populaire en date du 3 août 1880</v>
          </cell>
          <cell r="K521">
            <v>18744</v>
          </cell>
          <cell r="L521">
            <v>5987</v>
          </cell>
          <cell r="M521">
            <v>12757</v>
          </cell>
          <cell r="N521">
            <v>31.940887750746899</v>
          </cell>
        </row>
        <row r="522">
          <cell r="A522" t="str">
            <v>22_21</v>
          </cell>
          <cell r="B522" t="str">
            <v>31.10.1880</v>
          </cell>
          <cell r="C522">
            <v>1880</v>
          </cell>
          <cell r="D522" t="str">
            <v>Bundesbeschluss betreffend den durch das Volksbegehren vom 3. August 1880 gestellten Antrag auf Revision der Bundesverfassung</v>
          </cell>
          <cell r="E522" t="str">
            <v>Arrêté fédéral concernant la proposition de révision de la constitution fédérale, soulevée par l'initiative populaire en date du 3 août 1880</v>
          </cell>
          <cell r="K522">
            <v>13485</v>
          </cell>
          <cell r="L522">
            <v>4729</v>
          </cell>
          <cell r="M522">
            <v>8756</v>
          </cell>
          <cell r="N522">
            <v>35.068594734890603</v>
          </cell>
        </row>
        <row r="523">
          <cell r="A523" t="str">
            <v>22_22</v>
          </cell>
          <cell r="B523" t="str">
            <v>31.10.1880</v>
          </cell>
          <cell r="C523">
            <v>1880</v>
          </cell>
          <cell r="D523" t="str">
            <v>Bundesbeschluss betreffend den durch das Volksbegehren vom 3. August 1880 gestellten Antrag auf Revision der Bundesverfassung</v>
          </cell>
          <cell r="E523" t="str">
            <v>Arrêté fédéral concernant la proposition de révision de la constitution fédérale, soulevée par l'initiative populaire en date du 3 août 1880</v>
          </cell>
          <cell r="K523">
            <v>40371</v>
          </cell>
          <cell r="L523">
            <v>672</v>
          </cell>
          <cell r="M523">
            <v>39699</v>
          </cell>
          <cell r="N523">
            <v>1.6645611949171399</v>
          </cell>
        </row>
        <row r="524">
          <cell r="A524" t="str">
            <v>22_23</v>
          </cell>
          <cell r="B524" t="str">
            <v>31.10.1880</v>
          </cell>
          <cell r="C524">
            <v>1880</v>
          </cell>
          <cell r="D524" t="str">
            <v>Bundesbeschluss betreffend den durch das Volksbegehren vom 3. August 1880 gestellten Antrag auf Revision der Bundesverfassung</v>
          </cell>
          <cell r="E524" t="str">
            <v>Arrêté fédéral concernant la proposition de révision de la constitution fédérale, soulevée par l'initiative populaire en date du 3 août 1880</v>
          </cell>
          <cell r="K524">
            <v>13876</v>
          </cell>
          <cell r="L524">
            <v>601</v>
          </cell>
          <cell r="M524">
            <v>13275</v>
          </cell>
          <cell r="N524">
            <v>4.3312193715768199</v>
          </cell>
        </row>
        <row r="525">
          <cell r="A525" t="str">
            <v>22_24</v>
          </cell>
          <cell r="B525" t="str">
            <v>31.10.1880</v>
          </cell>
          <cell r="C525">
            <v>1880</v>
          </cell>
          <cell r="D525" t="str">
            <v>Bundesbeschluss betreffend den durch das Volksbegehren vom 3. August 1880 gestellten Antrag auf Revision der Bundesverfassung</v>
          </cell>
          <cell r="E525" t="str">
            <v>Arrêté fédéral concernant la proposition de révision de la constitution fédérale, soulevée par l'initiative populaire en date du 3 août 1880</v>
          </cell>
          <cell r="K525">
            <v>8600</v>
          </cell>
          <cell r="L525">
            <v>1275</v>
          </cell>
          <cell r="M525">
            <v>7325</v>
          </cell>
          <cell r="N525">
            <v>14.8255813953488</v>
          </cell>
        </row>
        <row r="526">
          <cell r="A526" t="str">
            <v>22_25</v>
          </cell>
          <cell r="B526" t="str">
            <v>31.10.1880</v>
          </cell>
          <cell r="C526">
            <v>1880</v>
          </cell>
          <cell r="D526" t="str">
            <v>Bundesbeschluss betreffend den durch das Volksbegehren vom 3. August 1880 gestellten Antrag auf Revision der Bundesverfassung</v>
          </cell>
          <cell r="E526" t="str">
            <v>Arrêté fédéral concernant la proposition de révision de la constitution fédérale, soulevée par l'initiative populaire en date du 3 août 1880</v>
          </cell>
          <cell r="K526">
            <v>9536</v>
          </cell>
          <cell r="L526">
            <v>505</v>
          </cell>
          <cell r="M526">
            <v>9031</v>
          </cell>
          <cell r="N526">
            <v>5.29572147651007</v>
          </cell>
        </row>
        <row r="527">
          <cell r="A527" t="str">
            <v>23_1</v>
          </cell>
          <cell r="B527" t="str">
            <v>30.07.1882</v>
          </cell>
          <cell r="C527">
            <v>1882</v>
          </cell>
          <cell r="D527" t="str">
            <v>Bundesbeschluss betreffend den Erfindungsschutz</v>
          </cell>
          <cell r="E527" t="str">
            <v>Arrêté fédéral concernant une adjonction à introduire dans la constitution fédérale</v>
          </cell>
          <cell r="K527">
            <v>49484</v>
          </cell>
          <cell r="L527">
            <v>31948</v>
          </cell>
          <cell r="M527">
            <v>17536</v>
          </cell>
          <cell r="N527">
            <v>64.562282758063205</v>
          </cell>
        </row>
        <row r="528">
          <cell r="A528" t="str">
            <v>23_2</v>
          </cell>
          <cell r="B528" t="str">
            <v>30.07.1882</v>
          </cell>
          <cell r="C528">
            <v>1882</v>
          </cell>
          <cell r="D528" t="str">
            <v>Bundesbeschluss betreffend den Erfindungsschutz</v>
          </cell>
          <cell r="E528" t="str">
            <v>Arrêté fédéral concernant une adjonction à introduire dans la constitution fédérale</v>
          </cell>
          <cell r="K528">
            <v>36454</v>
          </cell>
          <cell r="L528">
            <v>18484</v>
          </cell>
          <cell r="M528">
            <v>17970</v>
          </cell>
          <cell r="N528">
            <v>50.704998079771798</v>
          </cell>
        </row>
        <row r="529">
          <cell r="A529" t="str">
            <v>23_3</v>
          </cell>
          <cell r="B529" t="str">
            <v>30.07.1882</v>
          </cell>
          <cell r="C529">
            <v>1882</v>
          </cell>
          <cell r="D529" t="str">
            <v>Bundesbeschluss betreffend den Erfindungsschutz</v>
          </cell>
          <cell r="E529" t="str">
            <v>Arrêté fédéral concernant une adjonction à introduire dans la constitution fédérale</v>
          </cell>
          <cell r="K529">
            <v>11579</v>
          </cell>
          <cell r="L529">
            <v>3309</v>
          </cell>
          <cell r="M529">
            <v>8270</v>
          </cell>
          <cell r="N529">
            <v>28.577597374557399</v>
          </cell>
        </row>
        <row r="530">
          <cell r="A530" t="str">
            <v>23_4</v>
          </cell>
          <cell r="B530" t="str">
            <v>30.07.1882</v>
          </cell>
          <cell r="C530">
            <v>1882</v>
          </cell>
          <cell r="D530" t="str">
            <v>Bundesbeschluss betreffend den Erfindungsschutz</v>
          </cell>
          <cell r="E530" t="str">
            <v>Arrêté fédéral concernant une adjonction à introduire dans la constitution fédérale</v>
          </cell>
          <cell r="K530">
            <v>2544</v>
          </cell>
          <cell r="L530">
            <v>684</v>
          </cell>
          <cell r="M530">
            <v>1860</v>
          </cell>
          <cell r="N530">
            <v>26.8867924528302</v>
          </cell>
        </row>
        <row r="531">
          <cell r="A531" t="str">
            <v>23_5</v>
          </cell>
          <cell r="B531" t="str">
            <v>30.07.1882</v>
          </cell>
          <cell r="C531">
            <v>1882</v>
          </cell>
          <cell r="D531" t="str">
            <v>Bundesbeschluss betreffend den Erfindungsschutz</v>
          </cell>
          <cell r="E531" t="str">
            <v>Arrêté fédéral concernant une adjonction à introduire dans la constitution fédérale</v>
          </cell>
          <cell r="K531">
            <v>2339</v>
          </cell>
          <cell r="L531">
            <v>730</v>
          </cell>
          <cell r="M531">
            <v>1609</v>
          </cell>
          <cell r="N531">
            <v>31.2099187687046</v>
          </cell>
        </row>
        <row r="532">
          <cell r="A532" t="str">
            <v>23_6</v>
          </cell>
          <cell r="B532" t="str">
            <v>30.07.1882</v>
          </cell>
          <cell r="C532">
            <v>1882</v>
          </cell>
          <cell r="D532" t="str">
            <v>Bundesbeschluss betreffend den Erfindungsschutz</v>
          </cell>
          <cell r="E532" t="str">
            <v>Arrêté fédéral concernant une adjonction à introduire dans la constitution fédérale</v>
          </cell>
          <cell r="K532">
            <v>1023</v>
          </cell>
          <cell r="L532">
            <v>450</v>
          </cell>
          <cell r="M532">
            <v>573</v>
          </cell>
          <cell r="N532">
            <v>43.988269794721397</v>
          </cell>
        </row>
        <row r="533">
          <cell r="A533" t="str">
            <v>23_7</v>
          </cell>
          <cell r="B533" t="str">
            <v>30.07.1882</v>
          </cell>
          <cell r="C533">
            <v>1882</v>
          </cell>
          <cell r="D533" t="str">
            <v>Bundesbeschluss betreffend den Erfindungsschutz</v>
          </cell>
          <cell r="E533" t="str">
            <v>Arrêté fédéral concernant une adjonction à introduire dans la constitution fédérale</v>
          </cell>
          <cell r="K533">
            <v>992</v>
          </cell>
          <cell r="L533">
            <v>492</v>
          </cell>
          <cell r="M533">
            <v>500</v>
          </cell>
          <cell r="N533">
            <v>49.596774193548399</v>
          </cell>
        </row>
        <row r="534">
          <cell r="A534" t="str">
            <v>23_8</v>
          </cell>
          <cell r="B534" t="str">
            <v>30.07.1882</v>
          </cell>
          <cell r="C534">
            <v>1882</v>
          </cell>
          <cell r="D534" t="str">
            <v>Bundesbeschluss betreffend den Erfindungsschutz</v>
          </cell>
          <cell r="E534" t="str">
            <v>Arrêté fédéral concernant une adjonction à introduire dans la constitution fédérale</v>
          </cell>
          <cell r="K534">
            <v>4758</v>
          </cell>
          <cell r="L534">
            <v>657</v>
          </cell>
          <cell r="M534">
            <v>4101</v>
          </cell>
          <cell r="N534">
            <v>13.808322824716299</v>
          </cell>
        </row>
        <row r="535">
          <cell r="A535" t="str">
            <v>23_9</v>
          </cell>
          <cell r="B535" t="str">
            <v>30.07.1882</v>
          </cell>
          <cell r="C535">
            <v>1882</v>
          </cell>
          <cell r="D535" t="str">
            <v>Bundesbeschluss betreffend den Erfindungsschutz</v>
          </cell>
          <cell r="E535" t="str">
            <v>Arrêté fédéral concernant une adjonction à introduire dans la constitution fédérale</v>
          </cell>
          <cell r="K535">
            <v>1367</v>
          </cell>
          <cell r="L535">
            <v>655</v>
          </cell>
          <cell r="M535">
            <v>712</v>
          </cell>
          <cell r="N535">
            <v>47.915142648134598</v>
          </cell>
        </row>
        <row r="536">
          <cell r="A536" t="str">
            <v>23_10</v>
          </cell>
          <cell r="B536" t="str">
            <v>30.07.1882</v>
          </cell>
          <cell r="C536">
            <v>1882</v>
          </cell>
          <cell r="D536" t="str">
            <v>Bundesbeschluss betreffend den Erfindungsschutz</v>
          </cell>
          <cell r="E536" t="str">
            <v>Arrêté fédéral concernant une adjonction à introduire dans la constitution fédérale</v>
          </cell>
          <cell r="K536">
            <v>14964</v>
          </cell>
          <cell r="L536">
            <v>2108</v>
          </cell>
          <cell r="M536">
            <v>12856</v>
          </cell>
          <cell r="N536">
            <v>14.087142475274</v>
          </cell>
        </row>
        <row r="537">
          <cell r="A537" t="str">
            <v>23_11</v>
          </cell>
          <cell r="B537" t="str">
            <v>30.07.1882</v>
          </cell>
          <cell r="C537">
            <v>1882</v>
          </cell>
          <cell r="D537" t="str">
            <v>Bundesbeschluss betreffend den Erfindungsschutz</v>
          </cell>
          <cell r="E537" t="str">
            <v>Arrêté fédéral concernant une adjonction à introduire dans la constitution fédérale</v>
          </cell>
          <cell r="K537">
            <v>6109</v>
          </cell>
          <cell r="L537">
            <v>3978</v>
          </cell>
          <cell r="M537">
            <v>2131</v>
          </cell>
          <cell r="N537">
            <v>65.117040432149295</v>
          </cell>
        </row>
        <row r="538">
          <cell r="A538" t="str">
            <v>23_12</v>
          </cell>
          <cell r="B538" t="str">
            <v>30.07.1882</v>
          </cell>
          <cell r="C538">
            <v>1882</v>
          </cell>
          <cell r="D538" t="str">
            <v>Bundesbeschluss betreffend den Erfindungsschutz</v>
          </cell>
          <cell r="E538" t="str">
            <v>Arrêté fédéral concernant une adjonction à introduire dans la constitution fédérale</v>
          </cell>
          <cell r="K538">
            <v>4045</v>
          </cell>
          <cell r="L538">
            <v>2802</v>
          </cell>
          <cell r="M538">
            <v>1243</v>
          </cell>
          <cell r="N538">
            <v>69.270704573547604</v>
          </cell>
        </row>
        <row r="539">
          <cell r="A539" t="str">
            <v>23_13</v>
          </cell>
          <cell r="B539" t="str">
            <v>30.07.1882</v>
          </cell>
          <cell r="C539">
            <v>1882</v>
          </cell>
          <cell r="D539" t="str">
            <v>Bundesbeschluss betreffend den Erfindungsschutz</v>
          </cell>
          <cell r="E539" t="str">
            <v>Arrêté fédéral concernant une adjonction à introduire dans la constitution fédérale</v>
          </cell>
          <cell r="K539">
            <v>5523</v>
          </cell>
          <cell r="L539">
            <v>2648</v>
          </cell>
          <cell r="M539">
            <v>2875</v>
          </cell>
          <cell r="N539">
            <v>47.944957450660901</v>
          </cell>
        </row>
        <row r="540">
          <cell r="A540" t="str">
            <v>23_14</v>
          </cell>
          <cell r="B540" t="str">
            <v>30.07.1882</v>
          </cell>
          <cell r="C540">
            <v>1882</v>
          </cell>
          <cell r="D540" t="str">
            <v>Bundesbeschluss betreffend den Erfindungsschutz</v>
          </cell>
          <cell r="E540" t="str">
            <v>Arrêté fédéral concernant une adjonction à introduire dans la constitution fédérale</v>
          </cell>
          <cell r="K540">
            <v>5943</v>
          </cell>
          <cell r="L540">
            <v>4029</v>
          </cell>
          <cell r="M540">
            <v>1914</v>
          </cell>
          <cell r="N540">
            <v>67.794043412418006</v>
          </cell>
        </row>
        <row r="541">
          <cell r="A541" t="str">
            <v>23_15</v>
          </cell>
          <cell r="B541" t="str">
            <v>30.07.1882</v>
          </cell>
          <cell r="C541">
            <v>1882</v>
          </cell>
          <cell r="D541" t="str">
            <v>Bundesbeschluss betreffend den Erfindungsschutz</v>
          </cell>
          <cell r="E541" t="str">
            <v>Arrêté fédéral concernant une adjonction à introduire dans la constitution fédérale</v>
          </cell>
          <cell r="K541">
            <v>9912</v>
          </cell>
          <cell r="L541">
            <v>4387</v>
          </cell>
          <cell r="M541">
            <v>5525</v>
          </cell>
          <cell r="N541">
            <v>44.259483454398698</v>
          </cell>
        </row>
        <row r="542">
          <cell r="A542" t="str">
            <v>23_16</v>
          </cell>
          <cell r="B542" t="str">
            <v>30.07.1882</v>
          </cell>
          <cell r="C542">
            <v>1882</v>
          </cell>
          <cell r="D542" t="str">
            <v>Bundesbeschluss betreffend den Erfindungsschutz</v>
          </cell>
          <cell r="E542" t="str">
            <v>Arrêté fédéral concernant une adjonction à introduire dans la constitution fédérale</v>
          </cell>
          <cell r="K542">
            <v>1925</v>
          </cell>
          <cell r="L542">
            <v>266</v>
          </cell>
          <cell r="M542">
            <v>1659</v>
          </cell>
          <cell r="N542">
            <v>13.818181818181801</v>
          </cell>
        </row>
        <row r="543">
          <cell r="A543" t="str">
            <v>23_17</v>
          </cell>
          <cell r="B543" t="str">
            <v>30.07.1882</v>
          </cell>
          <cell r="C543">
            <v>1882</v>
          </cell>
          <cell r="D543" t="str">
            <v>Bundesbeschluss betreffend den Erfindungsschutz</v>
          </cell>
          <cell r="E543" t="str">
            <v>Arrêté fédéral concernant une adjonction à introduire dans la constitution fédérale</v>
          </cell>
          <cell r="K543">
            <v>34711</v>
          </cell>
          <cell r="L543">
            <v>14731</v>
          </cell>
          <cell r="M543">
            <v>19980</v>
          </cell>
          <cell r="N543">
            <v>42.438996283598897</v>
          </cell>
        </row>
        <row r="544">
          <cell r="A544" t="str">
            <v>23_18</v>
          </cell>
          <cell r="B544" t="str">
            <v>30.07.1882</v>
          </cell>
          <cell r="C544">
            <v>1882</v>
          </cell>
          <cell r="D544" t="str">
            <v>Bundesbeschluss betreffend den Erfindungsschutz</v>
          </cell>
          <cell r="E544" t="str">
            <v>Arrêté fédéral concernant une adjonction à introduire dans la constitution fédérale</v>
          </cell>
          <cell r="K544">
            <v>12480</v>
          </cell>
          <cell r="L544">
            <v>4390</v>
          </cell>
          <cell r="M544">
            <v>8090</v>
          </cell>
          <cell r="N544">
            <v>35.176282051282101</v>
          </cell>
        </row>
        <row r="545">
          <cell r="A545" t="str">
            <v>23_19</v>
          </cell>
          <cell r="B545" t="str">
            <v>30.07.1882</v>
          </cell>
          <cell r="C545">
            <v>1882</v>
          </cell>
          <cell r="D545" t="str">
            <v>Bundesbeschluss betreffend den Erfindungsschutz</v>
          </cell>
          <cell r="E545" t="str">
            <v>Arrêté fédéral concernant une adjonction à introduire dans la constitution fédérale</v>
          </cell>
          <cell r="K545">
            <v>29980</v>
          </cell>
          <cell r="L545">
            <v>14418</v>
          </cell>
          <cell r="M545">
            <v>15562</v>
          </cell>
          <cell r="N545">
            <v>48.092061374249496</v>
          </cell>
        </row>
        <row r="546">
          <cell r="A546" t="str">
            <v>23_20</v>
          </cell>
          <cell r="B546" t="str">
            <v>30.07.1882</v>
          </cell>
          <cell r="C546">
            <v>1882</v>
          </cell>
          <cell r="D546" t="str">
            <v>Bundesbeschluss betreffend den Erfindungsschutz</v>
          </cell>
          <cell r="E546" t="str">
            <v>Arrêté fédéral concernant une adjonction à introduire dans la constitution fédérale</v>
          </cell>
          <cell r="K546">
            <v>15722</v>
          </cell>
          <cell r="L546">
            <v>7845</v>
          </cell>
          <cell r="M546">
            <v>7877</v>
          </cell>
          <cell r="N546">
            <v>49.898231777127599</v>
          </cell>
        </row>
        <row r="547">
          <cell r="A547" t="str">
            <v>23_21</v>
          </cell>
          <cell r="B547" t="str">
            <v>30.07.1882</v>
          </cell>
          <cell r="C547">
            <v>1882</v>
          </cell>
          <cell r="D547" t="str">
            <v>Bundesbeschluss betreffend den Erfindungsschutz</v>
          </cell>
          <cell r="E547" t="str">
            <v>Arrêté fédéral concernant une adjonction à introduire dans la constitution fédérale</v>
          </cell>
          <cell r="K547">
            <v>9500</v>
          </cell>
          <cell r="L547">
            <v>3292</v>
          </cell>
          <cell r="M547">
            <v>6208</v>
          </cell>
          <cell r="N547">
            <v>34.6526315789474</v>
          </cell>
        </row>
        <row r="548">
          <cell r="A548" t="str">
            <v>23_22</v>
          </cell>
          <cell r="B548" t="str">
            <v>30.07.1882</v>
          </cell>
          <cell r="C548">
            <v>1882</v>
          </cell>
          <cell r="D548" t="str">
            <v>Bundesbeschluss betreffend den Erfindungsschutz</v>
          </cell>
          <cell r="E548" t="str">
            <v>Arrêté fédéral concernant une adjonction à introduire dans la constitution fédérale</v>
          </cell>
          <cell r="K548">
            <v>13389</v>
          </cell>
          <cell r="L548">
            <v>8583</v>
          </cell>
          <cell r="M548">
            <v>4806</v>
          </cell>
          <cell r="N548">
            <v>64.104862200313704</v>
          </cell>
        </row>
        <row r="549">
          <cell r="A549" t="str">
            <v>23_23</v>
          </cell>
          <cell r="B549" t="str">
            <v>30.07.1882</v>
          </cell>
          <cell r="C549">
            <v>1882</v>
          </cell>
          <cell r="D549" t="str">
            <v>Bundesbeschluss betreffend den Erfindungsschutz</v>
          </cell>
          <cell r="E549" t="str">
            <v>Arrêté fédéral concernant une adjonction à introduire dans la constitution fédérale</v>
          </cell>
          <cell r="K549">
            <v>14096</v>
          </cell>
          <cell r="L549">
            <v>2991</v>
          </cell>
          <cell r="M549">
            <v>11105</v>
          </cell>
          <cell r="N549">
            <v>21.2187854710556</v>
          </cell>
        </row>
        <row r="550">
          <cell r="A550" t="str">
            <v>23_24</v>
          </cell>
          <cell r="B550" t="str">
            <v>30.07.1882</v>
          </cell>
          <cell r="C550">
            <v>1882</v>
          </cell>
          <cell r="D550" t="str">
            <v>Bundesbeschluss betreffend den Erfindungsschutz</v>
          </cell>
          <cell r="E550" t="str">
            <v>Arrêté fédéral concernant une adjonction à introduire dans la constitution fédérale</v>
          </cell>
          <cell r="K550">
            <v>5143</v>
          </cell>
          <cell r="L550">
            <v>4390</v>
          </cell>
          <cell r="M550">
            <v>753</v>
          </cell>
          <cell r="N550">
            <v>85.358740034999002</v>
          </cell>
        </row>
        <row r="551">
          <cell r="A551" t="str">
            <v>23_25</v>
          </cell>
          <cell r="B551" t="str">
            <v>30.07.1882</v>
          </cell>
          <cell r="C551">
            <v>1882</v>
          </cell>
          <cell r="D551" t="str">
            <v>Bundesbeschluss betreffend den Erfindungsschutz</v>
          </cell>
          <cell r="E551" t="str">
            <v>Arrêté fédéral concernant une adjonction à introduire dans la constitution fédérale</v>
          </cell>
          <cell r="K551">
            <v>4292</v>
          </cell>
          <cell r="L551">
            <v>3349</v>
          </cell>
          <cell r="M551">
            <v>943</v>
          </cell>
          <cell r="N551">
            <v>78.028890959925405</v>
          </cell>
        </row>
        <row r="552">
          <cell r="A552" t="str">
            <v>24_1</v>
          </cell>
          <cell r="B552" t="str">
            <v>30.07.1882</v>
          </cell>
          <cell r="C552">
            <v>1882</v>
          </cell>
          <cell r="D552" t="str">
            <v>Bundesgesez betreffend Massnahmen gegen gemeingefährliche Epidemien</v>
          </cell>
          <cell r="E552" t="str">
            <v>Loi fédérale concernant les mesures à prendre contre les épidémies offrant un danger général</v>
          </cell>
          <cell r="K552">
            <v>52786</v>
          </cell>
          <cell r="L552">
            <v>18077</v>
          </cell>
          <cell r="M552">
            <v>34709</v>
          </cell>
          <cell r="N552">
            <v>34.245822756033803</v>
          </cell>
        </row>
        <row r="553">
          <cell r="A553" t="str">
            <v>24_2</v>
          </cell>
          <cell r="B553" t="str">
            <v>30.07.1882</v>
          </cell>
          <cell r="C553">
            <v>1882</v>
          </cell>
          <cell r="D553" t="str">
            <v>Bundesgesez betreffend Massnahmen gegen gemeingefährliche Epidemien</v>
          </cell>
          <cell r="E553" t="str">
            <v>Loi fédérale concernant les mesures à prendre contre les épidémies offrant un danger général</v>
          </cell>
          <cell r="K553">
            <v>42670</v>
          </cell>
          <cell r="L553">
            <v>6499</v>
          </cell>
          <cell r="M553">
            <v>36171</v>
          </cell>
          <cell r="N553">
            <v>15.2308413405203</v>
          </cell>
        </row>
        <row r="554">
          <cell r="A554" t="str">
            <v>24_3</v>
          </cell>
          <cell r="B554" t="str">
            <v>30.07.1882</v>
          </cell>
          <cell r="C554">
            <v>1882</v>
          </cell>
          <cell r="D554" t="str">
            <v>Bundesgesez betreffend Massnahmen gegen gemeingefährliche Epidemien</v>
          </cell>
          <cell r="E554" t="str">
            <v>Loi fédérale concernant les mesures à prendre contre les épidémies offrant un danger général</v>
          </cell>
          <cell r="K554">
            <v>12365</v>
          </cell>
          <cell r="L554">
            <v>1829</v>
          </cell>
          <cell r="M554">
            <v>10536</v>
          </cell>
          <cell r="N554">
            <v>14.791750909826099</v>
          </cell>
        </row>
        <row r="555">
          <cell r="A555" t="str">
            <v>24_4</v>
          </cell>
          <cell r="B555" t="str">
            <v>30.07.1882</v>
          </cell>
          <cell r="C555">
            <v>1882</v>
          </cell>
          <cell r="D555" t="str">
            <v>Bundesgesez betreffend Massnahmen gegen gemeingefährliche Epidemien</v>
          </cell>
          <cell r="E555" t="str">
            <v>Loi fédérale concernant les mesures à prendre contre les épidémies offrant un danger général</v>
          </cell>
          <cell r="K555">
            <v>2726</v>
          </cell>
          <cell r="L555">
            <v>49</v>
          </cell>
          <cell r="M555">
            <v>2677</v>
          </cell>
          <cell r="N555">
            <v>1.7975055025678699</v>
          </cell>
        </row>
        <row r="556">
          <cell r="A556" t="str">
            <v>24_5</v>
          </cell>
          <cell r="B556" t="str">
            <v>30.07.1882</v>
          </cell>
          <cell r="C556">
            <v>1882</v>
          </cell>
          <cell r="D556" t="str">
            <v>Bundesgesez betreffend Massnahmen gegen gemeingefährliche Epidemien</v>
          </cell>
          <cell r="E556" t="str">
            <v>Loi fédérale concernant les mesures à prendre contre les épidémies offrant un danger général</v>
          </cell>
          <cell r="K556">
            <v>3032</v>
          </cell>
          <cell r="L556">
            <v>273</v>
          </cell>
          <cell r="M556">
            <v>2759</v>
          </cell>
          <cell r="N556">
            <v>9.0039577836411606</v>
          </cell>
        </row>
        <row r="557">
          <cell r="A557" t="str">
            <v>24_6</v>
          </cell>
          <cell r="B557" t="str">
            <v>30.07.1882</v>
          </cell>
          <cell r="C557">
            <v>1882</v>
          </cell>
          <cell r="D557" t="str">
            <v>Bundesgesez betreffend Massnahmen gegen gemeingefährliche Epidemien</v>
          </cell>
          <cell r="E557" t="str">
            <v>Loi fédérale concernant les mesures à prendre contre les épidémies offrant un danger général</v>
          </cell>
          <cell r="K557">
            <v>1124</v>
          </cell>
          <cell r="L557">
            <v>145</v>
          </cell>
          <cell r="M557">
            <v>979</v>
          </cell>
          <cell r="N557">
            <v>12.9003558718861</v>
          </cell>
        </row>
        <row r="558">
          <cell r="A558" t="str">
            <v>24_7</v>
          </cell>
          <cell r="B558" t="str">
            <v>30.07.1882</v>
          </cell>
          <cell r="C558">
            <v>1882</v>
          </cell>
          <cell r="D558" t="str">
            <v>Bundesgesez betreffend Massnahmen gegen gemeingefährliche Epidemien</v>
          </cell>
          <cell r="E558" t="str">
            <v>Loi fédérale concernant les mesures à prendre contre les épidémies offrant un danger général</v>
          </cell>
          <cell r="K558">
            <v>1064</v>
          </cell>
          <cell r="L558">
            <v>92</v>
          </cell>
          <cell r="M558">
            <v>972</v>
          </cell>
          <cell r="N558">
            <v>8.6466165413533798</v>
          </cell>
        </row>
        <row r="559">
          <cell r="A559" t="str">
            <v>24_8</v>
          </cell>
          <cell r="B559" t="str">
            <v>30.07.1882</v>
          </cell>
          <cell r="C559">
            <v>1882</v>
          </cell>
          <cell r="D559" t="str">
            <v>Bundesgesez betreffend Massnahmen gegen gemeingefährliche Epidemien</v>
          </cell>
          <cell r="E559" t="str">
            <v>Loi fédérale concernant les mesures à prendre contre les épidémies offrant un danger général</v>
          </cell>
          <cell r="K559">
            <v>5217</v>
          </cell>
          <cell r="L559">
            <v>292</v>
          </cell>
          <cell r="M559">
            <v>4925</v>
          </cell>
          <cell r="N559">
            <v>5.5970864481502796</v>
          </cell>
        </row>
        <row r="560">
          <cell r="A560" t="str">
            <v>24_9</v>
          </cell>
          <cell r="B560" t="str">
            <v>30.07.1882</v>
          </cell>
          <cell r="C560">
            <v>1882</v>
          </cell>
          <cell r="D560" t="str">
            <v>Bundesgesez betreffend Massnahmen gegen gemeingefährliche Epidemien</v>
          </cell>
          <cell r="E560" t="str">
            <v>Loi fédérale concernant les mesures à prendre contre les épidémies offrant un danger général</v>
          </cell>
          <cell r="K560">
            <v>1787</v>
          </cell>
          <cell r="L560">
            <v>375</v>
          </cell>
          <cell r="M560">
            <v>1412</v>
          </cell>
          <cell r="N560">
            <v>20.984890878567398</v>
          </cell>
        </row>
        <row r="561">
          <cell r="A561" t="str">
            <v>24_10</v>
          </cell>
          <cell r="B561" t="str">
            <v>30.07.1882</v>
          </cell>
          <cell r="C561">
            <v>1882</v>
          </cell>
          <cell r="D561" t="str">
            <v>Bundesgesez betreffend Massnahmen gegen gemeingefährliche Epidemien</v>
          </cell>
          <cell r="E561" t="str">
            <v>Loi fédérale concernant les mesures à prendre contre les épidémies offrant un danger général</v>
          </cell>
          <cell r="K561">
            <v>15542</v>
          </cell>
          <cell r="L561">
            <v>1464</v>
          </cell>
          <cell r="M561">
            <v>14078</v>
          </cell>
          <cell r="N561">
            <v>9.4196371123407499</v>
          </cell>
        </row>
        <row r="562">
          <cell r="A562" t="str">
            <v>24_11</v>
          </cell>
          <cell r="B562" t="str">
            <v>30.07.1882</v>
          </cell>
          <cell r="C562">
            <v>1882</v>
          </cell>
          <cell r="D562" t="str">
            <v>Bundesgesez betreffend Massnahmen gegen gemeingefährliche Epidemien</v>
          </cell>
          <cell r="E562" t="str">
            <v>Loi fédérale concernant les mesures à prendre contre les épidémies offrant un danger général</v>
          </cell>
          <cell r="K562">
            <v>6271</v>
          </cell>
          <cell r="L562">
            <v>1690</v>
          </cell>
          <cell r="M562">
            <v>4581</v>
          </cell>
          <cell r="N562">
            <v>26.949449848509001</v>
          </cell>
        </row>
        <row r="563">
          <cell r="A563" t="str">
            <v>24_12</v>
          </cell>
          <cell r="B563" t="str">
            <v>30.07.1882</v>
          </cell>
          <cell r="C563">
            <v>1882</v>
          </cell>
          <cell r="D563" t="str">
            <v>Bundesgesez betreffend Massnahmen gegen gemeingefährliche Epidemien</v>
          </cell>
          <cell r="E563" t="str">
            <v>Loi fédérale concernant les mesures à prendre contre les épidémies offrant un danger général</v>
          </cell>
          <cell r="K563">
            <v>4742</v>
          </cell>
          <cell r="L563">
            <v>589</v>
          </cell>
          <cell r="M563">
            <v>4153</v>
          </cell>
          <cell r="N563">
            <v>12.420919443272901</v>
          </cell>
        </row>
        <row r="564">
          <cell r="A564" t="str">
            <v>24_13</v>
          </cell>
          <cell r="B564" t="str">
            <v>30.07.1882</v>
          </cell>
          <cell r="C564">
            <v>1882</v>
          </cell>
          <cell r="D564" t="str">
            <v>Bundesgesez betreffend Massnahmen gegen gemeingefährliche Epidemien</v>
          </cell>
          <cell r="E564" t="str">
            <v>Loi fédérale concernant les mesures à prendre contre les épidémies offrant un danger général</v>
          </cell>
          <cell r="K564">
            <v>5655</v>
          </cell>
          <cell r="L564">
            <v>1089</v>
          </cell>
          <cell r="M564">
            <v>4566</v>
          </cell>
          <cell r="N564">
            <v>19.2572944297082</v>
          </cell>
        </row>
        <row r="565">
          <cell r="A565" t="str">
            <v>24_14</v>
          </cell>
          <cell r="B565" t="str">
            <v>30.07.1882</v>
          </cell>
          <cell r="C565">
            <v>1882</v>
          </cell>
          <cell r="D565" t="str">
            <v>Bundesgesez betreffend Massnahmen gegen gemeingefährliche Epidemien</v>
          </cell>
          <cell r="E565" t="str">
            <v>Loi fédérale concernant les mesures à prendre contre les épidémies offrant un danger général</v>
          </cell>
          <cell r="K565">
            <v>6262</v>
          </cell>
          <cell r="L565">
            <v>2157</v>
          </cell>
          <cell r="M565">
            <v>4105</v>
          </cell>
          <cell r="N565">
            <v>34.445863941232801</v>
          </cell>
        </row>
        <row r="566">
          <cell r="A566" t="str">
            <v>24_15</v>
          </cell>
          <cell r="B566" t="str">
            <v>30.07.1882</v>
          </cell>
          <cell r="C566">
            <v>1882</v>
          </cell>
          <cell r="D566" t="str">
            <v>Bundesgesez betreffend Massnahmen gegen gemeingefährliche Epidemien</v>
          </cell>
          <cell r="E566" t="str">
            <v>Loi fédérale concernant les mesures à prendre contre les épidémies offrant un danger général</v>
          </cell>
          <cell r="K566">
            <v>10487</v>
          </cell>
          <cell r="L566">
            <v>720</v>
          </cell>
          <cell r="M566">
            <v>9767</v>
          </cell>
          <cell r="N566">
            <v>6.8656431772670903</v>
          </cell>
        </row>
        <row r="567">
          <cell r="A567" t="str">
            <v>24_16</v>
          </cell>
          <cell r="B567" t="str">
            <v>30.07.1882</v>
          </cell>
          <cell r="C567">
            <v>1882</v>
          </cell>
          <cell r="D567" t="str">
            <v>Bundesgesez betreffend Massnahmen gegen gemeingefährliche Epidemien</v>
          </cell>
          <cell r="E567" t="str">
            <v>Loi fédérale concernant les mesures à prendre contre les épidémies offrant un danger général</v>
          </cell>
          <cell r="K567">
            <v>2080</v>
          </cell>
          <cell r="L567">
            <v>52</v>
          </cell>
          <cell r="M567">
            <v>2028</v>
          </cell>
          <cell r="N567">
            <v>2.5</v>
          </cell>
        </row>
        <row r="568">
          <cell r="A568" t="str">
            <v>24_17</v>
          </cell>
          <cell r="B568" t="str">
            <v>30.07.1882</v>
          </cell>
          <cell r="C568">
            <v>1882</v>
          </cell>
          <cell r="D568" t="str">
            <v>Bundesgesez betreffend Massnahmen gegen gemeingefährliche Epidemien</v>
          </cell>
          <cell r="E568" t="str">
            <v>Loi fédérale concernant les mesures à prendre contre les épidémies offrant un danger général</v>
          </cell>
          <cell r="K568">
            <v>36643</v>
          </cell>
          <cell r="L568">
            <v>3471</v>
          </cell>
          <cell r="M568">
            <v>33172</v>
          </cell>
          <cell r="N568">
            <v>9.4724776901454604</v>
          </cell>
        </row>
        <row r="569">
          <cell r="A569" t="str">
            <v>24_18</v>
          </cell>
          <cell r="B569" t="str">
            <v>30.07.1882</v>
          </cell>
          <cell r="C569">
            <v>1882</v>
          </cell>
          <cell r="D569" t="str">
            <v>Bundesgesez betreffend Massnahmen gegen gemeingefährliche Epidemien</v>
          </cell>
          <cell r="E569" t="str">
            <v>Loi fédérale concernant les mesures à prendre contre les épidémies offrant un danger général</v>
          </cell>
          <cell r="K569">
            <v>12905</v>
          </cell>
          <cell r="L569">
            <v>3664</v>
          </cell>
          <cell r="M569">
            <v>9241</v>
          </cell>
          <cell r="N569">
            <v>28.392096086788101</v>
          </cell>
        </row>
        <row r="570">
          <cell r="A570" t="str">
            <v>24_19</v>
          </cell>
          <cell r="B570" t="str">
            <v>30.07.1882</v>
          </cell>
          <cell r="C570">
            <v>1882</v>
          </cell>
          <cell r="D570" t="str">
            <v>Bundesgesez betreffend Massnahmen gegen gemeingefährliche Epidemien</v>
          </cell>
          <cell r="E570" t="str">
            <v>Loi fédérale concernant les mesures à prendre contre les épidémies offrant un danger général</v>
          </cell>
          <cell r="K570">
            <v>32293</v>
          </cell>
          <cell r="L570">
            <v>6619</v>
          </cell>
          <cell r="M570">
            <v>25674</v>
          </cell>
          <cell r="N570">
            <v>20.496702071656401</v>
          </cell>
        </row>
        <row r="571">
          <cell r="A571" t="str">
            <v>24_20</v>
          </cell>
          <cell r="B571" t="str">
            <v>30.07.1882</v>
          </cell>
          <cell r="C571">
            <v>1882</v>
          </cell>
          <cell r="D571" t="str">
            <v>Bundesgesez betreffend Massnahmen gegen gemeingefährliche Epidemien</v>
          </cell>
          <cell r="E571" t="str">
            <v>Loi fédérale concernant les mesures à prendre contre les épidémies offrant un danger général</v>
          </cell>
          <cell r="K571">
            <v>16554</v>
          </cell>
          <cell r="L571">
            <v>4517</v>
          </cell>
          <cell r="M571">
            <v>12037</v>
          </cell>
          <cell r="N571">
            <v>27.286456445572099</v>
          </cell>
        </row>
        <row r="572">
          <cell r="A572" t="str">
            <v>24_21</v>
          </cell>
          <cell r="B572" t="str">
            <v>30.07.1882</v>
          </cell>
          <cell r="C572">
            <v>1882</v>
          </cell>
          <cell r="D572" t="str">
            <v>Bundesgesez betreffend Massnahmen gegen gemeingefährliche Epidemien</v>
          </cell>
          <cell r="E572" t="str">
            <v>Loi fédérale concernant les mesures à prendre contre les épidémies offrant un danger général</v>
          </cell>
          <cell r="K572">
            <v>10157</v>
          </cell>
          <cell r="L572">
            <v>2707</v>
          </cell>
          <cell r="M572">
            <v>7450</v>
          </cell>
          <cell r="N572">
            <v>26.651570345574498</v>
          </cell>
        </row>
        <row r="573">
          <cell r="A573" t="str">
            <v>24_22</v>
          </cell>
          <cell r="B573" t="str">
            <v>30.07.1882</v>
          </cell>
          <cell r="C573">
            <v>1882</v>
          </cell>
          <cell r="D573" t="str">
            <v>Bundesgesez betreffend Massnahmen gegen gemeingefährliche Epidemien</v>
          </cell>
          <cell r="E573" t="str">
            <v>Loi fédérale concernant les mesures à prendre contre les épidémies offrant un danger général</v>
          </cell>
          <cell r="K573">
            <v>14827</v>
          </cell>
          <cell r="L573">
            <v>5093</v>
          </cell>
          <cell r="M573">
            <v>9734</v>
          </cell>
          <cell r="N573">
            <v>34.349497538274797</v>
          </cell>
        </row>
        <row r="574">
          <cell r="A574" t="str">
            <v>24_23</v>
          </cell>
          <cell r="B574" t="str">
            <v>30.07.1882</v>
          </cell>
          <cell r="C574">
            <v>1882</v>
          </cell>
          <cell r="D574" t="str">
            <v>Bundesgesez betreffend Massnahmen gegen gemeingefährliche Epidemien</v>
          </cell>
          <cell r="E574" t="str">
            <v>Loi fédérale concernant les mesures à prendre contre les épidémies offrant un danger général</v>
          </cell>
          <cell r="K574">
            <v>14604</v>
          </cell>
          <cell r="L574">
            <v>874</v>
          </cell>
          <cell r="M574">
            <v>13730</v>
          </cell>
          <cell r="N574">
            <v>5.9846617365105503</v>
          </cell>
        </row>
        <row r="575">
          <cell r="A575" t="str">
            <v>24_24</v>
          </cell>
          <cell r="B575" t="str">
            <v>30.07.1882</v>
          </cell>
          <cell r="C575">
            <v>1882</v>
          </cell>
          <cell r="D575" t="str">
            <v>Bundesgesez betreffend Massnahmen gegen gemeingefährliche Epidemien</v>
          </cell>
          <cell r="E575" t="str">
            <v>Loi fédérale concernant les mesures à prendre contre les épidémies offrant un danger général</v>
          </cell>
          <cell r="K575">
            <v>6197</v>
          </cell>
          <cell r="L575">
            <v>3986</v>
          </cell>
          <cell r="M575">
            <v>2211</v>
          </cell>
          <cell r="N575">
            <v>64.321445860900397</v>
          </cell>
        </row>
        <row r="576">
          <cell r="A576" t="str">
            <v>24_25</v>
          </cell>
          <cell r="B576" t="str">
            <v>30.07.1882</v>
          </cell>
          <cell r="C576">
            <v>1882</v>
          </cell>
          <cell r="D576" t="str">
            <v>Bundesgesez betreffend Massnahmen gegen gemeingefährliche Epidemien</v>
          </cell>
          <cell r="E576" t="str">
            <v>Loi fédérale concernant les mesures à prendre contre les épidémies offrant un danger général</v>
          </cell>
          <cell r="K576">
            <v>4377</v>
          </cell>
          <cell r="L576">
            <v>1704</v>
          </cell>
          <cell r="M576">
            <v>2673</v>
          </cell>
          <cell r="N576">
            <v>38.930774503084301</v>
          </cell>
        </row>
        <row r="577">
          <cell r="A577" t="str">
            <v>25_1</v>
          </cell>
          <cell r="B577" t="str">
            <v>26.11.1882</v>
          </cell>
          <cell r="C577">
            <v>1882</v>
          </cell>
          <cell r="D577" t="str">
            <v>Bundesbeschluss betreffend die Vollziehung des Artikels 27 der Bundesverfassung</v>
          </cell>
          <cell r="E577" t="str">
            <v>Arrêté fédéral concernant l'exécution de l'article 27 de la constitution fédérale</v>
          </cell>
          <cell r="K577">
            <v>58245</v>
          </cell>
          <cell r="L577">
            <v>20520</v>
          </cell>
          <cell r="M577">
            <v>37725</v>
          </cell>
          <cell r="N577">
            <v>35.230491887715701</v>
          </cell>
        </row>
        <row r="578">
          <cell r="A578" t="str">
            <v>25_2</v>
          </cell>
          <cell r="B578" t="str">
            <v>26.11.1882</v>
          </cell>
          <cell r="C578">
            <v>1882</v>
          </cell>
          <cell r="D578" t="str">
            <v>Bundesbeschluss betreffend die Vollziehung des Artikels 27 der Bundesverfassung</v>
          </cell>
          <cell r="E578" t="str">
            <v>Arrêté fédéral concernant l'exécution de l'article 27 de la constitution fédérale</v>
          </cell>
          <cell r="K578">
            <v>76727</v>
          </cell>
          <cell r="L578">
            <v>31635</v>
          </cell>
          <cell r="M578">
            <v>45092</v>
          </cell>
          <cell r="N578">
            <v>41.230596791220798</v>
          </cell>
        </row>
        <row r="579">
          <cell r="A579" t="str">
            <v>25_3</v>
          </cell>
          <cell r="B579" t="str">
            <v>26.11.1882</v>
          </cell>
          <cell r="C579">
            <v>1882</v>
          </cell>
          <cell r="D579" t="str">
            <v>Bundesbeschluss betreffend die Vollziehung des Artikels 27 der Bundesverfassung</v>
          </cell>
          <cell r="E579" t="str">
            <v>Arrêté fédéral concernant l'exécution de l'article 27 de la constitution fédérale</v>
          </cell>
          <cell r="K579">
            <v>26620</v>
          </cell>
          <cell r="L579">
            <v>7090</v>
          </cell>
          <cell r="M579">
            <v>19530</v>
          </cell>
          <cell r="N579">
            <v>26.634109691960902</v>
          </cell>
        </row>
        <row r="580">
          <cell r="A580" t="str">
            <v>25_4</v>
          </cell>
          <cell r="B580" t="str">
            <v>26.11.1882</v>
          </cell>
          <cell r="C580">
            <v>1882</v>
          </cell>
          <cell r="D580" t="str">
            <v>Bundesbeschluss betreffend die Vollziehung des Artikels 27 der Bundesverfassung</v>
          </cell>
          <cell r="E580" t="str">
            <v>Arrêté fédéral concernant l'exécution de l'article 27 de la constitution fédérale</v>
          </cell>
          <cell r="K580">
            <v>4052</v>
          </cell>
          <cell r="L580">
            <v>187</v>
          </cell>
          <cell r="M580">
            <v>3865</v>
          </cell>
          <cell r="N580">
            <v>4.6150049358341603</v>
          </cell>
        </row>
        <row r="581">
          <cell r="A581" t="str">
            <v>25_5</v>
          </cell>
          <cell r="B581" t="str">
            <v>26.11.1882</v>
          </cell>
          <cell r="C581">
            <v>1882</v>
          </cell>
          <cell r="D581" t="str">
            <v>Bundesbeschluss betreffend die Vollziehung des Artikels 27 der Bundesverfassung</v>
          </cell>
          <cell r="E581" t="str">
            <v>Arrêté fédéral concernant l'exécution de l'article 27 de la constitution fédérale</v>
          </cell>
          <cell r="K581">
            <v>10435</v>
          </cell>
          <cell r="L581">
            <v>610</v>
          </cell>
          <cell r="M581">
            <v>9825</v>
          </cell>
          <cell r="N581">
            <v>5.8457115476760899</v>
          </cell>
        </row>
        <row r="582">
          <cell r="A582" t="str">
            <v>25_6</v>
          </cell>
          <cell r="B582" t="str">
            <v>26.11.1882</v>
          </cell>
          <cell r="C582">
            <v>1882</v>
          </cell>
          <cell r="D582" t="str">
            <v>Bundesbeschluss betreffend die Vollziehung des Artikels 27 der Bundesverfassung</v>
          </cell>
          <cell r="E582" t="str">
            <v>Arrêté fédéral concernant l'exécution de l'article 27 de la constitution fédérale</v>
          </cell>
          <cell r="K582">
            <v>3380</v>
          </cell>
          <cell r="L582">
            <v>72</v>
          </cell>
          <cell r="M582">
            <v>3308</v>
          </cell>
          <cell r="N582">
            <v>2.1301775147929001</v>
          </cell>
        </row>
        <row r="583">
          <cell r="A583" t="str">
            <v>25_7</v>
          </cell>
          <cell r="B583" t="str">
            <v>26.11.1882</v>
          </cell>
          <cell r="C583">
            <v>1882</v>
          </cell>
          <cell r="D583" t="str">
            <v>Bundesbeschluss betreffend die Vollziehung des Artikels 27 der Bundesverfassung</v>
          </cell>
          <cell r="E583" t="str">
            <v>Arrêté fédéral concernant l'exécution de l'article 27 de la constitution fédérale</v>
          </cell>
          <cell r="K583">
            <v>2616</v>
          </cell>
          <cell r="L583">
            <v>139</v>
          </cell>
          <cell r="M583">
            <v>2477</v>
          </cell>
          <cell r="N583">
            <v>5.3134556574923497</v>
          </cell>
        </row>
        <row r="584">
          <cell r="A584" t="str">
            <v>25_8</v>
          </cell>
          <cell r="B584" t="str">
            <v>26.11.1882</v>
          </cell>
          <cell r="C584">
            <v>1882</v>
          </cell>
          <cell r="D584" t="str">
            <v>Bundesbeschluss betreffend die Vollziehung des Artikels 27 der Bundesverfassung</v>
          </cell>
          <cell r="E584" t="str">
            <v>Arrêté fédéral concernant l'exécution de l'article 27 de la constitution fédérale</v>
          </cell>
          <cell r="K584">
            <v>5706</v>
          </cell>
          <cell r="L584">
            <v>1413</v>
          </cell>
          <cell r="M584">
            <v>4293</v>
          </cell>
          <cell r="N584">
            <v>24.763406940063099</v>
          </cell>
        </row>
        <row r="585">
          <cell r="A585" t="str">
            <v>25_9</v>
          </cell>
          <cell r="B585" t="str">
            <v>26.11.1882</v>
          </cell>
          <cell r="C585">
            <v>1882</v>
          </cell>
          <cell r="D585" t="str">
            <v>Bundesbeschluss betreffend die Vollziehung des Artikels 27 der Bundesverfassung</v>
          </cell>
          <cell r="E585" t="str">
            <v>Arrêté fédéral concernant l'exécution de l'article 27 de la constitution fédérale</v>
          </cell>
          <cell r="K585">
            <v>4596</v>
          </cell>
          <cell r="L585">
            <v>918</v>
          </cell>
          <cell r="M585">
            <v>3678</v>
          </cell>
          <cell r="N585">
            <v>19.973890339425601</v>
          </cell>
        </row>
        <row r="586">
          <cell r="A586" t="str">
            <v>25_10</v>
          </cell>
          <cell r="B586" t="str">
            <v>26.11.1882</v>
          </cell>
          <cell r="C586">
            <v>1882</v>
          </cell>
          <cell r="D586" t="str">
            <v>Bundesbeschluss betreffend die Vollziehung des Artikels 27 der Bundesverfassung</v>
          </cell>
          <cell r="E586" t="str">
            <v>Arrêté fédéral concernant l'exécution de l'article 27 de la constitution fédérale</v>
          </cell>
          <cell r="K586">
            <v>24659</v>
          </cell>
          <cell r="L586">
            <v>4146</v>
          </cell>
          <cell r="M586">
            <v>20513</v>
          </cell>
          <cell r="N586">
            <v>16.813333874041898</v>
          </cell>
        </row>
        <row r="587">
          <cell r="A587" t="str">
            <v>25_11</v>
          </cell>
          <cell r="B587" t="str">
            <v>26.11.1882</v>
          </cell>
          <cell r="C587">
            <v>1882</v>
          </cell>
          <cell r="D587" t="str">
            <v>Bundesbeschluss betreffend die Vollziehung des Artikels 27 der Bundesverfassung</v>
          </cell>
          <cell r="E587" t="str">
            <v>Arrêté fédéral concernant l'exécution de l'article 27 de la constitution fédérale</v>
          </cell>
          <cell r="K587">
            <v>13963</v>
          </cell>
          <cell r="L587">
            <v>7195</v>
          </cell>
          <cell r="M587">
            <v>6768</v>
          </cell>
          <cell r="N587">
            <v>51.529041037026403</v>
          </cell>
        </row>
        <row r="588">
          <cell r="A588" t="str">
            <v>25_12</v>
          </cell>
          <cell r="B588" t="str">
            <v>26.11.1882</v>
          </cell>
          <cell r="C588">
            <v>1882</v>
          </cell>
          <cell r="D588" t="str">
            <v>Bundesbeschluss betreffend die Vollziehung des Artikels 27 der Bundesverfassung</v>
          </cell>
          <cell r="E588" t="str">
            <v>Arrêté fédéral concernant l'exécution de l'article 27 de la constitution fédérale</v>
          </cell>
          <cell r="K588">
            <v>8111</v>
          </cell>
          <cell r="L588">
            <v>4355</v>
          </cell>
          <cell r="M588">
            <v>3756</v>
          </cell>
          <cell r="N588">
            <v>53.692516335840203</v>
          </cell>
        </row>
        <row r="589">
          <cell r="A589" t="str">
            <v>25_13</v>
          </cell>
          <cell r="B589" t="str">
            <v>26.11.1882</v>
          </cell>
          <cell r="C589">
            <v>1882</v>
          </cell>
          <cell r="D589" t="str">
            <v>Bundesbeschluss betreffend die Vollziehung des Artikels 27 der Bundesverfassung</v>
          </cell>
          <cell r="E589" t="str">
            <v>Arrêté fédéral concernant l'exécution de l'article 27 de la constitution fédérale</v>
          </cell>
          <cell r="K589">
            <v>8348</v>
          </cell>
          <cell r="L589">
            <v>2796</v>
          </cell>
          <cell r="M589">
            <v>5552</v>
          </cell>
          <cell r="N589">
            <v>33.493052228078596</v>
          </cell>
        </row>
        <row r="590">
          <cell r="A590" t="str">
            <v>25_14</v>
          </cell>
          <cell r="B590" t="str">
            <v>26.11.1882</v>
          </cell>
          <cell r="C590">
            <v>1882</v>
          </cell>
          <cell r="D590" t="str">
            <v>Bundesbeschluss betreffend die Vollziehung des Artikels 27 der Bundesverfassung</v>
          </cell>
          <cell r="E590" t="str">
            <v>Arrêté fédéral concernant l'exécution de l'article 27 de la constitution fédérale</v>
          </cell>
          <cell r="K590">
            <v>6733</v>
          </cell>
          <cell r="L590">
            <v>1934</v>
          </cell>
          <cell r="M590">
            <v>4799</v>
          </cell>
          <cell r="N590">
            <v>28.7241942670429</v>
          </cell>
        </row>
        <row r="591">
          <cell r="A591" t="str">
            <v>25_15</v>
          </cell>
          <cell r="B591" t="str">
            <v>26.11.1882</v>
          </cell>
          <cell r="C591">
            <v>1882</v>
          </cell>
          <cell r="D591" t="str">
            <v>Bundesbeschluss betreffend die Vollziehung des Artikels 27 der Bundesverfassung</v>
          </cell>
          <cell r="E591" t="str">
            <v>Arrêté fédéral concernant l'exécution de l'article 27 de la constitution fédérale</v>
          </cell>
          <cell r="K591">
            <v>11210</v>
          </cell>
          <cell r="L591">
            <v>3857</v>
          </cell>
          <cell r="M591">
            <v>7353</v>
          </cell>
          <cell r="N591">
            <v>34.406779661016898</v>
          </cell>
        </row>
        <row r="592">
          <cell r="A592" t="str">
            <v>25_16</v>
          </cell>
          <cell r="B592" t="str">
            <v>26.11.1882</v>
          </cell>
          <cell r="C592">
            <v>1882</v>
          </cell>
          <cell r="D592" t="str">
            <v>Bundesbeschluss betreffend die Vollziehung des Artikels 27 der Bundesverfassung</v>
          </cell>
          <cell r="E592" t="str">
            <v>Arrêté fédéral concernant l'exécution de l'article 27 de la constitution fédérale</v>
          </cell>
          <cell r="K592">
            <v>2635</v>
          </cell>
          <cell r="L592">
            <v>214</v>
          </cell>
          <cell r="M592">
            <v>2421</v>
          </cell>
          <cell r="N592">
            <v>8.1214421252371896</v>
          </cell>
        </row>
        <row r="593">
          <cell r="A593" t="str">
            <v>25_17</v>
          </cell>
          <cell r="B593" t="str">
            <v>26.11.1882</v>
          </cell>
          <cell r="C593">
            <v>1882</v>
          </cell>
          <cell r="D593" t="str">
            <v>Bundesbeschluss betreffend die Vollziehung des Artikels 27 der Bundesverfassung</v>
          </cell>
          <cell r="E593" t="str">
            <v>Arrêté fédéral concernant l'exécution de l'article 27 de la constitution fédérale</v>
          </cell>
          <cell r="K593">
            <v>42339</v>
          </cell>
          <cell r="L593">
            <v>12029</v>
          </cell>
          <cell r="M593">
            <v>30310</v>
          </cell>
          <cell r="N593">
            <v>28.411157561586201</v>
          </cell>
        </row>
        <row r="594">
          <cell r="A594" t="str">
            <v>25_18</v>
          </cell>
          <cell r="B594" t="str">
            <v>26.11.1882</v>
          </cell>
          <cell r="C594">
            <v>1882</v>
          </cell>
          <cell r="D594" t="str">
            <v>Bundesbeschluss betreffend die Vollziehung des Artikels 27 der Bundesverfassung</v>
          </cell>
          <cell r="E594" t="str">
            <v>Arrêté fédéral concernant l'exécution de l'article 27 de la constitution fédérale</v>
          </cell>
          <cell r="K594">
            <v>18137</v>
          </cell>
          <cell r="L594">
            <v>5625</v>
          </cell>
          <cell r="M594">
            <v>12512</v>
          </cell>
          <cell r="N594">
            <v>31.0139493852346</v>
          </cell>
        </row>
        <row r="595">
          <cell r="A595" t="str">
            <v>25_19</v>
          </cell>
          <cell r="B595" t="str">
            <v>26.11.1882</v>
          </cell>
          <cell r="C595">
            <v>1882</v>
          </cell>
          <cell r="D595" t="str">
            <v>Bundesbeschluss betreffend die Vollziehung des Artikels 27 der Bundesverfassung</v>
          </cell>
          <cell r="E595" t="str">
            <v>Arrêté fédéral concernant l'exécution de l'article 27 de la constitution fédérale</v>
          </cell>
          <cell r="K595">
            <v>36284</v>
          </cell>
          <cell r="L595">
            <v>14173</v>
          </cell>
          <cell r="M595">
            <v>22111</v>
          </cell>
          <cell r="N595">
            <v>39.0612942343733</v>
          </cell>
        </row>
        <row r="596">
          <cell r="A596" t="str">
            <v>25_20</v>
          </cell>
          <cell r="B596" t="str">
            <v>26.11.1882</v>
          </cell>
          <cell r="C596">
            <v>1882</v>
          </cell>
          <cell r="D596" t="str">
            <v>Bundesbeschluss betreffend die Vollziehung des Artikels 27 der Bundesverfassung</v>
          </cell>
          <cell r="E596" t="str">
            <v>Arrêté fédéral concernant l'exécution de l'article 27 de la constitution fédérale</v>
          </cell>
          <cell r="K596">
            <v>18661</v>
          </cell>
          <cell r="L596">
            <v>10512</v>
          </cell>
          <cell r="M596">
            <v>8149</v>
          </cell>
          <cell r="N596">
            <v>56.331386313702403</v>
          </cell>
        </row>
        <row r="597">
          <cell r="A597" t="str">
            <v>25_21</v>
          </cell>
          <cell r="B597" t="str">
            <v>26.11.1882</v>
          </cell>
          <cell r="C597">
            <v>1882</v>
          </cell>
          <cell r="D597" t="str">
            <v>Bundesbeschluss betreffend die Vollziehung des Artikels 27 der Bundesverfassung</v>
          </cell>
          <cell r="E597" t="str">
            <v>Arrêté fédéral concernant l'exécution de l'article 27 de la constitution fédérale</v>
          </cell>
          <cell r="K597">
            <v>19173</v>
          </cell>
          <cell r="L597">
            <v>6801</v>
          </cell>
          <cell r="M597">
            <v>12372</v>
          </cell>
          <cell r="N597">
            <v>35.471757158504097</v>
          </cell>
        </row>
        <row r="598">
          <cell r="A598" t="str">
            <v>25_22</v>
          </cell>
          <cell r="B598" t="str">
            <v>26.11.1882</v>
          </cell>
          <cell r="C598">
            <v>1882</v>
          </cell>
          <cell r="D598" t="str">
            <v>Bundesbeschluss betreffend die Vollziehung des Artikels 27 der Bundesverfassung</v>
          </cell>
          <cell r="E598" t="str">
            <v>Arrêté fédéral concernant l'exécution de l'article 27 de la constitution fédérale</v>
          </cell>
          <cell r="K598">
            <v>40948</v>
          </cell>
          <cell r="L598">
            <v>18779</v>
          </cell>
          <cell r="M598">
            <v>22169</v>
          </cell>
          <cell r="N598">
            <v>45.860603692487999</v>
          </cell>
        </row>
        <row r="599">
          <cell r="A599" t="str">
            <v>25_23</v>
          </cell>
          <cell r="B599" t="str">
            <v>26.11.1882</v>
          </cell>
          <cell r="C599">
            <v>1882</v>
          </cell>
          <cell r="D599" t="str">
            <v>Bundesbeschluss betreffend die Vollziehung des Artikels 27 der Bundesverfassung</v>
          </cell>
          <cell r="E599" t="str">
            <v>Arrêté fédéral concernant l'exécution de l'article 27 de la constitution fédérale</v>
          </cell>
          <cell r="K599">
            <v>22931</v>
          </cell>
          <cell r="L599">
            <v>2855</v>
          </cell>
          <cell r="M599">
            <v>20076</v>
          </cell>
          <cell r="N599">
            <v>12.4503946622476</v>
          </cell>
        </row>
        <row r="600">
          <cell r="A600" t="str">
            <v>25_24</v>
          </cell>
          <cell r="B600" t="str">
            <v>26.11.1882</v>
          </cell>
          <cell r="C600">
            <v>1882</v>
          </cell>
          <cell r="D600" t="str">
            <v>Bundesbeschluss betreffend die Vollziehung des Artikels 27 der Bundesverfassung</v>
          </cell>
          <cell r="E600" t="str">
            <v>Arrêté fédéral concernant l'exécution de l'article 27 de la constitution fédérale</v>
          </cell>
          <cell r="K600">
            <v>12572</v>
          </cell>
          <cell r="L600">
            <v>8917</v>
          </cell>
          <cell r="M600">
            <v>3655</v>
          </cell>
          <cell r="N600">
            <v>70.927457842825305</v>
          </cell>
        </row>
        <row r="601">
          <cell r="A601" t="str">
            <v>25_25</v>
          </cell>
          <cell r="B601" t="str">
            <v>26.11.1882</v>
          </cell>
          <cell r="C601">
            <v>1882</v>
          </cell>
          <cell r="D601" t="str">
            <v>Bundesbeschluss betreffend die Vollziehung des Artikels 27 der Bundesverfassung</v>
          </cell>
          <cell r="E601" t="str">
            <v>Arrêté fédéral concernant l'exécution de l'article 27 de la constitution fédérale</v>
          </cell>
          <cell r="K601">
            <v>11068</v>
          </cell>
          <cell r="L601">
            <v>5238</v>
          </cell>
          <cell r="M601">
            <v>5830</v>
          </cell>
          <cell r="N601">
            <v>47.325623418865199</v>
          </cell>
        </row>
        <row r="602">
          <cell r="A602" t="str">
            <v>26_1</v>
          </cell>
          <cell r="B602" t="str">
            <v>11.05.1884</v>
          </cell>
          <cell r="C602">
            <v>1884</v>
          </cell>
          <cell r="D602" t="str">
            <v>Bundesgesetz betreffend die Organisation des eidgenössischen Justiz- und Polizeidepartements</v>
          </cell>
          <cell r="E602" t="str">
            <v>Loi fédérale concernant l'organisation du département fédéral de justice et police</v>
          </cell>
          <cell r="F602">
            <v>74543</v>
          </cell>
          <cell r="G602">
            <v>54115</v>
          </cell>
          <cell r="H602">
            <v>72.595683028587501</v>
          </cell>
          <cell r="J602">
            <v>7806</v>
          </cell>
          <cell r="K602">
            <v>46309</v>
          </cell>
          <cell r="L602">
            <v>27626</v>
          </cell>
          <cell r="M602">
            <v>18683</v>
          </cell>
          <cell r="N602">
            <v>59.655790451100202</v>
          </cell>
        </row>
        <row r="603">
          <cell r="A603" t="str">
            <v>26_2</v>
          </cell>
          <cell r="B603" t="str">
            <v>11.05.1884</v>
          </cell>
          <cell r="C603">
            <v>1884</v>
          </cell>
          <cell r="D603" t="str">
            <v>Bundesgesetz betreffend die Organisation des eidgenössischen Justiz- und Polizeidepartements</v>
          </cell>
          <cell r="E603" t="str">
            <v>Loi fédérale concernant l'organisation du département fédéral de justice et police</v>
          </cell>
          <cell r="F603">
            <v>106452</v>
          </cell>
          <cell r="G603">
            <v>51462</v>
          </cell>
          <cell r="H603">
            <v>48.342915116672302</v>
          </cell>
          <cell r="J603">
            <v>2844</v>
          </cell>
          <cell r="K603">
            <v>48618</v>
          </cell>
          <cell r="L603">
            <v>19930</v>
          </cell>
          <cell r="M603">
            <v>28688</v>
          </cell>
          <cell r="N603">
            <v>40.993047842362898</v>
          </cell>
        </row>
        <row r="604">
          <cell r="A604" t="str">
            <v>26_3</v>
          </cell>
          <cell r="B604" t="str">
            <v>11.05.1884</v>
          </cell>
          <cell r="C604">
            <v>1884</v>
          </cell>
          <cell r="D604" t="str">
            <v>Bundesgesetz betreffend die Organisation des eidgenössischen Justiz- und Polizeidepartements</v>
          </cell>
          <cell r="E604" t="str">
            <v>Loi fédérale concernant l'organisation du département fédéral de justice et police</v>
          </cell>
          <cell r="F604">
            <v>29869</v>
          </cell>
          <cell r="G604">
            <v>19582</v>
          </cell>
          <cell r="H604">
            <v>65.559610298302601</v>
          </cell>
          <cell r="J604">
            <v>162</v>
          </cell>
          <cell r="K604">
            <v>19420</v>
          </cell>
          <cell r="L604">
            <v>5589</v>
          </cell>
          <cell r="M604">
            <v>13831</v>
          </cell>
          <cell r="N604">
            <v>28.779608650875399</v>
          </cell>
        </row>
        <row r="605">
          <cell r="A605" t="str">
            <v>26_4</v>
          </cell>
          <cell r="B605" t="str">
            <v>11.05.1884</v>
          </cell>
          <cell r="C605">
            <v>1884</v>
          </cell>
          <cell r="D605" t="str">
            <v>Bundesgesetz betreffend die Organisation des eidgenössischen Justiz- und Polizeidepartements</v>
          </cell>
          <cell r="E605" t="str">
            <v>Loi fédérale concernant l'organisation du département fédéral de justice et police</v>
          </cell>
          <cell r="F605">
            <v>4126</v>
          </cell>
          <cell r="G605">
            <v>3636</v>
          </cell>
          <cell r="H605">
            <v>88.124091129423206</v>
          </cell>
          <cell r="J605">
            <v>7</v>
          </cell>
          <cell r="K605">
            <v>3629</v>
          </cell>
          <cell r="L605">
            <v>187</v>
          </cell>
          <cell r="M605">
            <v>3442</v>
          </cell>
          <cell r="N605">
            <v>5.1529346927528197</v>
          </cell>
        </row>
        <row r="606">
          <cell r="A606" t="str">
            <v>26_5</v>
          </cell>
          <cell r="B606" t="str">
            <v>11.05.1884</v>
          </cell>
          <cell r="C606">
            <v>1884</v>
          </cell>
          <cell r="D606" t="str">
            <v>Bundesgesetz betreffend die Organisation des eidgenössischen Justiz- und Polizeidepartements</v>
          </cell>
          <cell r="E606" t="str">
            <v>Loi fédérale concernant l'organisation du département fédéral de justice et police</v>
          </cell>
          <cell r="F606">
            <v>12044</v>
          </cell>
          <cell r="G606">
            <v>5659</v>
          </cell>
          <cell r="H606">
            <v>46.986051145798697</v>
          </cell>
          <cell r="J606">
            <v>103</v>
          </cell>
          <cell r="K606">
            <v>5556</v>
          </cell>
          <cell r="L606">
            <v>898</v>
          </cell>
          <cell r="M606">
            <v>4658</v>
          </cell>
          <cell r="N606">
            <v>16.1627069834413</v>
          </cell>
        </row>
        <row r="607">
          <cell r="A607" t="str">
            <v>26_6</v>
          </cell>
          <cell r="B607" t="str">
            <v>11.05.1884</v>
          </cell>
          <cell r="C607">
            <v>1884</v>
          </cell>
          <cell r="D607" t="str">
            <v>Bundesgesetz betreffend die Organisation des eidgenössischen Justiz- und Polizeidepartements</v>
          </cell>
          <cell r="E607" t="str">
            <v>Loi fédérale concernant l'organisation du département fédéral de justice et police</v>
          </cell>
          <cell r="F607">
            <v>3604</v>
          </cell>
          <cell r="G607">
            <v>2574</v>
          </cell>
          <cell r="H607">
            <v>71.420643729189806</v>
          </cell>
          <cell r="J607">
            <v>6</v>
          </cell>
          <cell r="K607">
            <v>2568</v>
          </cell>
          <cell r="L607">
            <v>54</v>
          </cell>
          <cell r="M607">
            <v>2514</v>
          </cell>
          <cell r="N607">
            <v>2.10280373831776</v>
          </cell>
        </row>
        <row r="608">
          <cell r="A608" t="str">
            <v>26_7</v>
          </cell>
          <cell r="B608" t="str">
            <v>11.05.1884</v>
          </cell>
          <cell r="C608">
            <v>1884</v>
          </cell>
          <cell r="D608" t="str">
            <v>Bundesgesetz betreffend die Organisation des eidgenössischen Justiz- und Polizeidepartements</v>
          </cell>
          <cell r="E608" t="str">
            <v>Loi fédérale concernant l'organisation du département fédéral de justice et police</v>
          </cell>
          <cell r="F608">
            <v>2797</v>
          </cell>
          <cell r="G608">
            <v>1874</v>
          </cell>
          <cell r="H608">
            <v>67.000357525920606</v>
          </cell>
          <cell r="J608">
            <v>8</v>
          </cell>
          <cell r="K608">
            <v>1866</v>
          </cell>
          <cell r="L608">
            <v>180</v>
          </cell>
          <cell r="M608">
            <v>1686</v>
          </cell>
          <cell r="N608">
            <v>9.6463022508038598</v>
          </cell>
        </row>
        <row r="609">
          <cell r="A609" t="str">
            <v>26_8</v>
          </cell>
          <cell r="B609" t="str">
            <v>11.05.1884</v>
          </cell>
          <cell r="C609">
            <v>1884</v>
          </cell>
          <cell r="D609" t="str">
            <v>Bundesgesetz betreffend die Organisation des eidgenössischen Justiz- und Polizeidepartements</v>
          </cell>
          <cell r="E609" t="str">
            <v>Loi fédérale concernant l'organisation du département fédéral de justice et police</v>
          </cell>
          <cell r="F609">
            <v>8015</v>
          </cell>
          <cell r="G609">
            <v>4892</v>
          </cell>
          <cell r="H609">
            <v>61.035558328134698</v>
          </cell>
          <cell r="J609">
            <v>39</v>
          </cell>
          <cell r="K609">
            <v>4853</v>
          </cell>
          <cell r="L609">
            <v>3568</v>
          </cell>
          <cell r="M609">
            <v>1285</v>
          </cell>
          <cell r="N609">
            <v>73.521533072326406</v>
          </cell>
        </row>
        <row r="610">
          <cell r="A610" t="str">
            <v>26_9</v>
          </cell>
          <cell r="B610" t="str">
            <v>11.05.1884</v>
          </cell>
          <cell r="C610">
            <v>1884</v>
          </cell>
          <cell r="D610" t="str">
            <v>Bundesgesetz betreffend die Organisation des eidgenössischen Justiz- und Polizeidepartements</v>
          </cell>
          <cell r="E610" t="str">
            <v>Loi fédérale concernant l'organisation du département fédéral de justice et police</v>
          </cell>
          <cell r="F610">
            <v>5645</v>
          </cell>
          <cell r="G610">
            <v>3063</v>
          </cell>
          <cell r="H610">
            <v>54.260407440212603</v>
          </cell>
          <cell r="J610">
            <v>51</v>
          </cell>
          <cell r="K610">
            <v>3012</v>
          </cell>
          <cell r="L610">
            <v>673</v>
          </cell>
          <cell r="M610">
            <v>2339</v>
          </cell>
          <cell r="N610">
            <v>22.343957503320102</v>
          </cell>
        </row>
        <row r="611">
          <cell r="A611" t="str">
            <v>26_10</v>
          </cell>
          <cell r="B611" t="str">
            <v>11.05.1884</v>
          </cell>
          <cell r="C611">
            <v>1884</v>
          </cell>
          <cell r="D611" t="str">
            <v>Bundesgesetz betreffend die Organisation des eidgenössischen Justiz- und Polizeidepartements</v>
          </cell>
          <cell r="E611" t="str">
            <v>Loi fédérale concernant l'organisation du département fédéral de justice et police</v>
          </cell>
          <cell r="F611">
            <v>27854</v>
          </cell>
          <cell r="G611">
            <v>19778</v>
          </cell>
          <cell r="H611">
            <v>71.005959646729394</v>
          </cell>
          <cell r="J611">
            <v>166</v>
          </cell>
          <cell r="K611">
            <v>19612</v>
          </cell>
          <cell r="L611">
            <v>3429</v>
          </cell>
          <cell r="M611">
            <v>16183</v>
          </cell>
          <cell r="N611">
            <v>17.484193351009601</v>
          </cell>
        </row>
        <row r="612">
          <cell r="A612" t="str">
            <v>26_11</v>
          </cell>
          <cell r="B612" t="str">
            <v>11.05.1884</v>
          </cell>
          <cell r="C612">
            <v>1884</v>
          </cell>
          <cell r="D612" t="str">
            <v>Bundesgesetz betreffend die Organisation des eidgenössischen Justiz- und Polizeidepartements</v>
          </cell>
          <cell r="E612" t="str">
            <v>Loi fédérale concernant l'organisation du département fédéral de justice et police</v>
          </cell>
          <cell r="F612">
            <v>15533</v>
          </cell>
          <cell r="G612">
            <v>10906</v>
          </cell>
          <cell r="H612">
            <v>70.211807120324494</v>
          </cell>
          <cell r="J612">
            <v>125</v>
          </cell>
          <cell r="K612">
            <v>10781</v>
          </cell>
          <cell r="L612">
            <v>5757</v>
          </cell>
          <cell r="M612">
            <v>5024</v>
          </cell>
          <cell r="N612">
            <v>53.399499118820103</v>
          </cell>
        </row>
        <row r="613">
          <cell r="A613" t="str">
            <v>26_12</v>
          </cell>
          <cell r="B613" t="str">
            <v>11.05.1884</v>
          </cell>
          <cell r="C613">
            <v>1884</v>
          </cell>
          <cell r="D613" t="str">
            <v>Bundesgesetz betreffend die Organisation des eidgenössischen Justiz- und Polizeidepartements</v>
          </cell>
          <cell r="E613" t="str">
            <v>Loi fédérale concernant l'organisation du département fédéral de justice et police</v>
          </cell>
          <cell r="F613">
            <v>10458</v>
          </cell>
          <cell r="G613">
            <v>5606</v>
          </cell>
          <cell r="H613">
            <v>53.604895773570497</v>
          </cell>
          <cell r="J613">
            <v>68</v>
          </cell>
          <cell r="K613">
            <v>5538</v>
          </cell>
          <cell r="L613">
            <v>3824</v>
          </cell>
          <cell r="M613">
            <v>1714</v>
          </cell>
          <cell r="N613">
            <v>69.050198627663406</v>
          </cell>
        </row>
        <row r="614">
          <cell r="A614" t="str">
            <v>26_13</v>
          </cell>
          <cell r="B614" t="str">
            <v>11.05.1884</v>
          </cell>
          <cell r="C614">
            <v>1884</v>
          </cell>
          <cell r="D614" t="str">
            <v>Bundesgesetz betreffend die Organisation des eidgenössischen Justiz- und Polizeidepartements</v>
          </cell>
          <cell r="E614" t="str">
            <v>Loi fédérale concernant l'organisation du département fédéral de justice et police</v>
          </cell>
          <cell r="F614">
            <v>10661</v>
          </cell>
          <cell r="G614">
            <v>6116</v>
          </cell>
          <cell r="H614">
            <v>57.367976737641897</v>
          </cell>
          <cell r="J614">
            <v>211</v>
          </cell>
          <cell r="K614">
            <v>5905</v>
          </cell>
          <cell r="L614">
            <v>2805</v>
          </cell>
          <cell r="M614">
            <v>3100</v>
          </cell>
          <cell r="N614">
            <v>47.502116850127003</v>
          </cell>
        </row>
        <row r="615">
          <cell r="A615" t="str">
            <v>26_14</v>
          </cell>
          <cell r="B615" t="str">
            <v>11.05.1884</v>
          </cell>
          <cell r="C615">
            <v>1884</v>
          </cell>
          <cell r="D615" t="str">
            <v>Bundesgesetz betreffend die Organisation des eidgenössischen Justiz- und Polizeidepartements</v>
          </cell>
          <cell r="E615" t="str">
            <v>Loi fédérale concernant l'organisation du département fédéral de justice et police</v>
          </cell>
          <cell r="F615">
            <v>7486</v>
          </cell>
          <cell r="G615">
            <v>6353</v>
          </cell>
          <cell r="H615">
            <v>84.865081485439504</v>
          </cell>
          <cell r="J615">
            <v>179</v>
          </cell>
          <cell r="K615">
            <v>6174</v>
          </cell>
          <cell r="L615">
            <v>3217</v>
          </cell>
          <cell r="M615">
            <v>2957</v>
          </cell>
          <cell r="N615">
            <v>52.105604146420497</v>
          </cell>
        </row>
        <row r="616">
          <cell r="A616" t="str">
            <v>26_15</v>
          </cell>
          <cell r="B616" t="str">
            <v>11.05.1884</v>
          </cell>
          <cell r="C616">
            <v>1884</v>
          </cell>
          <cell r="D616" t="str">
            <v>Bundesgesetz betreffend die Organisation des eidgenössischen Justiz- und Polizeidepartements</v>
          </cell>
          <cell r="E616" t="str">
            <v>Loi fédérale concernant l'organisation du département fédéral de justice et police</v>
          </cell>
          <cell r="F616">
            <v>12736</v>
          </cell>
          <cell r="G616">
            <v>10236</v>
          </cell>
          <cell r="H616">
            <v>80.370603015075403</v>
          </cell>
          <cell r="J616">
            <v>528</v>
          </cell>
          <cell r="K616">
            <v>9708</v>
          </cell>
          <cell r="L616">
            <v>5397</v>
          </cell>
          <cell r="M616">
            <v>4311</v>
          </cell>
          <cell r="N616">
            <v>55.593325092706998</v>
          </cell>
        </row>
        <row r="617">
          <cell r="A617" t="str">
            <v>26_16</v>
          </cell>
          <cell r="B617" t="str">
            <v>11.05.1884</v>
          </cell>
          <cell r="C617">
            <v>1884</v>
          </cell>
          <cell r="D617" t="str">
            <v>Bundesgesetz betreffend die Organisation des eidgenössischen Justiz- und Polizeidepartements</v>
          </cell>
          <cell r="E617" t="str">
            <v>Loi fédérale concernant l'organisation du département fédéral de justice et police</v>
          </cell>
          <cell r="F617">
            <v>3160</v>
          </cell>
          <cell r="G617">
            <v>1769</v>
          </cell>
          <cell r="H617">
            <v>55.981012658227797</v>
          </cell>
          <cell r="J617">
            <v>6</v>
          </cell>
          <cell r="K617">
            <v>1763</v>
          </cell>
          <cell r="L617">
            <v>255</v>
          </cell>
          <cell r="M617">
            <v>1508</v>
          </cell>
          <cell r="N617">
            <v>14.463981849120801</v>
          </cell>
        </row>
        <row r="618">
          <cell r="A618" t="str">
            <v>26_17</v>
          </cell>
          <cell r="B618" t="str">
            <v>11.05.1884</v>
          </cell>
          <cell r="C618">
            <v>1884</v>
          </cell>
          <cell r="D618" t="str">
            <v>Bundesgesetz betreffend die Organisation des eidgenössischen Justiz- und Polizeidepartements</v>
          </cell>
          <cell r="E618" t="str">
            <v>Loi fédérale concernant l'organisation du département fédéral de justice et police</v>
          </cell>
          <cell r="F618">
            <v>50575</v>
          </cell>
          <cell r="G618">
            <v>38469</v>
          </cell>
          <cell r="H618">
            <v>76.063272367770594</v>
          </cell>
          <cell r="J618">
            <v>857</v>
          </cell>
          <cell r="K618">
            <v>37612</v>
          </cell>
          <cell r="L618">
            <v>11262</v>
          </cell>
          <cell r="M618">
            <v>26350</v>
          </cell>
          <cell r="N618">
            <v>29.9425715197277</v>
          </cell>
        </row>
        <row r="619">
          <cell r="A619" t="str">
            <v>26_18</v>
          </cell>
          <cell r="B619" t="str">
            <v>11.05.1884</v>
          </cell>
          <cell r="C619">
            <v>1884</v>
          </cell>
          <cell r="D619" t="str">
            <v>Bundesgesetz betreffend die Organisation des eidgenössischen Justiz- und Polizeidepartements</v>
          </cell>
          <cell r="E619" t="str">
            <v>Loi fédérale concernant l'organisation du département fédéral de justice et police</v>
          </cell>
          <cell r="F619">
            <v>20383</v>
          </cell>
          <cell r="G619">
            <v>14279</v>
          </cell>
          <cell r="H619">
            <v>70.053475935828899</v>
          </cell>
          <cell r="J619">
            <v>0</v>
          </cell>
          <cell r="K619">
            <v>14279</v>
          </cell>
          <cell r="L619">
            <v>3979</v>
          </cell>
          <cell r="M619">
            <v>10300</v>
          </cell>
          <cell r="N619">
            <v>27.866097065620799</v>
          </cell>
        </row>
        <row r="620">
          <cell r="A620" t="str">
            <v>26_19</v>
          </cell>
          <cell r="B620" t="str">
            <v>11.05.1884</v>
          </cell>
          <cell r="C620">
            <v>1884</v>
          </cell>
          <cell r="D620" t="str">
            <v>Bundesgesetz betreffend die Organisation des eidgenössischen Justiz- und Polizeidepartements</v>
          </cell>
          <cell r="E620" t="str">
            <v>Loi fédérale concernant l'organisation du département fédéral de justice et police</v>
          </cell>
          <cell r="F620">
            <v>39307</v>
          </cell>
          <cell r="G620">
            <v>34520</v>
          </cell>
          <cell r="H620">
            <v>87.821507619507997</v>
          </cell>
          <cell r="J620">
            <v>1159</v>
          </cell>
          <cell r="K620">
            <v>33361</v>
          </cell>
          <cell r="L620">
            <v>15538</v>
          </cell>
          <cell r="M620">
            <v>17823</v>
          </cell>
          <cell r="N620">
            <v>46.575342465753401</v>
          </cell>
        </row>
        <row r="621">
          <cell r="A621" t="str">
            <v>26_20</v>
          </cell>
          <cell r="B621" t="str">
            <v>11.05.1884</v>
          </cell>
          <cell r="C621">
            <v>1884</v>
          </cell>
          <cell r="D621" t="str">
            <v>Bundesgesetz betreffend die Organisation des eidgenössischen Justiz- und Polizeidepartements</v>
          </cell>
          <cell r="E621" t="str">
            <v>Loi fédérale concernant l'organisation du département fédéral de justice et police</v>
          </cell>
          <cell r="F621">
            <v>23630</v>
          </cell>
          <cell r="G621">
            <v>15708</v>
          </cell>
          <cell r="H621">
            <v>66.474820143884898</v>
          </cell>
          <cell r="J621">
            <v>249</v>
          </cell>
          <cell r="K621">
            <v>15459</v>
          </cell>
          <cell r="L621">
            <v>8046</v>
          </cell>
          <cell r="M621">
            <v>7413</v>
          </cell>
          <cell r="N621">
            <v>52.047351057636298</v>
          </cell>
        </row>
        <row r="622">
          <cell r="A622" t="str">
            <v>26_21</v>
          </cell>
          <cell r="B622" t="str">
            <v>11.05.1884</v>
          </cell>
          <cell r="C622">
            <v>1884</v>
          </cell>
          <cell r="D622" t="str">
            <v>Bundesgesetz betreffend die Organisation des eidgenössischen Justiz- und Polizeidepartements</v>
          </cell>
          <cell r="E622" t="str">
            <v>Loi fédérale concernant l'organisation du département fédéral de justice et police</v>
          </cell>
          <cell r="F622">
            <v>37508</v>
          </cell>
          <cell r="G622">
            <v>15858</v>
          </cell>
          <cell r="H622">
            <v>42.278980484163398</v>
          </cell>
          <cell r="J622">
            <v>204</v>
          </cell>
          <cell r="K622">
            <v>15654</v>
          </cell>
          <cell r="L622">
            <v>5018</v>
          </cell>
          <cell r="M622">
            <v>10636</v>
          </cell>
          <cell r="N622">
            <v>32.055704612239701</v>
          </cell>
        </row>
        <row r="623">
          <cell r="A623" t="str">
            <v>26_22</v>
          </cell>
          <cell r="B623" t="str">
            <v>11.05.1884</v>
          </cell>
          <cell r="C623">
            <v>1884</v>
          </cell>
          <cell r="D623" t="str">
            <v>Bundesgesetz betreffend die Organisation des eidgenössischen Justiz- und Polizeidepartements</v>
          </cell>
          <cell r="E623" t="str">
            <v>Loi fédérale concernant l'organisation du département fédéral de justice et police</v>
          </cell>
          <cell r="F623">
            <v>58920</v>
          </cell>
          <cell r="G623">
            <v>19635</v>
          </cell>
          <cell r="H623">
            <v>33.324847250509201</v>
          </cell>
          <cell r="J623">
            <v>469</v>
          </cell>
          <cell r="K623">
            <v>19166</v>
          </cell>
          <cell r="L623">
            <v>9726</v>
          </cell>
          <cell r="M623">
            <v>9440</v>
          </cell>
          <cell r="N623">
            <v>50.746112908275101</v>
          </cell>
        </row>
        <row r="624">
          <cell r="A624" t="str">
            <v>26_23</v>
          </cell>
          <cell r="B624" t="str">
            <v>11.05.1884</v>
          </cell>
          <cell r="C624">
            <v>1884</v>
          </cell>
          <cell r="D624" t="str">
            <v>Bundesgesetz betreffend die Organisation des eidgenössischen Justiz- und Polizeidepartements</v>
          </cell>
          <cell r="E624" t="str">
            <v>Loi fédérale concernant l'organisation du département fédéral de justice et police</v>
          </cell>
          <cell r="F624">
            <v>26360</v>
          </cell>
          <cell r="G624">
            <v>17487</v>
          </cell>
          <cell r="H624">
            <v>66.339150227617594</v>
          </cell>
          <cell r="J624">
            <v>79</v>
          </cell>
          <cell r="K624">
            <v>17408</v>
          </cell>
          <cell r="L624">
            <v>1202</v>
          </cell>
          <cell r="M624">
            <v>16206</v>
          </cell>
          <cell r="N624">
            <v>6.9048713235294104</v>
          </cell>
        </row>
        <row r="625">
          <cell r="A625" t="str">
            <v>26_24</v>
          </cell>
          <cell r="B625" t="str">
            <v>11.05.1884</v>
          </cell>
          <cell r="C625">
            <v>1884</v>
          </cell>
          <cell r="D625" t="str">
            <v>Bundesgesetz betreffend die Organisation des eidgenössischen Justiz- und Polizeidepartements</v>
          </cell>
          <cell r="E625" t="str">
            <v>Loi fédérale concernant l'organisation du département fédéral de justice et police</v>
          </cell>
          <cell r="F625">
            <v>24028</v>
          </cell>
          <cell r="G625">
            <v>6463</v>
          </cell>
          <cell r="H625">
            <v>26.897785916430799</v>
          </cell>
          <cell r="J625">
            <v>267</v>
          </cell>
          <cell r="K625">
            <v>6196</v>
          </cell>
          <cell r="L625">
            <v>5486</v>
          </cell>
          <cell r="M625">
            <v>710</v>
          </cell>
          <cell r="N625">
            <v>88.540994189799903</v>
          </cell>
        </row>
        <row r="626">
          <cell r="A626" t="str">
            <v>26_25</v>
          </cell>
          <cell r="B626" t="str">
            <v>11.05.1884</v>
          </cell>
          <cell r="C626">
            <v>1884</v>
          </cell>
          <cell r="D626" t="str">
            <v>Bundesgesetz betreffend die Organisation des eidgenössischen Justiz- und Polizeidepartements</v>
          </cell>
          <cell r="E626" t="str">
            <v>Loi fédérale concernant l'organisation du département fédéral de justice et police</v>
          </cell>
          <cell r="F626">
            <v>18605</v>
          </cell>
          <cell r="G626">
            <v>7367</v>
          </cell>
          <cell r="H626">
            <v>39.596882558452002</v>
          </cell>
          <cell r="J626">
            <v>802</v>
          </cell>
          <cell r="K626">
            <v>6565</v>
          </cell>
          <cell r="L626">
            <v>4505</v>
          </cell>
          <cell r="M626">
            <v>2060</v>
          </cell>
          <cell r="N626">
            <v>68.621477532368601</v>
          </cell>
        </row>
        <row r="627">
          <cell r="A627" t="str">
            <v>27_1</v>
          </cell>
          <cell r="B627" t="str">
            <v>11.05.1884</v>
          </cell>
          <cell r="C627">
            <v>1884</v>
          </cell>
          <cell r="D627" t="str">
            <v>Bundesbeschluss betreffend die Patenttaxen der Handelsreisenden</v>
          </cell>
          <cell r="E627" t="str">
            <v>Arrêté fédéral concernant les taxes de patente des voyageurs de commerce</v>
          </cell>
          <cell r="F627">
            <v>74543</v>
          </cell>
          <cell r="G627">
            <v>54115</v>
          </cell>
          <cell r="H627">
            <v>72.595683028587501</v>
          </cell>
          <cell r="J627">
            <v>7442</v>
          </cell>
          <cell r="K627">
            <v>46673</v>
          </cell>
          <cell r="L627">
            <v>30860</v>
          </cell>
          <cell r="M627">
            <v>15813</v>
          </cell>
          <cell r="N627">
            <v>66.119598054549698</v>
          </cell>
        </row>
        <row r="628">
          <cell r="A628" t="str">
            <v>27_2</v>
          </cell>
          <cell r="B628" t="str">
            <v>11.05.1884</v>
          </cell>
          <cell r="C628">
            <v>1884</v>
          </cell>
          <cell r="D628" t="str">
            <v>Bundesbeschluss betreffend die Patenttaxen der Handelsreisenden</v>
          </cell>
          <cell r="E628" t="str">
            <v>Arrêté fédéral concernant les taxes de patente des voyageurs de commerce</v>
          </cell>
          <cell r="F628">
            <v>106452</v>
          </cell>
          <cell r="G628">
            <v>51462</v>
          </cell>
          <cell r="H628">
            <v>48.342915116672302</v>
          </cell>
          <cell r="J628">
            <v>3368</v>
          </cell>
          <cell r="K628">
            <v>48094</v>
          </cell>
          <cell r="L628">
            <v>22669</v>
          </cell>
          <cell r="M628">
            <v>25425</v>
          </cell>
          <cell r="N628">
            <v>47.134777726951398</v>
          </cell>
        </row>
        <row r="629">
          <cell r="A629" t="str">
            <v>27_3</v>
          </cell>
          <cell r="B629" t="str">
            <v>11.05.1884</v>
          </cell>
          <cell r="C629">
            <v>1884</v>
          </cell>
          <cell r="D629" t="str">
            <v>Bundesbeschluss betreffend die Patenttaxen der Handelsreisenden</v>
          </cell>
          <cell r="E629" t="str">
            <v>Arrêté fédéral concernant les taxes de patente des voyageurs de commerce</v>
          </cell>
          <cell r="F629">
            <v>29869</v>
          </cell>
          <cell r="G629">
            <v>19582</v>
          </cell>
          <cell r="H629">
            <v>65.559610298302601</v>
          </cell>
          <cell r="J629">
            <v>366</v>
          </cell>
          <cell r="K629">
            <v>19216</v>
          </cell>
          <cell r="L629">
            <v>5680</v>
          </cell>
          <cell r="M629">
            <v>13536</v>
          </cell>
          <cell r="N629">
            <v>29.558701082431298</v>
          </cell>
        </row>
        <row r="630">
          <cell r="A630" t="str">
            <v>27_4</v>
          </cell>
          <cell r="B630" t="str">
            <v>11.05.1884</v>
          </cell>
          <cell r="C630">
            <v>1884</v>
          </cell>
          <cell r="D630" t="str">
            <v>Bundesbeschluss betreffend die Patenttaxen der Handelsreisenden</v>
          </cell>
          <cell r="E630" t="str">
            <v>Arrêté fédéral concernant les taxes de patente des voyageurs de commerce</v>
          </cell>
          <cell r="F630">
            <v>4126</v>
          </cell>
          <cell r="G630">
            <v>3636</v>
          </cell>
          <cell r="H630">
            <v>88.124091129423206</v>
          </cell>
          <cell r="J630">
            <v>32</v>
          </cell>
          <cell r="K630">
            <v>3604</v>
          </cell>
          <cell r="L630">
            <v>316</v>
          </cell>
          <cell r="M630">
            <v>3288</v>
          </cell>
          <cell r="N630">
            <v>8.7680355160932297</v>
          </cell>
        </row>
        <row r="631">
          <cell r="A631" t="str">
            <v>27_5</v>
          </cell>
          <cell r="B631" t="str">
            <v>11.05.1884</v>
          </cell>
          <cell r="C631">
            <v>1884</v>
          </cell>
          <cell r="D631" t="str">
            <v>Bundesbeschluss betreffend die Patenttaxen der Handelsreisenden</v>
          </cell>
          <cell r="E631" t="str">
            <v>Arrêté fédéral concernant les taxes de patente des voyageurs de commerce</v>
          </cell>
          <cell r="F631">
            <v>12044</v>
          </cell>
          <cell r="G631">
            <v>5659</v>
          </cell>
          <cell r="H631">
            <v>46.986051145798697</v>
          </cell>
          <cell r="J631">
            <v>147</v>
          </cell>
          <cell r="K631">
            <v>5512</v>
          </cell>
          <cell r="L631">
            <v>799</v>
          </cell>
          <cell r="M631">
            <v>4713</v>
          </cell>
          <cell r="N631">
            <v>14.495645863570401</v>
          </cell>
        </row>
        <row r="632">
          <cell r="A632" t="str">
            <v>27_6</v>
          </cell>
          <cell r="B632" t="str">
            <v>11.05.1884</v>
          </cell>
          <cell r="C632">
            <v>1884</v>
          </cell>
          <cell r="D632" t="str">
            <v>Bundesbeschluss betreffend die Patenttaxen der Handelsreisenden</v>
          </cell>
          <cell r="E632" t="str">
            <v>Arrêté fédéral concernant les taxes de patente des voyageurs de commerce</v>
          </cell>
          <cell r="F632">
            <v>3604</v>
          </cell>
          <cell r="G632">
            <v>2574</v>
          </cell>
          <cell r="H632">
            <v>71.420643729189806</v>
          </cell>
          <cell r="J632">
            <v>17</v>
          </cell>
          <cell r="K632">
            <v>2557</v>
          </cell>
          <cell r="L632">
            <v>75</v>
          </cell>
          <cell r="M632">
            <v>2482</v>
          </cell>
          <cell r="N632">
            <v>2.9331247555729401</v>
          </cell>
        </row>
        <row r="633">
          <cell r="A633" t="str">
            <v>27_7</v>
          </cell>
          <cell r="B633" t="str">
            <v>11.05.1884</v>
          </cell>
          <cell r="C633">
            <v>1884</v>
          </cell>
          <cell r="D633" t="str">
            <v>Bundesbeschluss betreffend die Patenttaxen der Handelsreisenden</v>
          </cell>
          <cell r="E633" t="str">
            <v>Arrêté fédéral concernant les taxes de patente des voyageurs de commerce</v>
          </cell>
          <cell r="F633">
            <v>2797</v>
          </cell>
          <cell r="G633">
            <v>1874</v>
          </cell>
          <cell r="H633">
            <v>67.000357525920606</v>
          </cell>
          <cell r="J633">
            <v>14</v>
          </cell>
          <cell r="K633">
            <v>1860</v>
          </cell>
          <cell r="L633">
            <v>209</v>
          </cell>
          <cell r="M633">
            <v>1651</v>
          </cell>
          <cell r="N633">
            <v>11.2365591397849</v>
          </cell>
        </row>
        <row r="634">
          <cell r="A634" t="str">
            <v>27_8</v>
          </cell>
          <cell r="B634" t="str">
            <v>11.05.1884</v>
          </cell>
          <cell r="C634">
            <v>1884</v>
          </cell>
          <cell r="D634" t="str">
            <v>Bundesbeschluss betreffend die Patenttaxen der Handelsreisenden</v>
          </cell>
          <cell r="E634" t="str">
            <v>Arrêté fédéral concernant les taxes de patente des voyageurs de commerce</v>
          </cell>
          <cell r="F634">
            <v>8015</v>
          </cell>
          <cell r="G634">
            <v>4892</v>
          </cell>
          <cell r="H634">
            <v>61.035558328134698</v>
          </cell>
          <cell r="J634">
            <v>55</v>
          </cell>
          <cell r="K634">
            <v>4837</v>
          </cell>
          <cell r="L634">
            <v>3992</v>
          </cell>
          <cell r="M634">
            <v>845</v>
          </cell>
          <cell r="N634">
            <v>82.530494107918102</v>
          </cell>
        </row>
        <row r="635">
          <cell r="A635" t="str">
            <v>27_9</v>
          </cell>
          <cell r="B635" t="str">
            <v>11.05.1884</v>
          </cell>
          <cell r="C635">
            <v>1884</v>
          </cell>
          <cell r="D635" t="str">
            <v>Bundesbeschluss betreffend die Patenttaxen der Handelsreisenden</v>
          </cell>
          <cell r="E635" t="str">
            <v>Arrêté fédéral concernant les taxes de patente des voyageurs de commerce</v>
          </cell>
          <cell r="F635">
            <v>5645</v>
          </cell>
          <cell r="G635">
            <v>3063</v>
          </cell>
          <cell r="H635">
            <v>54.260407440212603</v>
          </cell>
          <cell r="J635">
            <v>124</v>
          </cell>
          <cell r="K635">
            <v>2939</v>
          </cell>
          <cell r="L635">
            <v>642</v>
          </cell>
          <cell r="M635">
            <v>2297</v>
          </cell>
          <cell r="N635">
            <v>21.844164681864601</v>
          </cell>
        </row>
        <row r="636">
          <cell r="A636" t="str">
            <v>27_10</v>
          </cell>
          <cell r="B636" t="str">
            <v>11.05.1884</v>
          </cell>
          <cell r="C636">
            <v>1884</v>
          </cell>
          <cell r="D636" t="str">
            <v>Bundesbeschluss betreffend die Patenttaxen der Handelsreisenden</v>
          </cell>
          <cell r="E636" t="str">
            <v>Arrêté fédéral concernant les taxes de patente des voyageurs de commerce</v>
          </cell>
          <cell r="F636">
            <v>27854</v>
          </cell>
          <cell r="G636">
            <v>19778</v>
          </cell>
          <cell r="H636">
            <v>71.005959646729394</v>
          </cell>
          <cell r="J636">
            <v>199</v>
          </cell>
          <cell r="K636">
            <v>19579</v>
          </cell>
          <cell r="L636">
            <v>3878</v>
          </cell>
          <cell r="M636">
            <v>15701</v>
          </cell>
          <cell r="N636">
            <v>19.806936002860201</v>
          </cell>
        </row>
        <row r="637">
          <cell r="A637" t="str">
            <v>27_11</v>
          </cell>
          <cell r="B637" t="str">
            <v>11.05.1884</v>
          </cell>
          <cell r="C637">
            <v>1884</v>
          </cell>
          <cell r="D637" t="str">
            <v>Bundesbeschluss betreffend die Patenttaxen der Handelsreisenden</v>
          </cell>
          <cell r="E637" t="str">
            <v>Arrêté fédéral concernant les taxes de patente des voyageurs de commerce</v>
          </cell>
          <cell r="F637">
            <v>15533</v>
          </cell>
          <cell r="G637">
            <v>10906</v>
          </cell>
          <cell r="H637">
            <v>70.211807120324494</v>
          </cell>
          <cell r="J637">
            <v>121</v>
          </cell>
          <cell r="K637">
            <v>10785</v>
          </cell>
          <cell r="L637">
            <v>5986</v>
          </cell>
          <cell r="M637">
            <v>4799</v>
          </cell>
          <cell r="N637">
            <v>55.503013444598999</v>
          </cell>
        </row>
        <row r="638">
          <cell r="A638" t="str">
            <v>27_12</v>
          </cell>
          <cell r="B638" t="str">
            <v>11.05.1884</v>
          </cell>
          <cell r="C638">
            <v>1884</v>
          </cell>
          <cell r="D638" t="str">
            <v>Bundesbeschluss betreffend die Patenttaxen der Handelsreisenden</v>
          </cell>
          <cell r="E638" t="str">
            <v>Arrêté fédéral concernant les taxes de patente des voyageurs de commerce</v>
          </cell>
          <cell r="F638">
            <v>10458</v>
          </cell>
          <cell r="G638">
            <v>5606</v>
          </cell>
          <cell r="H638">
            <v>53.604895773570497</v>
          </cell>
          <cell r="J638">
            <v>196</v>
          </cell>
          <cell r="K638">
            <v>5410</v>
          </cell>
          <cell r="L638">
            <v>4006</v>
          </cell>
          <cell r="M638">
            <v>1404</v>
          </cell>
          <cell r="N638">
            <v>74.048059149722704</v>
          </cell>
        </row>
        <row r="639">
          <cell r="A639" t="str">
            <v>27_13</v>
          </cell>
          <cell r="B639" t="str">
            <v>11.05.1884</v>
          </cell>
          <cell r="C639">
            <v>1884</v>
          </cell>
          <cell r="D639" t="str">
            <v>Bundesbeschluss betreffend die Patenttaxen der Handelsreisenden</v>
          </cell>
          <cell r="E639" t="str">
            <v>Arrêté fédéral concernant les taxes de patente des voyageurs de commerce</v>
          </cell>
          <cell r="F639">
            <v>10661</v>
          </cell>
          <cell r="G639">
            <v>6116</v>
          </cell>
          <cell r="H639">
            <v>57.367976737641897</v>
          </cell>
          <cell r="J639">
            <v>179</v>
          </cell>
          <cell r="K639">
            <v>5937</v>
          </cell>
          <cell r="L639">
            <v>3031</v>
          </cell>
          <cell r="M639">
            <v>2906</v>
          </cell>
          <cell r="N639">
            <v>51.052720229071902</v>
          </cell>
        </row>
        <row r="640">
          <cell r="A640" t="str">
            <v>27_14</v>
          </cell>
          <cell r="B640" t="str">
            <v>11.05.1884</v>
          </cell>
          <cell r="C640">
            <v>1884</v>
          </cell>
          <cell r="D640" t="str">
            <v>Bundesbeschluss betreffend die Patenttaxen der Handelsreisenden</v>
          </cell>
          <cell r="E640" t="str">
            <v>Arrêté fédéral concernant les taxes de patente des voyageurs de commerce</v>
          </cell>
          <cell r="F640">
            <v>7486</v>
          </cell>
          <cell r="G640">
            <v>6353</v>
          </cell>
          <cell r="H640">
            <v>84.865081485439504</v>
          </cell>
          <cell r="J640">
            <v>194</v>
          </cell>
          <cell r="K640">
            <v>6159</v>
          </cell>
          <cell r="L640">
            <v>3626</v>
          </cell>
          <cell r="M640">
            <v>2533</v>
          </cell>
          <cell r="N640">
            <v>58.873193700275998</v>
          </cell>
        </row>
        <row r="641">
          <cell r="A641" t="str">
            <v>27_15</v>
          </cell>
          <cell r="B641" t="str">
            <v>11.05.1884</v>
          </cell>
          <cell r="C641">
            <v>1884</v>
          </cell>
          <cell r="D641" t="str">
            <v>Bundesbeschluss betreffend die Patenttaxen der Handelsreisenden</v>
          </cell>
          <cell r="E641" t="str">
            <v>Arrêté fédéral concernant les taxes de patente des voyageurs de commerce</v>
          </cell>
          <cell r="F641">
            <v>12736</v>
          </cell>
          <cell r="G641">
            <v>10236</v>
          </cell>
          <cell r="H641">
            <v>80.370603015075403</v>
          </cell>
          <cell r="J641">
            <v>459</v>
          </cell>
          <cell r="K641">
            <v>9777</v>
          </cell>
          <cell r="L641">
            <v>7057</v>
          </cell>
          <cell r="M641">
            <v>2720</v>
          </cell>
          <cell r="N641">
            <v>72.179605195867893</v>
          </cell>
        </row>
        <row r="642">
          <cell r="A642" t="str">
            <v>27_16</v>
          </cell>
          <cell r="B642" t="str">
            <v>11.05.1884</v>
          </cell>
          <cell r="C642">
            <v>1884</v>
          </cell>
          <cell r="D642" t="str">
            <v>Bundesbeschluss betreffend die Patenttaxen der Handelsreisenden</v>
          </cell>
          <cell r="E642" t="str">
            <v>Arrêté fédéral concernant les taxes de patente des voyageurs de commerce</v>
          </cell>
          <cell r="F642">
            <v>3160</v>
          </cell>
          <cell r="G642">
            <v>1769</v>
          </cell>
          <cell r="H642">
            <v>55.981012658227797</v>
          </cell>
          <cell r="J642">
            <v>28</v>
          </cell>
          <cell r="K642">
            <v>1741</v>
          </cell>
          <cell r="L642">
            <v>493</v>
          </cell>
          <cell r="M642">
            <v>1248</v>
          </cell>
          <cell r="N642">
            <v>28.317059161401499</v>
          </cell>
        </row>
        <row r="643">
          <cell r="A643" t="str">
            <v>27_17</v>
          </cell>
          <cell r="B643" t="str">
            <v>11.05.1884</v>
          </cell>
          <cell r="C643">
            <v>1884</v>
          </cell>
          <cell r="D643" t="str">
            <v>Bundesbeschluss betreffend die Patenttaxen der Handelsreisenden</v>
          </cell>
          <cell r="E643" t="str">
            <v>Arrêté fédéral concernant les taxes de patente des voyageurs de commerce</v>
          </cell>
          <cell r="F643">
            <v>50575</v>
          </cell>
          <cell r="G643">
            <v>38469</v>
          </cell>
          <cell r="H643">
            <v>76.063272367770594</v>
          </cell>
          <cell r="J643">
            <v>1043</v>
          </cell>
          <cell r="K643">
            <v>37426</v>
          </cell>
          <cell r="L643">
            <v>14370</v>
          </cell>
          <cell r="M643">
            <v>23056</v>
          </cell>
          <cell r="N643">
            <v>38.395767648159001</v>
          </cell>
        </row>
        <row r="644">
          <cell r="A644" t="str">
            <v>27_18</v>
          </cell>
          <cell r="B644" t="str">
            <v>11.05.1884</v>
          </cell>
          <cell r="C644">
            <v>1884</v>
          </cell>
          <cell r="D644" t="str">
            <v>Bundesbeschluss betreffend die Patenttaxen der Handelsreisenden</v>
          </cell>
          <cell r="E644" t="str">
            <v>Arrêté fédéral concernant les taxes de patente des voyageurs de commerce</v>
          </cell>
          <cell r="F644">
            <v>20383</v>
          </cell>
          <cell r="G644">
            <v>14279</v>
          </cell>
          <cell r="H644">
            <v>70.053475935828899</v>
          </cell>
          <cell r="J644">
            <v>0</v>
          </cell>
          <cell r="K644">
            <v>14241</v>
          </cell>
          <cell r="L644">
            <v>5222</v>
          </cell>
          <cell r="M644">
            <v>9019</v>
          </cell>
          <cell r="N644">
            <v>36.668773260304803</v>
          </cell>
        </row>
        <row r="645">
          <cell r="A645" t="str">
            <v>27_19</v>
          </cell>
          <cell r="B645" t="str">
            <v>11.05.1884</v>
          </cell>
          <cell r="C645">
            <v>1884</v>
          </cell>
          <cell r="D645" t="str">
            <v>Bundesbeschluss betreffend die Patenttaxen der Handelsreisenden</v>
          </cell>
          <cell r="E645" t="str">
            <v>Arrêté fédéral concernant les taxes de patente des voyageurs de commerce</v>
          </cell>
          <cell r="F645">
            <v>39307</v>
          </cell>
          <cell r="G645">
            <v>34520</v>
          </cell>
          <cell r="H645">
            <v>87.821507619507997</v>
          </cell>
          <cell r="J645">
            <v>1285</v>
          </cell>
          <cell r="K645">
            <v>33235</v>
          </cell>
          <cell r="L645">
            <v>17227</v>
          </cell>
          <cell r="M645">
            <v>16008</v>
          </cell>
          <cell r="N645">
            <v>51.833910034602098</v>
          </cell>
        </row>
        <row r="646">
          <cell r="A646" t="str">
            <v>27_20</v>
          </cell>
          <cell r="B646" t="str">
            <v>11.05.1884</v>
          </cell>
          <cell r="C646">
            <v>1884</v>
          </cell>
          <cell r="D646" t="str">
            <v>Bundesbeschluss betreffend die Patenttaxen der Handelsreisenden</v>
          </cell>
          <cell r="E646" t="str">
            <v>Arrêté fédéral concernant les taxes de patente des voyageurs de commerce</v>
          </cell>
          <cell r="F646">
            <v>23630</v>
          </cell>
          <cell r="G646">
            <v>15708</v>
          </cell>
          <cell r="H646">
            <v>66.474820143884898</v>
          </cell>
          <cell r="J646">
            <v>358</v>
          </cell>
          <cell r="K646">
            <v>15350</v>
          </cell>
          <cell r="L646">
            <v>8805</v>
          </cell>
          <cell r="M646">
            <v>6545</v>
          </cell>
          <cell r="N646">
            <v>57.3615635179153</v>
          </cell>
        </row>
        <row r="647">
          <cell r="A647" t="str">
            <v>27_21</v>
          </cell>
          <cell r="B647" t="str">
            <v>11.05.1884</v>
          </cell>
          <cell r="C647">
            <v>1884</v>
          </cell>
          <cell r="D647" t="str">
            <v>Bundesbeschluss betreffend die Patenttaxen der Handelsreisenden</v>
          </cell>
          <cell r="E647" t="str">
            <v>Arrêté fédéral concernant les taxes de patente des voyageurs de commerce</v>
          </cell>
          <cell r="F647">
            <v>37508</v>
          </cell>
          <cell r="G647">
            <v>15858</v>
          </cell>
          <cell r="H647">
            <v>42.278980484163398</v>
          </cell>
          <cell r="J647">
            <v>406</v>
          </cell>
          <cell r="K647">
            <v>15452</v>
          </cell>
          <cell r="L647">
            <v>5040</v>
          </cell>
          <cell r="M647">
            <v>10412</v>
          </cell>
          <cell r="N647">
            <v>32.617136940201902</v>
          </cell>
        </row>
        <row r="648">
          <cell r="A648" t="str">
            <v>27_22</v>
          </cell>
          <cell r="B648" t="str">
            <v>11.05.1884</v>
          </cell>
          <cell r="C648">
            <v>1884</v>
          </cell>
          <cell r="D648" t="str">
            <v>Bundesbeschluss betreffend die Patenttaxen der Handelsreisenden</v>
          </cell>
          <cell r="E648" t="str">
            <v>Arrêté fédéral concernant les taxes de patente des voyageurs de commerce</v>
          </cell>
          <cell r="F648">
            <v>58920</v>
          </cell>
          <cell r="G648">
            <v>19635</v>
          </cell>
          <cell r="H648">
            <v>33.324847250509201</v>
          </cell>
          <cell r="J648">
            <v>622</v>
          </cell>
          <cell r="K648">
            <v>19013</v>
          </cell>
          <cell r="L648">
            <v>14710</v>
          </cell>
          <cell r="M648">
            <v>4303</v>
          </cell>
          <cell r="N648">
            <v>77.368116551832998</v>
          </cell>
        </row>
        <row r="649">
          <cell r="A649" t="str">
            <v>27_23</v>
          </cell>
          <cell r="B649" t="str">
            <v>11.05.1884</v>
          </cell>
          <cell r="C649">
            <v>1884</v>
          </cell>
          <cell r="D649" t="str">
            <v>Bundesbeschluss betreffend die Patenttaxen der Handelsreisenden</v>
          </cell>
          <cell r="E649" t="str">
            <v>Arrêté fédéral concernant les taxes de patente des voyageurs de commerce</v>
          </cell>
          <cell r="F649">
            <v>26360</v>
          </cell>
          <cell r="G649">
            <v>17487</v>
          </cell>
          <cell r="H649">
            <v>66.339150227617594</v>
          </cell>
          <cell r="J649">
            <v>171</v>
          </cell>
          <cell r="K649">
            <v>17326</v>
          </cell>
          <cell r="L649">
            <v>1368</v>
          </cell>
          <cell r="M649">
            <v>15958</v>
          </cell>
          <cell r="N649">
            <v>7.8956481588364298</v>
          </cell>
        </row>
        <row r="650">
          <cell r="A650" t="str">
            <v>27_24</v>
          </cell>
          <cell r="B650" t="str">
            <v>11.05.1884</v>
          </cell>
          <cell r="C650">
            <v>1884</v>
          </cell>
          <cell r="D650" t="str">
            <v>Bundesbeschluss betreffend die Patenttaxen der Handelsreisenden</v>
          </cell>
          <cell r="E650" t="str">
            <v>Arrêté fédéral concernant les taxes de patente des voyageurs de commerce</v>
          </cell>
          <cell r="F650">
            <v>24028</v>
          </cell>
          <cell r="G650">
            <v>6463</v>
          </cell>
          <cell r="H650">
            <v>26.897785916430799</v>
          </cell>
          <cell r="J650">
            <v>353</v>
          </cell>
          <cell r="K650">
            <v>6110</v>
          </cell>
          <cell r="L650">
            <v>5691</v>
          </cell>
          <cell r="M650">
            <v>419</v>
          </cell>
          <cell r="N650">
            <v>93.142389525368301</v>
          </cell>
        </row>
        <row r="651">
          <cell r="A651" t="str">
            <v>27_25</v>
          </cell>
          <cell r="B651" t="str">
            <v>11.05.1884</v>
          </cell>
          <cell r="C651">
            <v>1884</v>
          </cell>
          <cell r="D651" t="str">
            <v>Bundesbeschluss betreffend die Patenttaxen der Handelsreisenden</v>
          </cell>
          <cell r="E651" t="str">
            <v>Arrêté fédéral concernant les taxes de patente des voyageurs de commerce</v>
          </cell>
          <cell r="F651">
            <v>18605</v>
          </cell>
          <cell r="G651">
            <v>7367</v>
          </cell>
          <cell r="H651">
            <v>39.596882558452002</v>
          </cell>
          <cell r="J651">
            <v>114</v>
          </cell>
          <cell r="K651">
            <v>7253</v>
          </cell>
          <cell r="L651">
            <v>6315</v>
          </cell>
          <cell r="M651">
            <v>938</v>
          </cell>
          <cell r="N651">
            <v>87.067420377774695</v>
          </cell>
        </row>
        <row r="652">
          <cell r="A652" t="str">
            <v>28_1</v>
          </cell>
          <cell r="B652" t="str">
            <v>11.05.1884</v>
          </cell>
          <cell r="C652">
            <v>1884</v>
          </cell>
          <cell r="D652" t="str">
            <v>Bundesgesetz betreffend die Ergänzung des Bundesstrafrechtes vom 4. Februar 1853</v>
          </cell>
          <cell r="E652" t="str">
            <v>Loi fédérale concernant l'adjonction d'un article au code pénal fédéral du 4 février 1853</v>
          </cell>
          <cell r="F652">
            <v>74543</v>
          </cell>
          <cell r="G652">
            <v>54115</v>
          </cell>
          <cell r="H652">
            <v>72.595683028587501</v>
          </cell>
          <cell r="J652">
            <v>7843</v>
          </cell>
          <cell r="K652">
            <v>46272</v>
          </cell>
          <cell r="L652">
            <v>29327</v>
          </cell>
          <cell r="M652">
            <v>16945</v>
          </cell>
          <cell r="N652">
            <v>63.379581604426001</v>
          </cell>
        </row>
        <row r="653">
          <cell r="A653" t="str">
            <v>28_2</v>
          </cell>
          <cell r="B653" t="str">
            <v>11.05.1884</v>
          </cell>
          <cell r="C653">
            <v>1884</v>
          </cell>
          <cell r="D653" t="str">
            <v>Bundesgesetz betreffend die Ergänzung des Bundesstrafrechtes vom 4. Februar 1853</v>
          </cell>
          <cell r="E653" t="str">
            <v>Loi fédérale concernant l'adjonction d'un article au code pénal fédéral du 4 février 1853</v>
          </cell>
          <cell r="F653">
            <v>106452</v>
          </cell>
          <cell r="G653">
            <v>51462</v>
          </cell>
          <cell r="H653">
            <v>48.342915116672302</v>
          </cell>
          <cell r="J653">
            <v>4030</v>
          </cell>
          <cell r="K653">
            <v>47432</v>
          </cell>
          <cell r="L653">
            <v>21214</v>
          </cell>
          <cell r="M653">
            <v>26218</v>
          </cell>
          <cell r="N653">
            <v>44.725080114690499</v>
          </cell>
        </row>
        <row r="654">
          <cell r="A654" t="str">
            <v>28_3</v>
          </cell>
          <cell r="B654" t="str">
            <v>11.05.1884</v>
          </cell>
          <cell r="C654">
            <v>1884</v>
          </cell>
          <cell r="D654" t="str">
            <v>Bundesgesetz betreffend die Ergänzung des Bundesstrafrechtes vom 4. Februar 1853</v>
          </cell>
          <cell r="E654" t="str">
            <v>Loi fédérale concernant l'adjonction d'un article au code pénal fédéral du 4 février 1853</v>
          </cell>
          <cell r="F654">
            <v>29869</v>
          </cell>
          <cell r="G654">
            <v>19582</v>
          </cell>
          <cell r="H654">
            <v>65.559610298302601</v>
          </cell>
          <cell r="J654">
            <v>366</v>
          </cell>
          <cell r="K654">
            <v>19216</v>
          </cell>
          <cell r="L654">
            <v>5624</v>
          </cell>
          <cell r="M654">
            <v>13592</v>
          </cell>
          <cell r="N654">
            <v>29.2672772689426</v>
          </cell>
        </row>
        <row r="655">
          <cell r="A655" t="str">
            <v>28_4</v>
          </cell>
          <cell r="B655" t="str">
            <v>11.05.1884</v>
          </cell>
          <cell r="C655">
            <v>1884</v>
          </cell>
          <cell r="D655" t="str">
            <v>Bundesgesetz betreffend die Ergänzung des Bundesstrafrechtes vom 4. Februar 1853</v>
          </cell>
          <cell r="E655" t="str">
            <v>Loi fédérale concernant l'adjonction d'un article au code pénal fédéral du 4 février 1853</v>
          </cell>
          <cell r="F655">
            <v>4126</v>
          </cell>
          <cell r="G655">
            <v>3636</v>
          </cell>
          <cell r="H655">
            <v>88.124091129423206</v>
          </cell>
          <cell r="J655">
            <v>30</v>
          </cell>
          <cell r="K655">
            <v>3606</v>
          </cell>
          <cell r="L655">
            <v>233</v>
          </cell>
          <cell r="M655">
            <v>3373</v>
          </cell>
          <cell r="N655">
            <v>6.4614531336661098</v>
          </cell>
        </row>
        <row r="656">
          <cell r="A656" t="str">
            <v>28_5</v>
          </cell>
          <cell r="B656" t="str">
            <v>11.05.1884</v>
          </cell>
          <cell r="C656">
            <v>1884</v>
          </cell>
          <cell r="D656" t="str">
            <v>Bundesgesetz betreffend die Ergänzung des Bundesstrafrechtes vom 4. Februar 1853</v>
          </cell>
          <cell r="E656" t="str">
            <v>Loi fédérale concernant l'adjonction d'un article au code pénal fédéral du 4 février 1853</v>
          </cell>
          <cell r="F656">
            <v>12044</v>
          </cell>
          <cell r="G656">
            <v>5659</v>
          </cell>
          <cell r="H656">
            <v>46.986051145798697</v>
          </cell>
          <cell r="J656">
            <v>155</v>
          </cell>
          <cell r="K656">
            <v>5504</v>
          </cell>
          <cell r="L656">
            <v>896</v>
          </cell>
          <cell r="M656">
            <v>4608</v>
          </cell>
          <cell r="N656">
            <v>16.2790697674419</v>
          </cell>
        </row>
        <row r="657">
          <cell r="A657" t="str">
            <v>28_6</v>
          </cell>
          <cell r="B657" t="str">
            <v>11.05.1884</v>
          </cell>
          <cell r="C657">
            <v>1884</v>
          </cell>
          <cell r="D657" t="str">
            <v>Bundesgesetz betreffend die Ergänzung des Bundesstrafrechtes vom 4. Februar 1853</v>
          </cell>
          <cell r="E657" t="str">
            <v>Loi fédérale concernant l'adjonction d'un article au code pénal fédéral du 4 février 1853</v>
          </cell>
          <cell r="F657">
            <v>3604</v>
          </cell>
          <cell r="G657">
            <v>2574</v>
          </cell>
          <cell r="H657">
            <v>71.420643729189806</v>
          </cell>
          <cell r="J657">
            <v>16</v>
          </cell>
          <cell r="K657">
            <v>2558</v>
          </cell>
          <cell r="L657">
            <v>66</v>
          </cell>
          <cell r="M657">
            <v>2492</v>
          </cell>
          <cell r="N657">
            <v>2.5801407349491798</v>
          </cell>
        </row>
        <row r="658">
          <cell r="A658" t="str">
            <v>28_7</v>
          </cell>
          <cell r="B658" t="str">
            <v>11.05.1884</v>
          </cell>
          <cell r="C658">
            <v>1884</v>
          </cell>
          <cell r="D658" t="str">
            <v>Bundesgesetz betreffend die Ergänzung des Bundesstrafrechtes vom 4. Februar 1853</v>
          </cell>
          <cell r="E658" t="str">
            <v>Loi fédérale concernant l'adjonction d'un article au code pénal fédéral du 4 février 1853</v>
          </cell>
          <cell r="F658">
            <v>2797</v>
          </cell>
          <cell r="G658">
            <v>1874</v>
          </cell>
          <cell r="H658">
            <v>67.000357525920606</v>
          </cell>
          <cell r="J658">
            <v>17</v>
          </cell>
          <cell r="K658">
            <v>1857</v>
          </cell>
          <cell r="L658">
            <v>192</v>
          </cell>
          <cell r="M658">
            <v>1665</v>
          </cell>
          <cell r="N658">
            <v>10.3392568659128</v>
          </cell>
        </row>
        <row r="659">
          <cell r="A659" t="str">
            <v>28_8</v>
          </cell>
          <cell r="B659" t="str">
            <v>11.05.1884</v>
          </cell>
          <cell r="C659">
            <v>1884</v>
          </cell>
          <cell r="D659" t="str">
            <v>Bundesgesetz betreffend die Ergänzung des Bundesstrafrechtes vom 4. Februar 1853</v>
          </cell>
          <cell r="E659" t="str">
            <v>Loi fédérale concernant l'adjonction d'un article au code pénal fédéral du 4 février 1853</v>
          </cell>
          <cell r="F659">
            <v>8015</v>
          </cell>
          <cell r="G659">
            <v>4892</v>
          </cell>
          <cell r="H659">
            <v>61.035558328134698</v>
          </cell>
          <cell r="J659">
            <v>79</v>
          </cell>
          <cell r="K659">
            <v>4813</v>
          </cell>
          <cell r="L659">
            <v>3778</v>
          </cell>
          <cell r="M659">
            <v>1035</v>
          </cell>
          <cell r="N659">
            <v>78.495740702264698</v>
          </cell>
        </row>
        <row r="660">
          <cell r="A660" t="str">
            <v>28_9</v>
          </cell>
          <cell r="B660" t="str">
            <v>11.05.1884</v>
          </cell>
          <cell r="C660">
            <v>1884</v>
          </cell>
          <cell r="D660" t="str">
            <v>Bundesgesetz betreffend die Ergänzung des Bundesstrafrechtes vom 4. Februar 1853</v>
          </cell>
          <cell r="E660" t="str">
            <v>Loi fédérale concernant l'adjonction d'un article au code pénal fédéral du 4 février 1853</v>
          </cell>
          <cell r="F660">
            <v>5645</v>
          </cell>
          <cell r="G660">
            <v>3063</v>
          </cell>
          <cell r="H660">
            <v>54.260407440212603</v>
          </cell>
          <cell r="J660">
            <v>133</v>
          </cell>
          <cell r="K660">
            <v>2930</v>
          </cell>
          <cell r="L660">
            <v>682</v>
          </cell>
          <cell r="M660">
            <v>2248</v>
          </cell>
          <cell r="N660">
            <v>23.276450511945399</v>
          </cell>
        </row>
        <row r="661">
          <cell r="A661" t="str">
            <v>28_10</v>
          </cell>
          <cell r="B661" t="str">
            <v>11.05.1884</v>
          </cell>
          <cell r="C661">
            <v>1884</v>
          </cell>
          <cell r="D661" t="str">
            <v>Bundesgesetz betreffend die Ergänzung des Bundesstrafrechtes vom 4. Februar 1853</v>
          </cell>
          <cell r="E661" t="str">
            <v>Loi fédérale concernant l'adjonction d'un article au code pénal fédéral du 4 février 1853</v>
          </cell>
          <cell r="F661">
            <v>27854</v>
          </cell>
          <cell r="G661">
            <v>19778</v>
          </cell>
          <cell r="H661">
            <v>71.005959646729394</v>
          </cell>
          <cell r="J661">
            <v>201</v>
          </cell>
          <cell r="K661">
            <v>19577</v>
          </cell>
          <cell r="L661">
            <v>3623</v>
          </cell>
          <cell r="M661">
            <v>15954</v>
          </cell>
          <cell r="N661">
            <v>18.5064105838484</v>
          </cell>
        </row>
        <row r="662">
          <cell r="A662" t="str">
            <v>28_11</v>
          </cell>
          <cell r="B662" t="str">
            <v>11.05.1884</v>
          </cell>
          <cell r="C662">
            <v>1884</v>
          </cell>
          <cell r="D662" t="str">
            <v>Bundesgesetz betreffend die Ergänzung des Bundesstrafrechtes vom 4. Februar 1853</v>
          </cell>
          <cell r="E662" t="str">
            <v>Loi fédérale concernant l'adjonction d'un article au code pénal fédéral du 4 février 1853</v>
          </cell>
          <cell r="F662">
            <v>15533</v>
          </cell>
          <cell r="G662">
            <v>10906</v>
          </cell>
          <cell r="H662">
            <v>70.211807120324494</v>
          </cell>
          <cell r="J662">
            <v>128</v>
          </cell>
          <cell r="K662">
            <v>10778</v>
          </cell>
          <cell r="L662">
            <v>5900</v>
          </cell>
          <cell r="M662">
            <v>4878</v>
          </cell>
          <cell r="N662">
            <v>54.741139357951397</v>
          </cell>
        </row>
        <row r="663">
          <cell r="A663" t="str">
            <v>28_12</v>
          </cell>
          <cell r="B663" t="str">
            <v>11.05.1884</v>
          </cell>
          <cell r="C663">
            <v>1884</v>
          </cell>
          <cell r="D663" t="str">
            <v>Bundesgesetz betreffend die Ergänzung des Bundesstrafrechtes vom 4. Februar 1853</v>
          </cell>
          <cell r="E663" t="str">
            <v>Loi fédérale concernant l'adjonction d'un article au code pénal fédéral du 4 février 1853</v>
          </cell>
          <cell r="F663">
            <v>10458</v>
          </cell>
          <cell r="G663">
            <v>5606</v>
          </cell>
          <cell r="H663">
            <v>53.604895773570497</v>
          </cell>
          <cell r="J663">
            <v>147</v>
          </cell>
          <cell r="K663">
            <v>5459</v>
          </cell>
          <cell r="L663">
            <v>3692</v>
          </cell>
          <cell r="M663">
            <v>1767</v>
          </cell>
          <cell r="N663">
            <v>67.631434328631599</v>
          </cell>
        </row>
        <row r="664">
          <cell r="A664" t="str">
            <v>28_13</v>
          </cell>
          <cell r="B664" t="str">
            <v>11.05.1884</v>
          </cell>
          <cell r="C664">
            <v>1884</v>
          </cell>
          <cell r="D664" t="str">
            <v>Bundesgesetz betreffend die Ergänzung des Bundesstrafrechtes vom 4. Februar 1853</v>
          </cell>
          <cell r="E664" t="str">
            <v>Loi fédérale concernant l'adjonction d'un article au code pénal fédéral du 4 février 1853</v>
          </cell>
          <cell r="F664">
            <v>10661</v>
          </cell>
          <cell r="G664">
            <v>6116</v>
          </cell>
          <cell r="H664">
            <v>57.367976737641897</v>
          </cell>
          <cell r="J664">
            <v>252</v>
          </cell>
          <cell r="K664">
            <v>5864</v>
          </cell>
          <cell r="L664">
            <v>2973</v>
          </cell>
          <cell r="M664">
            <v>2891</v>
          </cell>
          <cell r="N664">
            <v>50.699181446111901</v>
          </cell>
        </row>
        <row r="665">
          <cell r="A665" t="str">
            <v>28_14</v>
          </cell>
          <cell r="B665" t="str">
            <v>11.05.1884</v>
          </cell>
          <cell r="C665">
            <v>1884</v>
          </cell>
          <cell r="D665" t="str">
            <v>Bundesgesetz betreffend die Ergänzung des Bundesstrafrechtes vom 4. Februar 1853</v>
          </cell>
          <cell r="E665" t="str">
            <v>Loi fédérale concernant l'adjonction d'un article au code pénal fédéral du 4 février 1853</v>
          </cell>
          <cell r="F665">
            <v>7486</v>
          </cell>
          <cell r="G665">
            <v>6353</v>
          </cell>
          <cell r="H665">
            <v>84.865081485439504</v>
          </cell>
          <cell r="J665">
            <v>220</v>
          </cell>
          <cell r="K665">
            <v>6133</v>
          </cell>
          <cell r="L665">
            <v>3073</v>
          </cell>
          <cell r="M665">
            <v>3060</v>
          </cell>
          <cell r="N665">
            <v>50.1059840208707</v>
          </cell>
        </row>
        <row r="666">
          <cell r="A666" t="str">
            <v>28_15</v>
          </cell>
          <cell r="B666" t="str">
            <v>11.05.1884</v>
          </cell>
          <cell r="C666">
            <v>1884</v>
          </cell>
          <cell r="D666" t="str">
            <v>Bundesgesetz betreffend die Ergänzung des Bundesstrafrechtes vom 4. Februar 1853</v>
          </cell>
          <cell r="E666" t="str">
            <v>Loi fédérale concernant l'adjonction d'un article au code pénal fédéral du 4 février 1853</v>
          </cell>
          <cell r="F666">
            <v>12736</v>
          </cell>
          <cell r="G666">
            <v>10236</v>
          </cell>
          <cell r="H666">
            <v>80.370603015075403</v>
          </cell>
          <cell r="J666">
            <v>511</v>
          </cell>
          <cell r="K666">
            <v>9725</v>
          </cell>
          <cell r="L666">
            <v>6470</v>
          </cell>
          <cell r="M666">
            <v>3255</v>
          </cell>
          <cell r="N666">
            <v>66.529562982005103</v>
          </cell>
        </row>
        <row r="667">
          <cell r="A667" t="str">
            <v>28_16</v>
          </cell>
          <cell r="B667" t="str">
            <v>11.05.1884</v>
          </cell>
          <cell r="C667">
            <v>1884</v>
          </cell>
          <cell r="D667" t="str">
            <v>Bundesgesetz betreffend die Ergänzung des Bundesstrafrechtes vom 4. Februar 1853</v>
          </cell>
          <cell r="E667" t="str">
            <v>Loi fédérale concernant l'adjonction d'un article au code pénal fédéral du 4 février 1853</v>
          </cell>
          <cell r="F667">
            <v>3160</v>
          </cell>
          <cell r="G667">
            <v>1769</v>
          </cell>
          <cell r="H667">
            <v>55.981012658227797</v>
          </cell>
          <cell r="J667">
            <v>27</v>
          </cell>
          <cell r="K667">
            <v>1742</v>
          </cell>
          <cell r="L667">
            <v>339</v>
          </cell>
          <cell r="M667">
            <v>1403</v>
          </cell>
          <cell r="N667">
            <v>19.4603903559127</v>
          </cell>
        </row>
        <row r="668">
          <cell r="A668" t="str">
            <v>28_17</v>
          </cell>
          <cell r="B668" t="str">
            <v>11.05.1884</v>
          </cell>
          <cell r="C668">
            <v>1884</v>
          </cell>
          <cell r="D668" t="str">
            <v>Bundesgesetz betreffend die Ergänzung des Bundesstrafrechtes vom 4. Februar 1853</v>
          </cell>
          <cell r="E668" t="str">
            <v>Loi fédérale concernant l'adjonction d'un article au code pénal fédéral du 4 février 1853</v>
          </cell>
          <cell r="F668">
            <v>50575</v>
          </cell>
          <cell r="G668">
            <v>38469</v>
          </cell>
          <cell r="H668">
            <v>76.063272367770594</v>
          </cell>
          <cell r="J668">
            <v>1158</v>
          </cell>
          <cell r="K668">
            <v>37311</v>
          </cell>
          <cell r="L668">
            <v>13148</v>
          </cell>
          <cell r="M668">
            <v>24163</v>
          </cell>
          <cell r="N668">
            <v>35.238937578730102</v>
          </cell>
        </row>
        <row r="669">
          <cell r="A669" t="str">
            <v>28_18</v>
          </cell>
          <cell r="B669" t="str">
            <v>11.05.1884</v>
          </cell>
          <cell r="C669">
            <v>1884</v>
          </cell>
          <cell r="D669" t="str">
            <v>Bundesgesetz betreffend die Ergänzung des Bundesstrafrechtes vom 4. Februar 1853</v>
          </cell>
          <cell r="E669" t="str">
            <v>Loi fédérale concernant l'adjonction d'un article au code pénal fédéral du 4 février 1853</v>
          </cell>
          <cell r="F669">
            <v>20383</v>
          </cell>
          <cell r="G669">
            <v>14279</v>
          </cell>
          <cell r="H669">
            <v>70.053475935828899</v>
          </cell>
          <cell r="J669">
            <v>0</v>
          </cell>
          <cell r="K669">
            <v>14133</v>
          </cell>
          <cell r="L669">
            <v>4944</v>
          </cell>
          <cell r="M669">
            <v>9189</v>
          </cell>
          <cell r="N669">
            <v>34.981957121630202</v>
          </cell>
        </row>
        <row r="670">
          <cell r="A670" t="str">
            <v>28_19</v>
          </cell>
          <cell r="B670" t="str">
            <v>11.05.1884</v>
          </cell>
          <cell r="C670">
            <v>1884</v>
          </cell>
          <cell r="D670" t="str">
            <v>Bundesgesetz betreffend die Ergänzung des Bundesstrafrechtes vom 4. Februar 1853</v>
          </cell>
          <cell r="E670" t="str">
            <v>Loi fédérale concernant l'adjonction d'un article au code pénal fédéral du 4 février 1853</v>
          </cell>
          <cell r="F670">
            <v>39307</v>
          </cell>
          <cell r="G670">
            <v>34520</v>
          </cell>
          <cell r="H670">
            <v>87.821507619507997</v>
          </cell>
          <cell r="J670">
            <v>1410</v>
          </cell>
          <cell r="K670">
            <v>33110</v>
          </cell>
          <cell r="L670">
            <v>17198</v>
          </cell>
          <cell r="M670">
            <v>15912</v>
          </cell>
          <cell r="N670">
            <v>51.942011476895203</v>
          </cell>
        </row>
        <row r="671">
          <cell r="A671" t="str">
            <v>28_20</v>
          </cell>
          <cell r="B671" t="str">
            <v>11.05.1884</v>
          </cell>
          <cell r="C671">
            <v>1884</v>
          </cell>
          <cell r="D671" t="str">
            <v>Bundesgesetz betreffend die Ergänzung des Bundesstrafrechtes vom 4. Februar 1853</v>
          </cell>
          <cell r="E671" t="str">
            <v>Loi fédérale concernant l'adjonction d'un article au code pénal fédéral du 4 février 1853</v>
          </cell>
          <cell r="F671">
            <v>23630</v>
          </cell>
          <cell r="G671">
            <v>15708</v>
          </cell>
          <cell r="H671">
            <v>66.474820143884898</v>
          </cell>
          <cell r="J671">
            <v>424</v>
          </cell>
          <cell r="K671">
            <v>15284</v>
          </cell>
          <cell r="L671">
            <v>8681</v>
          </cell>
          <cell r="M671">
            <v>6603</v>
          </cell>
          <cell r="N671">
            <v>56.797958649568201</v>
          </cell>
        </row>
        <row r="672">
          <cell r="A672" t="str">
            <v>28_21</v>
          </cell>
          <cell r="B672" t="str">
            <v>11.05.1884</v>
          </cell>
          <cell r="C672">
            <v>1884</v>
          </cell>
          <cell r="D672" t="str">
            <v>Bundesgesetz betreffend die Ergänzung des Bundesstrafrechtes vom 4. Februar 1853</v>
          </cell>
          <cell r="E672" t="str">
            <v>Loi fédérale concernant l'adjonction d'un article au code pénal fédéral du 4 février 1853</v>
          </cell>
          <cell r="F672">
            <v>37508</v>
          </cell>
          <cell r="G672">
            <v>15858</v>
          </cell>
          <cell r="H672">
            <v>42.278980484163398</v>
          </cell>
          <cell r="J672">
            <v>284</v>
          </cell>
          <cell r="K672">
            <v>15574</v>
          </cell>
          <cell r="L672">
            <v>5299</v>
          </cell>
          <cell r="M672">
            <v>10275</v>
          </cell>
          <cell r="N672">
            <v>34.0246564787466</v>
          </cell>
        </row>
        <row r="673">
          <cell r="A673" t="str">
            <v>28_22</v>
          </cell>
          <cell r="B673" t="str">
            <v>11.05.1884</v>
          </cell>
          <cell r="C673">
            <v>1884</v>
          </cell>
          <cell r="D673" t="str">
            <v>Bundesgesetz betreffend die Ergänzung des Bundesstrafrechtes vom 4. Februar 1853</v>
          </cell>
          <cell r="E673" t="str">
            <v>Loi fédérale concernant l'adjonction d'un article au code pénal fédéral du 4 février 1853</v>
          </cell>
          <cell r="F673">
            <v>58920</v>
          </cell>
          <cell r="G673">
            <v>19635</v>
          </cell>
          <cell r="H673">
            <v>33.324847250509201</v>
          </cell>
          <cell r="J673">
            <v>855</v>
          </cell>
          <cell r="K673">
            <v>18780</v>
          </cell>
          <cell r="L673">
            <v>9489</v>
          </cell>
          <cell r="M673">
            <v>9291</v>
          </cell>
          <cell r="N673">
            <v>50.527156549520797</v>
          </cell>
        </row>
        <row r="674">
          <cell r="A674" t="str">
            <v>28_23</v>
          </cell>
          <cell r="B674" t="str">
            <v>11.05.1884</v>
          </cell>
          <cell r="C674">
            <v>1884</v>
          </cell>
          <cell r="D674" t="str">
            <v>Bundesgesetz betreffend die Ergänzung des Bundesstrafrechtes vom 4. Februar 1853</v>
          </cell>
          <cell r="E674" t="str">
            <v>Loi fédérale concernant l'adjonction d'un article au code pénal fédéral du 4 février 1853</v>
          </cell>
          <cell r="F674">
            <v>26360</v>
          </cell>
          <cell r="G674">
            <v>17487</v>
          </cell>
          <cell r="H674">
            <v>66.339150227617594</v>
          </cell>
          <cell r="J674">
            <v>150</v>
          </cell>
          <cell r="K674">
            <v>17337</v>
          </cell>
          <cell r="L674">
            <v>1412</v>
          </cell>
          <cell r="M674">
            <v>15925</v>
          </cell>
          <cell r="N674">
            <v>8.1444309857530097</v>
          </cell>
        </row>
        <row r="675">
          <cell r="A675" t="str">
            <v>28_24</v>
          </cell>
          <cell r="B675" t="str">
            <v>11.05.1884</v>
          </cell>
          <cell r="C675">
            <v>1884</v>
          </cell>
          <cell r="D675" t="str">
            <v>Bundesgesetz betreffend die Ergänzung des Bundesstrafrechtes vom 4. Februar 1853</v>
          </cell>
          <cell r="E675" t="str">
            <v>Loi fédérale concernant l'adjonction d'un article au code pénal fédéral du 4 février 1853</v>
          </cell>
          <cell r="F675">
            <v>24028</v>
          </cell>
          <cell r="G675">
            <v>6463</v>
          </cell>
          <cell r="H675">
            <v>26.897785916430799</v>
          </cell>
          <cell r="J675">
            <v>436</v>
          </cell>
          <cell r="K675">
            <v>6027</v>
          </cell>
          <cell r="L675">
            <v>4804</v>
          </cell>
          <cell r="M675">
            <v>1223</v>
          </cell>
          <cell r="N675">
            <v>79.7079807532769</v>
          </cell>
        </row>
        <row r="676">
          <cell r="A676" t="str">
            <v>28_25</v>
          </cell>
          <cell r="B676" t="str">
            <v>11.05.1884</v>
          </cell>
          <cell r="C676">
            <v>1884</v>
          </cell>
          <cell r="D676" t="str">
            <v>Bundesgesetz betreffend die Ergänzung des Bundesstrafrechtes vom 4. Februar 1853</v>
          </cell>
          <cell r="E676" t="str">
            <v>Loi fédérale concernant l'adjonction d'un article au code pénal fédéral du 4 février 1853</v>
          </cell>
          <cell r="F676">
            <v>18605</v>
          </cell>
          <cell r="G676">
            <v>7367</v>
          </cell>
          <cell r="H676">
            <v>39.596882558452002</v>
          </cell>
          <cell r="J676">
            <v>162</v>
          </cell>
          <cell r="K676">
            <v>7205</v>
          </cell>
          <cell r="L676">
            <v>4229</v>
          </cell>
          <cell r="M676">
            <v>2976</v>
          </cell>
          <cell r="N676">
            <v>58.695350451075598</v>
          </cell>
        </row>
        <row r="677">
          <cell r="A677" t="str">
            <v>29_1</v>
          </cell>
          <cell r="B677" t="str">
            <v>11.05.1884</v>
          </cell>
          <cell r="C677">
            <v>1884</v>
          </cell>
          <cell r="D677" t="str">
            <v>Bundesbeschluss betreffend Gewährung eines Beitrags von 10'000 Franken an die Kanzleikosten der schweizerischen Gesandtschaft in Washington</v>
          </cell>
          <cell r="E677" t="str">
            <v>Arrêté fédéral allouant une subvention de 10,000 francs à la légation suisse à Washington pour son secrétariat</v>
          </cell>
          <cell r="F677">
            <v>74543</v>
          </cell>
          <cell r="G677">
            <v>54115</v>
          </cell>
          <cell r="H677">
            <v>72.595683028587501</v>
          </cell>
          <cell r="J677">
            <v>8000</v>
          </cell>
          <cell r="K677">
            <v>46115</v>
          </cell>
          <cell r="L677">
            <v>25852</v>
          </cell>
          <cell r="M677">
            <v>20263</v>
          </cell>
          <cell r="N677">
            <v>56.059850374064801</v>
          </cell>
        </row>
        <row r="678">
          <cell r="A678" t="str">
            <v>29_2</v>
          </cell>
          <cell r="B678" t="str">
            <v>11.05.1884</v>
          </cell>
          <cell r="C678">
            <v>1884</v>
          </cell>
          <cell r="D678" t="str">
            <v>Bundesbeschluss betreffend Gewährung eines Beitrags von 10'000 Franken an die Kanzleikosten der schweizerischen Gesandtschaft in Washington</v>
          </cell>
          <cell r="E678" t="str">
            <v>Arrêté fédéral allouant une subvention de 10,000 francs à la légation suisse à Washington pour son secrétariat</v>
          </cell>
          <cell r="F678">
            <v>106452</v>
          </cell>
          <cell r="G678">
            <v>51462</v>
          </cell>
          <cell r="H678">
            <v>48.342915116672302</v>
          </cell>
          <cell r="J678">
            <v>4786</v>
          </cell>
          <cell r="K678">
            <v>46676</v>
          </cell>
          <cell r="L678">
            <v>16568</v>
          </cell>
          <cell r="M678">
            <v>30108</v>
          </cell>
          <cell r="N678">
            <v>35.495757991258898</v>
          </cell>
        </row>
        <row r="679">
          <cell r="A679" t="str">
            <v>29_3</v>
          </cell>
          <cell r="B679" t="str">
            <v>11.05.1884</v>
          </cell>
          <cell r="C679">
            <v>1884</v>
          </cell>
          <cell r="D679" t="str">
            <v>Bundesbeschluss betreffend Gewährung eines Beitrags von 10'000 Franken an die Kanzleikosten der schweizerischen Gesandtschaft in Washington</v>
          </cell>
          <cell r="E679" t="str">
            <v>Arrêté fédéral allouant une subvention de 10,000 francs à la légation suisse à Washington pour son secrétariat</v>
          </cell>
          <cell r="F679">
            <v>29869</v>
          </cell>
          <cell r="G679">
            <v>19582</v>
          </cell>
          <cell r="H679">
            <v>65.559610298302601</v>
          </cell>
          <cell r="J679">
            <v>723</v>
          </cell>
          <cell r="K679">
            <v>18859</v>
          </cell>
          <cell r="L679">
            <v>5325</v>
          </cell>
          <cell r="M679">
            <v>13534</v>
          </cell>
          <cell r="N679">
            <v>28.235855559679699</v>
          </cell>
        </row>
        <row r="680">
          <cell r="A680" t="str">
            <v>29_4</v>
          </cell>
          <cell r="B680" t="str">
            <v>11.05.1884</v>
          </cell>
          <cell r="C680">
            <v>1884</v>
          </cell>
          <cell r="D680" t="str">
            <v>Bundesbeschluss betreffend Gewährung eines Beitrags von 10'000 Franken an die Kanzleikosten der schweizerischen Gesandtschaft in Washington</v>
          </cell>
          <cell r="E680" t="str">
            <v>Arrêté fédéral allouant une subvention de 10,000 francs à la légation suisse à Washington pour son secrétariat</v>
          </cell>
          <cell r="F680">
            <v>4126</v>
          </cell>
          <cell r="G680">
            <v>3636</v>
          </cell>
          <cell r="H680">
            <v>88.124091129423206</v>
          </cell>
          <cell r="J680">
            <v>43</v>
          </cell>
          <cell r="K680">
            <v>3593</v>
          </cell>
          <cell r="L680">
            <v>214</v>
          </cell>
          <cell r="M680">
            <v>3379</v>
          </cell>
          <cell r="N680">
            <v>5.9560256053437204</v>
          </cell>
        </row>
        <row r="681">
          <cell r="A681" t="str">
            <v>29_5</v>
          </cell>
          <cell r="B681" t="str">
            <v>11.05.1884</v>
          </cell>
          <cell r="C681">
            <v>1884</v>
          </cell>
          <cell r="D681" t="str">
            <v>Bundesbeschluss betreffend Gewährung eines Beitrags von 10'000 Franken an die Kanzleikosten der schweizerischen Gesandtschaft in Washington</v>
          </cell>
          <cell r="E681" t="str">
            <v>Arrêté fédéral allouant une subvention de 10,000 francs à la légation suisse à Washington pour son secrétariat</v>
          </cell>
          <cell r="F681">
            <v>12044</v>
          </cell>
          <cell r="G681">
            <v>5659</v>
          </cell>
          <cell r="H681">
            <v>46.986051145798697</v>
          </cell>
          <cell r="J681">
            <v>218</v>
          </cell>
          <cell r="K681">
            <v>5441</v>
          </cell>
          <cell r="L681">
            <v>720</v>
          </cell>
          <cell r="M681">
            <v>4721</v>
          </cell>
          <cell r="N681">
            <v>13.2328616063224</v>
          </cell>
        </row>
        <row r="682">
          <cell r="A682" t="str">
            <v>29_6</v>
          </cell>
          <cell r="B682" t="str">
            <v>11.05.1884</v>
          </cell>
          <cell r="C682">
            <v>1884</v>
          </cell>
          <cell r="D682" t="str">
            <v>Bundesbeschluss betreffend Gewährung eines Beitrags von 10'000 Franken an die Kanzleikosten der schweizerischen Gesandtschaft in Washington</v>
          </cell>
          <cell r="E682" t="str">
            <v>Arrêté fédéral allouant une subvention de 10,000 francs à la légation suisse à Washington pour son secrétariat</v>
          </cell>
          <cell r="F682">
            <v>3604</v>
          </cell>
          <cell r="G682">
            <v>2574</v>
          </cell>
          <cell r="H682">
            <v>71.420643729189806</v>
          </cell>
          <cell r="J682">
            <v>31</v>
          </cell>
          <cell r="K682">
            <v>2543</v>
          </cell>
          <cell r="L682">
            <v>57</v>
          </cell>
          <cell r="M682">
            <v>2486</v>
          </cell>
          <cell r="N682">
            <v>2.24144710971294</v>
          </cell>
        </row>
        <row r="683">
          <cell r="A683" t="str">
            <v>29_7</v>
          </cell>
          <cell r="B683" t="str">
            <v>11.05.1884</v>
          </cell>
          <cell r="C683">
            <v>1884</v>
          </cell>
          <cell r="D683" t="str">
            <v>Bundesbeschluss betreffend Gewährung eines Beitrags von 10'000 Franken an die Kanzleikosten der schweizerischen Gesandtschaft in Washington</v>
          </cell>
          <cell r="E683" t="str">
            <v>Arrêté fédéral allouant une subvention de 10,000 francs à la légation suisse à Washington pour son secrétariat</v>
          </cell>
          <cell r="F683">
            <v>2797</v>
          </cell>
          <cell r="G683">
            <v>1874</v>
          </cell>
          <cell r="H683">
            <v>67.000357525920606</v>
          </cell>
          <cell r="J683">
            <v>25</v>
          </cell>
          <cell r="K683">
            <v>1849</v>
          </cell>
          <cell r="L683">
            <v>178</v>
          </cell>
          <cell r="M683">
            <v>1671</v>
          </cell>
          <cell r="N683">
            <v>9.6268253109789104</v>
          </cell>
        </row>
        <row r="684">
          <cell r="A684" t="str">
            <v>29_8</v>
          </cell>
          <cell r="B684" t="str">
            <v>11.05.1884</v>
          </cell>
          <cell r="C684">
            <v>1884</v>
          </cell>
          <cell r="D684" t="str">
            <v>Bundesbeschluss betreffend Gewährung eines Beitrags von 10'000 Franken an die Kanzleikosten der schweizerischen Gesandtschaft in Washington</v>
          </cell>
          <cell r="E684" t="str">
            <v>Arrêté fédéral allouant une subvention de 10,000 francs à la légation suisse à Washington pour son secrétariat</v>
          </cell>
          <cell r="F684">
            <v>8015</v>
          </cell>
          <cell r="G684">
            <v>4892</v>
          </cell>
          <cell r="H684">
            <v>61.035558328134698</v>
          </cell>
          <cell r="J684">
            <v>96</v>
          </cell>
          <cell r="K684">
            <v>4796</v>
          </cell>
          <cell r="L684">
            <v>3681</v>
          </cell>
          <cell r="M684">
            <v>1115</v>
          </cell>
          <cell r="N684">
            <v>76.751459549624698</v>
          </cell>
        </row>
        <row r="685">
          <cell r="A685" t="str">
            <v>29_9</v>
          </cell>
          <cell r="B685" t="str">
            <v>11.05.1884</v>
          </cell>
          <cell r="C685">
            <v>1884</v>
          </cell>
          <cell r="D685" t="str">
            <v>Bundesbeschluss betreffend Gewährung eines Beitrags von 10'000 Franken an die Kanzleikosten der schweizerischen Gesandtschaft in Washington</v>
          </cell>
          <cell r="E685" t="str">
            <v>Arrêté fédéral allouant une subvention de 10,000 francs à la légation suisse à Washington pour son secrétariat</v>
          </cell>
          <cell r="F685">
            <v>5645</v>
          </cell>
          <cell r="G685">
            <v>3063</v>
          </cell>
          <cell r="H685">
            <v>54.260407440212603</v>
          </cell>
          <cell r="J685">
            <v>186</v>
          </cell>
          <cell r="K685">
            <v>2877</v>
          </cell>
          <cell r="L685">
            <v>605</v>
          </cell>
          <cell r="M685">
            <v>2272</v>
          </cell>
          <cell r="N685">
            <v>21.028849496002799</v>
          </cell>
        </row>
        <row r="686">
          <cell r="A686" t="str">
            <v>29_10</v>
          </cell>
          <cell r="B686" t="str">
            <v>11.05.1884</v>
          </cell>
          <cell r="C686">
            <v>1884</v>
          </cell>
          <cell r="D686" t="str">
            <v>Bundesbeschluss betreffend Gewährung eines Beitrags von 10'000 Franken an die Kanzleikosten der schweizerischen Gesandtschaft in Washington</v>
          </cell>
          <cell r="E686" t="str">
            <v>Arrêté fédéral allouant une subvention de 10,000 francs à la légation suisse à Washington pour son secrétariat</v>
          </cell>
          <cell r="F686">
            <v>27854</v>
          </cell>
          <cell r="G686">
            <v>19778</v>
          </cell>
          <cell r="H686">
            <v>71.005959646729394</v>
          </cell>
          <cell r="J686">
            <v>275</v>
          </cell>
          <cell r="K686">
            <v>19503</v>
          </cell>
          <cell r="L686">
            <v>2953</v>
          </cell>
          <cell r="M686">
            <v>16550</v>
          </cell>
          <cell r="N686">
            <v>15.141260318925299</v>
          </cell>
        </row>
        <row r="687">
          <cell r="A687" t="str">
            <v>29_11</v>
          </cell>
          <cell r="B687" t="str">
            <v>11.05.1884</v>
          </cell>
          <cell r="C687">
            <v>1884</v>
          </cell>
          <cell r="D687" t="str">
            <v>Bundesbeschluss betreffend Gewährung eines Beitrags von 10'000 Franken an die Kanzleikosten der schweizerischen Gesandtschaft in Washington</v>
          </cell>
          <cell r="E687" t="str">
            <v>Arrêté fédéral allouant une subvention de 10,000 francs à la légation suisse à Washington pour son secrétariat</v>
          </cell>
          <cell r="F687">
            <v>15533</v>
          </cell>
          <cell r="G687">
            <v>10906</v>
          </cell>
          <cell r="H687">
            <v>70.211807120324494</v>
          </cell>
          <cell r="J687">
            <v>175</v>
          </cell>
          <cell r="K687">
            <v>10731</v>
          </cell>
          <cell r="L687">
            <v>5564</v>
          </cell>
          <cell r="M687">
            <v>5167</v>
          </cell>
          <cell r="N687">
            <v>51.849781008293697</v>
          </cell>
        </row>
        <row r="688">
          <cell r="A688" t="str">
            <v>29_12</v>
          </cell>
          <cell r="B688" t="str">
            <v>11.05.1884</v>
          </cell>
          <cell r="C688">
            <v>1884</v>
          </cell>
          <cell r="D688" t="str">
            <v>Bundesbeschluss betreffend Gewährung eines Beitrags von 10'000 Franken an die Kanzleikosten der schweizerischen Gesandtschaft in Washington</v>
          </cell>
          <cell r="E688" t="str">
            <v>Arrêté fédéral allouant une subvention de 10,000 francs à la légation suisse à Washington pour son secrétariat</v>
          </cell>
          <cell r="F688">
            <v>10458</v>
          </cell>
          <cell r="G688">
            <v>5606</v>
          </cell>
          <cell r="H688">
            <v>53.604895773570497</v>
          </cell>
          <cell r="J688">
            <v>232</v>
          </cell>
          <cell r="K688">
            <v>5374</v>
          </cell>
          <cell r="L688">
            <v>3787</v>
          </cell>
          <cell r="M688">
            <v>1587</v>
          </cell>
          <cell r="N688">
            <v>70.468924451060701</v>
          </cell>
        </row>
        <row r="689">
          <cell r="A689" t="str">
            <v>29_13</v>
          </cell>
          <cell r="B689" t="str">
            <v>11.05.1884</v>
          </cell>
          <cell r="C689">
            <v>1884</v>
          </cell>
          <cell r="D689" t="str">
            <v>Bundesbeschluss betreffend Gewährung eines Beitrags von 10'000 Franken an die Kanzleikosten der schweizerischen Gesandtschaft in Washington</v>
          </cell>
          <cell r="E689" t="str">
            <v>Arrêté fédéral allouant une subvention de 10,000 francs à la légation suisse à Washington pour son secrétariat</v>
          </cell>
          <cell r="F689">
            <v>10661</v>
          </cell>
          <cell r="G689">
            <v>6116</v>
          </cell>
          <cell r="H689">
            <v>57.367976737641897</v>
          </cell>
          <cell r="J689">
            <v>376</v>
          </cell>
          <cell r="K689">
            <v>5740</v>
          </cell>
          <cell r="L689">
            <v>3262</v>
          </cell>
          <cell r="M689">
            <v>2478</v>
          </cell>
          <cell r="N689">
            <v>56.829268292682897</v>
          </cell>
        </row>
        <row r="690">
          <cell r="A690" t="str">
            <v>29_14</v>
          </cell>
          <cell r="B690" t="str">
            <v>11.05.1884</v>
          </cell>
          <cell r="C690">
            <v>1884</v>
          </cell>
          <cell r="D690" t="str">
            <v>Bundesbeschluss betreffend Gewährung eines Beitrags von 10'000 Franken an die Kanzleikosten der schweizerischen Gesandtschaft in Washington</v>
          </cell>
          <cell r="E690" t="str">
            <v>Arrêté fédéral allouant une subvention de 10,000 francs à la légation suisse à Washington pour son secrétariat</v>
          </cell>
          <cell r="F690">
            <v>7486</v>
          </cell>
          <cell r="G690">
            <v>6353</v>
          </cell>
          <cell r="H690">
            <v>84.865081485439504</v>
          </cell>
          <cell r="J690">
            <v>262</v>
          </cell>
          <cell r="K690">
            <v>6091</v>
          </cell>
          <cell r="L690">
            <v>2787</v>
          </cell>
          <cell r="M690">
            <v>3304</v>
          </cell>
          <cell r="N690">
            <v>45.756033492037403</v>
          </cell>
        </row>
        <row r="691">
          <cell r="A691" t="str">
            <v>29_15</v>
          </cell>
          <cell r="B691" t="str">
            <v>11.05.1884</v>
          </cell>
          <cell r="C691">
            <v>1884</v>
          </cell>
          <cell r="D691" t="str">
            <v>Bundesbeschluss betreffend Gewährung eines Beitrags von 10'000 Franken an die Kanzleikosten der schweizerischen Gesandtschaft in Washington</v>
          </cell>
          <cell r="E691" t="str">
            <v>Arrêté fédéral allouant une subvention de 10,000 francs à la légation suisse à Washington pour son secrétariat</v>
          </cell>
          <cell r="F691">
            <v>12736</v>
          </cell>
          <cell r="G691">
            <v>10236</v>
          </cell>
          <cell r="H691">
            <v>80.370603015075403</v>
          </cell>
          <cell r="J691">
            <v>560</v>
          </cell>
          <cell r="K691">
            <v>9676</v>
          </cell>
          <cell r="L691">
            <v>5587</v>
          </cell>
          <cell r="M691">
            <v>4089</v>
          </cell>
          <cell r="N691">
            <v>57.740801984290997</v>
          </cell>
        </row>
        <row r="692">
          <cell r="A692" t="str">
            <v>29_16</v>
          </cell>
          <cell r="B692" t="str">
            <v>11.05.1884</v>
          </cell>
          <cell r="C692">
            <v>1884</v>
          </cell>
          <cell r="D692" t="str">
            <v>Bundesbeschluss betreffend Gewährung eines Beitrags von 10'000 Franken an die Kanzleikosten der schweizerischen Gesandtschaft in Washington</v>
          </cell>
          <cell r="E692" t="str">
            <v>Arrêté fédéral allouant une subvention de 10,000 francs à la légation suisse à Washington pour son secrétariat</v>
          </cell>
          <cell r="F692">
            <v>3160</v>
          </cell>
          <cell r="G692">
            <v>1769</v>
          </cell>
          <cell r="H692">
            <v>55.981012658227797</v>
          </cell>
          <cell r="J692">
            <v>40</v>
          </cell>
          <cell r="K692">
            <v>1729</v>
          </cell>
          <cell r="L692">
            <v>246</v>
          </cell>
          <cell r="M692">
            <v>1483</v>
          </cell>
          <cell r="N692">
            <v>14.2278773857721</v>
          </cell>
        </row>
        <row r="693">
          <cell r="A693" t="str">
            <v>29_17</v>
          </cell>
          <cell r="B693" t="str">
            <v>11.05.1884</v>
          </cell>
          <cell r="C693">
            <v>1884</v>
          </cell>
          <cell r="D693" t="str">
            <v>Bundesbeschluss betreffend Gewährung eines Beitrags von 10'000 Franken an die Kanzleikosten der schweizerischen Gesandtschaft in Washington</v>
          </cell>
          <cell r="E693" t="str">
            <v>Arrêté fédéral allouant une subvention de 10,000 francs à la légation suisse à Washington pour son secrétariat</v>
          </cell>
          <cell r="F693">
            <v>50575</v>
          </cell>
          <cell r="G693">
            <v>38469</v>
          </cell>
          <cell r="H693">
            <v>76.063272367770594</v>
          </cell>
          <cell r="J693">
            <v>1603</v>
          </cell>
          <cell r="K693">
            <v>36866</v>
          </cell>
          <cell r="L693">
            <v>10821</v>
          </cell>
          <cell r="M693">
            <v>26045</v>
          </cell>
          <cell r="N693">
            <v>29.352248684424701</v>
          </cell>
        </row>
        <row r="694">
          <cell r="A694" t="str">
            <v>29_18</v>
          </cell>
          <cell r="B694" t="str">
            <v>11.05.1884</v>
          </cell>
          <cell r="C694">
            <v>1884</v>
          </cell>
          <cell r="D694" t="str">
            <v>Bundesbeschluss betreffend Gewährung eines Beitrags von 10'000 Franken an die Kanzleikosten der schweizerischen Gesandtschaft in Washington</v>
          </cell>
          <cell r="E694" t="str">
            <v>Arrêté fédéral allouant une subvention de 10,000 francs à la légation suisse à Washington pour son secrétariat</v>
          </cell>
          <cell r="F694">
            <v>20383</v>
          </cell>
          <cell r="G694">
            <v>14279</v>
          </cell>
          <cell r="H694">
            <v>70.053475935828899</v>
          </cell>
          <cell r="J694">
            <v>0</v>
          </cell>
          <cell r="K694">
            <v>14148</v>
          </cell>
          <cell r="L694">
            <v>3941</v>
          </cell>
          <cell r="M694">
            <v>10207</v>
          </cell>
          <cell r="N694">
            <v>27.8555272830082</v>
          </cell>
        </row>
        <row r="695">
          <cell r="A695" t="str">
            <v>29_19</v>
          </cell>
          <cell r="B695" t="str">
            <v>11.05.1884</v>
          </cell>
          <cell r="C695">
            <v>1884</v>
          </cell>
          <cell r="D695" t="str">
            <v>Bundesbeschluss betreffend Gewährung eines Beitrags von 10'000 Franken an die Kanzleikosten der schweizerischen Gesandtschaft in Washington</v>
          </cell>
          <cell r="E695" t="str">
            <v>Arrêté fédéral allouant une subvention de 10,000 francs à la légation suisse à Washington pour son secrétariat</v>
          </cell>
          <cell r="F695">
            <v>39307</v>
          </cell>
          <cell r="G695">
            <v>34520</v>
          </cell>
          <cell r="H695">
            <v>87.821507619507997</v>
          </cell>
          <cell r="J695">
            <v>2090</v>
          </cell>
          <cell r="K695">
            <v>32430</v>
          </cell>
          <cell r="L695">
            <v>14000</v>
          </cell>
          <cell r="M695">
            <v>18430</v>
          </cell>
          <cell r="N695">
            <v>43.169904409497398</v>
          </cell>
        </row>
        <row r="696">
          <cell r="A696" t="str">
            <v>29_20</v>
          </cell>
          <cell r="B696" t="str">
            <v>11.05.1884</v>
          </cell>
          <cell r="C696">
            <v>1884</v>
          </cell>
          <cell r="D696" t="str">
            <v>Bundesbeschluss betreffend Gewährung eines Beitrags von 10'000 Franken an die Kanzleikosten der schweizerischen Gesandtschaft in Washington</v>
          </cell>
          <cell r="E696" t="str">
            <v>Arrêté fédéral allouant une subvention de 10,000 francs à la légation suisse à Washington pour son secrétariat</v>
          </cell>
          <cell r="F696">
            <v>23630</v>
          </cell>
          <cell r="G696">
            <v>15708</v>
          </cell>
          <cell r="H696">
            <v>66.474820143884898</v>
          </cell>
          <cell r="J696">
            <v>720</v>
          </cell>
          <cell r="K696">
            <v>14988</v>
          </cell>
          <cell r="L696">
            <v>6983</v>
          </cell>
          <cell r="M696">
            <v>8005</v>
          </cell>
          <cell r="N696">
            <v>46.590605817987701</v>
          </cell>
        </row>
        <row r="697">
          <cell r="A697" t="str">
            <v>29_21</v>
          </cell>
          <cell r="B697" t="str">
            <v>11.05.1884</v>
          </cell>
          <cell r="C697">
            <v>1884</v>
          </cell>
          <cell r="D697" t="str">
            <v>Bundesbeschluss betreffend Gewährung eines Beitrags von 10'000 Franken an die Kanzleikosten der schweizerischen Gesandtschaft in Washington</v>
          </cell>
          <cell r="E697" t="str">
            <v>Arrêté fédéral allouant une subvention de 10,000 francs à la légation suisse à Washington pour son secrétariat</v>
          </cell>
          <cell r="F697">
            <v>37508</v>
          </cell>
          <cell r="G697">
            <v>15858</v>
          </cell>
          <cell r="H697">
            <v>42.278980484163398</v>
          </cell>
          <cell r="J697">
            <v>431</v>
          </cell>
          <cell r="K697">
            <v>15427</v>
          </cell>
          <cell r="L697">
            <v>4669</v>
          </cell>
          <cell r="M697">
            <v>10758</v>
          </cell>
          <cell r="N697">
            <v>30.265119595514399</v>
          </cell>
        </row>
        <row r="698">
          <cell r="A698" t="str">
            <v>29_22</v>
          </cell>
          <cell r="B698" t="str">
            <v>11.05.1884</v>
          </cell>
          <cell r="C698">
            <v>1884</v>
          </cell>
          <cell r="D698" t="str">
            <v>Bundesbeschluss betreffend Gewährung eines Beitrags von 10'000 Franken an die Kanzleikosten der schweizerischen Gesandtschaft in Washington</v>
          </cell>
          <cell r="E698" t="str">
            <v>Arrêté fédéral allouant une subvention de 10,000 francs à la légation suisse à Washington pour son secrétariat</v>
          </cell>
          <cell r="F698">
            <v>58920</v>
          </cell>
          <cell r="G698">
            <v>19635</v>
          </cell>
          <cell r="H698">
            <v>33.324847250509201</v>
          </cell>
          <cell r="J698">
            <v>956</v>
          </cell>
          <cell r="K698">
            <v>18679</v>
          </cell>
          <cell r="L698">
            <v>8265</v>
          </cell>
          <cell r="M698">
            <v>10414</v>
          </cell>
          <cell r="N698">
            <v>44.247550725413603</v>
          </cell>
        </row>
        <row r="699">
          <cell r="A699" t="str">
            <v>29_23</v>
          </cell>
          <cell r="B699" t="str">
            <v>11.05.1884</v>
          </cell>
          <cell r="C699">
            <v>1884</v>
          </cell>
          <cell r="D699" t="str">
            <v>Bundesbeschluss betreffend Gewährung eines Beitrags von 10'000 Franken an die Kanzleikosten der schweizerischen Gesandtschaft in Washington</v>
          </cell>
          <cell r="E699" t="str">
            <v>Arrêté fédéral allouant une subvention de 10,000 francs à la légation suisse à Washington pour son secrétariat</v>
          </cell>
          <cell r="F699">
            <v>26360</v>
          </cell>
          <cell r="G699">
            <v>17487</v>
          </cell>
          <cell r="H699">
            <v>66.339150227617594</v>
          </cell>
          <cell r="J699">
            <v>190</v>
          </cell>
          <cell r="K699">
            <v>17297</v>
          </cell>
          <cell r="L699">
            <v>1003</v>
          </cell>
          <cell r="M699">
            <v>16294</v>
          </cell>
          <cell r="N699">
            <v>5.7986934150430702</v>
          </cell>
        </row>
        <row r="700">
          <cell r="A700" t="str">
            <v>29_24</v>
          </cell>
          <cell r="B700" t="str">
            <v>11.05.1884</v>
          </cell>
          <cell r="C700">
            <v>1884</v>
          </cell>
          <cell r="D700" t="str">
            <v>Bundesbeschluss betreffend Gewährung eines Beitrags von 10'000 Franken an die Kanzleikosten der schweizerischen Gesandtschaft in Washington</v>
          </cell>
          <cell r="E700" t="str">
            <v>Arrêté fédéral allouant une subvention de 10,000 francs à la légation suisse à Washington pour son secrétariat</v>
          </cell>
          <cell r="F700">
            <v>24028</v>
          </cell>
          <cell r="G700">
            <v>6463</v>
          </cell>
          <cell r="H700">
            <v>26.897785916430799</v>
          </cell>
          <cell r="J700">
            <v>634</v>
          </cell>
          <cell r="K700">
            <v>5829</v>
          </cell>
          <cell r="L700">
            <v>4641</v>
          </cell>
          <cell r="M700">
            <v>1188</v>
          </cell>
          <cell r="N700">
            <v>79.619145651055106</v>
          </cell>
        </row>
        <row r="701">
          <cell r="A701" t="str">
            <v>29_25</v>
          </cell>
          <cell r="B701" t="str">
            <v>11.05.1884</v>
          </cell>
          <cell r="C701">
            <v>1884</v>
          </cell>
          <cell r="D701" t="str">
            <v>Bundesbeschluss betreffend Gewährung eines Beitrags von 10'000 Franken an die Kanzleikosten der schweizerischen Gesandtschaft in Washington</v>
          </cell>
          <cell r="E701" t="str">
            <v>Arrêté fédéral allouant une subvention de 10,000 francs à la légation suisse à Washington pour son secrétariat</v>
          </cell>
          <cell r="F701">
            <v>18605</v>
          </cell>
          <cell r="G701">
            <v>7367</v>
          </cell>
          <cell r="H701">
            <v>39.596882558452002</v>
          </cell>
          <cell r="J701">
            <v>685</v>
          </cell>
          <cell r="K701">
            <v>6682</v>
          </cell>
          <cell r="L701">
            <v>4713</v>
          </cell>
          <cell r="M701">
            <v>1969</v>
          </cell>
          <cell r="N701">
            <v>70.532774618377701</v>
          </cell>
        </row>
        <row r="702">
          <cell r="A702" t="str">
            <v>30_1</v>
          </cell>
          <cell r="B702" t="str">
            <v>25.10.1885</v>
          </cell>
          <cell r="C702">
            <v>1885</v>
          </cell>
          <cell r="D702" t="str">
            <v>Bundesbeschluss betreffend theilweise Änderung der Bundesverfassung der schweizerischen Eidgenossenschaft</v>
          </cell>
          <cell r="E702" t="str">
            <v>Arrêté fédéral modifiant partiellement la constitution fédérale</v>
          </cell>
          <cell r="G702">
            <v>52912</v>
          </cell>
          <cell r="K702">
            <v>52912</v>
          </cell>
          <cell r="L702">
            <v>31219</v>
          </cell>
          <cell r="M702">
            <v>21693</v>
          </cell>
          <cell r="N702">
            <v>59.001738736014502</v>
          </cell>
        </row>
        <row r="703">
          <cell r="A703" t="str">
            <v>30_2</v>
          </cell>
          <cell r="B703" t="str">
            <v>25.10.1885</v>
          </cell>
          <cell r="C703">
            <v>1885</v>
          </cell>
          <cell r="D703" t="str">
            <v>Bundesbeschluss betreffend theilweise Änderung der Bundesverfassung der schweizerischen Eidgenossenschaft</v>
          </cell>
          <cell r="E703" t="str">
            <v>Arrêté fédéral modifiant partiellement la constitution fédérale</v>
          </cell>
          <cell r="G703">
            <v>62198</v>
          </cell>
          <cell r="K703">
            <v>62198</v>
          </cell>
          <cell r="L703">
            <v>24633</v>
          </cell>
          <cell r="M703">
            <v>37565</v>
          </cell>
          <cell r="N703">
            <v>39.604167336570299</v>
          </cell>
        </row>
        <row r="704">
          <cell r="A704" t="str">
            <v>30_3</v>
          </cell>
          <cell r="B704" t="str">
            <v>25.10.1885</v>
          </cell>
          <cell r="C704">
            <v>1885</v>
          </cell>
          <cell r="D704" t="str">
            <v>Bundesbeschluss betreffend theilweise Änderung der Bundesverfassung der schweizerischen Eidgenossenschaft</v>
          </cell>
          <cell r="E704" t="str">
            <v>Arrêté fédéral modifiant partiellement la constitution fédérale</v>
          </cell>
          <cell r="G704">
            <v>14002</v>
          </cell>
          <cell r="K704">
            <v>14002</v>
          </cell>
          <cell r="L704">
            <v>11141</v>
          </cell>
          <cell r="M704">
            <v>2861</v>
          </cell>
          <cell r="N704">
            <v>79.567204685044999</v>
          </cell>
        </row>
        <row r="705">
          <cell r="A705" t="str">
            <v>30_4</v>
          </cell>
          <cell r="B705" t="str">
            <v>25.10.1885</v>
          </cell>
          <cell r="C705">
            <v>1885</v>
          </cell>
          <cell r="D705" t="str">
            <v>Bundesbeschluss betreffend theilweise Änderung der Bundesverfassung der schweizerischen Eidgenossenschaft</v>
          </cell>
          <cell r="E705" t="str">
            <v>Arrêté fédéral modifiant partiellement la constitution fédérale</v>
          </cell>
          <cell r="G705">
            <v>3271</v>
          </cell>
          <cell r="K705">
            <v>3271</v>
          </cell>
          <cell r="L705">
            <v>1796</v>
          </cell>
          <cell r="M705">
            <v>1475</v>
          </cell>
          <cell r="N705">
            <v>54.906756343625801</v>
          </cell>
        </row>
        <row r="706">
          <cell r="A706" t="str">
            <v>30_5</v>
          </cell>
          <cell r="B706" t="str">
            <v>25.10.1885</v>
          </cell>
          <cell r="C706">
            <v>1885</v>
          </cell>
          <cell r="D706" t="str">
            <v>Bundesbeschluss betreffend theilweise Änderung der Bundesverfassung der schweizerischen Eidgenossenschaft</v>
          </cell>
          <cell r="E706" t="str">
            <v>Arrêté fédéral modifiant partiellement la constitution fédérale</v>
          </cell>
          <cell r="G706">
            <v>5720</v>
          </cell>
          <cell r="K706">
            <v>5720</v>
          </cell>
          <cell r="L706">
            <v>4366</v>
          </cell>
          <cell r="M706">
            <v>1354</v>
          </cell>
          <cell r="N706">
            <v>76.328671328671305</v>
          </cell>
        </row>
        <row r="707">
          <cell r="A707" t="str">
            <v>30_6</v>
          </cell>
          <cell r="B707" t="str">
            <v>25.10.1885</v>
          </cell>
          <cell r="C707">
            <v>1885</v>
          </cell>
          <cell r="D707" t="str">
            <v>Bundesbeschluss betreffend theilweise Änderung der Bundesverfassung der schweizerischen Eidgenossenschaft</v>
          </cell>
          <cell r="E707" t="str">
            <v>Arrêté fédéral modifiant partiellement la constitution fédérale</v>
          </cell>
          <cell r="G707">
            <v>2509</v>
          </cell>
          <cell r="K707">
            <v>2509</v>
          </cell>
          <cell r="L707">
            <v>2054</v>
          </cell>
          <cell r="M707">
            <v>455</v>
          </cell>
          <cell r="N707">
            <v>81.865284974093299</v>
          </cell>
        </row>
        <row r="708">
          <cell r="A708" t="str">
            <v>30_7</v>
          </cell>
          <cell r="B708" t="str">
            <v>25.10.1885</v>
          </cell>
          <cell r="C708">
            <v>1885</v>
          </cell>
          <cell r="D708" t="str">
            <v>Bundesbeschluss betreffend theilweise Änderung der Bundesverfassung der schweizerischen Eidgenossenschaft</v>
          </cell>
          <cell r="E708" t="str">
            <v>Arrêté fédéral modifiant partiellement la constitution fédérale</v>
          </cell>
          <cell r="G708">
            <v>1693</v>
          </cell>
          <cell r="K708">
            <v>1693</v>
          </cell>
          <cell r="L708">
            <v>1381</v>
          </cell>
          <cell r="M708">
            <v>312</v>
          </cell>
          <cell r="N708">
            <v>81.5711754282339</v>
          </cell>
        </row>
        <row r="709">
          <cell r="A709" t="str">
            <v>30_8</v>
          </cell>
          <cell r="B709" t="str">
            <v>25.10.1885</v>
          </cell>
          <cell r="C709">
            <v>1885</v>
          </cell>
          <cell r="D709" t="str">
            <v>Bundesbeschluss betreffend theilweise Änderung der Bundesverfassung der schweizerischen Eidgenossenschaft</v>
          </cell>
          <cell r="E709" t="str">
            <v>Arrêté fédéral modifiant partiellement la constitution fédérale</v>
          </cell>
          <cell r="G709">
            <v>4854</v>
          </cell>
          <cell r="K709">
            <v>4854</v>
          </cell>
          <cell r="L709">
            <v>1194</v>
          </cell>
          <cell r="M709">
            <v>3660</v>
          </cell>
          <cell r="N709">
            <v>24.5982694684796</v>
          </cell>
        </row>
        <row r="710">
          <cell r="A710" t="str">
            <v>30_9</v>
          </cell>
          <cell r="B710" t="str">
            <v>25.10.1885</v>
          </cell>
          <cell r="C710">
            <v>1885</v>
          </cell>
          <cell r="D710" t="str">
            <v>Bundesbeschluss betreffend theilweise Änderung der Bundesverfassung der schweizerischen Eidgenossenschaft</v>
          </cell>
          <cell r="E710" t="str">
            <v>Arrêté fédéral modifiant partiellement la constitution fédérale</v>
          </cell>
          <cell r="G710">
            <v>2399</v>
          </cell>
          <cell r="K710">
            <v>2399</v>
          </cell>
          <cell r="L710">
            <v>1957</v>
          </cell>
          <cell r="M710">
            <v>442</v>
          </cell>
          <cell r="N710">
            <v>81.575656523551501</v>
          </cell>
        </row>
        <row r="711">
          <cell r="A711" t="str">
            <v>30_10</v>
          </cell>
          <cell r="B711" t="str">
            <v>25.10.1885</v>
          </cell>
          <cell r="C711">
            <v>1885</v>
          </cell>
          <cell r="D711" t="str">
            <v>Bundesbeschluss betreffend theilweise Änderung der Bundesverfassung der schweizerischen Eidgenossenschaft</v>
          </cell>
          <cell r="E711" t="str">
            <v>Arrêté fédéral modifiant partiellement la constitution fédérale</v>
          </cell>
          <cell r="G711">
            <v>14027</v>
          </cell>
          <cell r="K711">
            <v>14027</v>
          </cell>
          <cell r="L711">
            <v>6530</v>
          </cell>
          <cell r="M711">
            <v>7497</v>
          </cell>
          <cell r="N711">
            <v>46.553076210166097</v>
          </cell>
        </row>
        <row r="712">
          <cell r="A712" t="str">
            <v>30_11</v>
          </cell>
          <cell r="B712" t="str">
            <v>25.10.1885</v>
          </cell>
          <cell r="C712">
            <v>1885</v>
          </cell>
          <cell r="D712" t="str">
            <v>Bundesbeschluss betreffend theilweise Änderung der Bundesverfassung der schweizerischen Eidgenossenschaft</v>
          </cell>
          <cell r="E712" t="str">
            <v>Arrêté fédéral modifiant partiellement la constitution fédérale</v>
          </cell>
          <cell r="G712">
            <v>11125</v>
          </cell>
          <cell r="K712">
            <v>11125</v>
          </cell>
          <cell r="L712">
            <v>2734</v>
          </cell>
          <cell r="M712">
            <v>8391</v>
          </cell>
          <cell r="N712">
            <v>24.5752808988764</v>
          </cell>
        </row>
        <row r="713">
          <cell r="A713" t="str">
            <v>30_12</v>
          </cell>
          <cell r="B713" t="str">
            <v>25.10.1885</v>
          </cell>
          <cell r="C713">
            <v>1885</v>
          </cell>
          <cell r="D713" t="str">
            <v>Bundesbeschluss betreffend theilweise Änderung der Bundesverfassung der schweizerischen Eidgenossenschaft</v>
          </cell>
          <cell r="E713" t="str">
            <v>Arrêté fédéral modifiant partiellement la constitution fédérale</v>
          </cell>
          <cell r="G713">
            <v>6433</v>
          </cell>
          <cell r="K713">
            <v>6433</v>
          </cell>
          <cell r="L713">
            <v>4062</v>
          </cell>
          <cell r="M713">
            <v>2371</v>
          </cell>
          <cell r="N713">
            <v>63.143168039794801</v>
          </cell>
        </row>
        <row r="714">
          <cell r="A714" t="str">
            <v>30_13</v>
          </cell>
          <cell r="B714" t="str">
            <v>25.10.1885</v>
          </cell>
          <cell r="C714">
            <v>1885</v>
          </cell>
          <cell r="D714" t="str">
            <v>Bundesbeschluss betreffend theilweise Änderung der Bundesverfassung der schweizerischen Eidgenossenschaft</v>
          </cell>
          <cell r="E714" t="str">
            <v>Arrêté fédéral modifiant partiellement la constitution fédérale</v>
          </cell>
          <cell r="G714">
            <v>7583</v>
          </cell>
          <cell r="K714">
            <v>7583</v>
          </cell>
          <cell r="L714">
            <v>5144</v>
          </cell>
          <cell r="M714">
            <v>2439</v>
          </cell>
          <cell r="N714">
            <v>67.835948832915705</v>
          </cell>
        </row>
        <row r="715">
          <cell r="A715" t="str">
            <v>30_14</v>
          </cell>
          <cell r="B715" t="str">
            <v>25.10.1885</v>
          </cell>
          <cell r="C715">
            <v>1885</v>
          </cell>
          <cell r="D715" t="str">
            <v>Bundesbeschluss betreffend theilweise Änderung der Bundesverfassung der schweizerischen Eidgenossenschaft</v>
          </cell>
          <cell r="E715" t="str">
            <v>Arrêté fédéral modifiant partiellement la constitution fédérale</v>
          </cell>
          <cell r="G715">
            <v>6393</v>
          </cell>
          <cell r="K715">
            <v>6393</v>
          </cell>
          <cell r="L715">
            <v>3654</v>
          </cell>
          <cell r="M715">
            <v>2739</v>
          </cell>
          <cell r="N715">
            <v>57.156264664476801</v>
          </cell>
        </row>
        <row r="716">
          <cell r="A716" t="str">
            <v>30_15</v>
          </cell>
          <cell r="B716" t="str">
            <v>25.10.1885</v>
          </cell>
          <cell r="C716">
            <v>1885</v>
          </cell>
          <cell r="D716" t="str">
            <v>Bundesbeschluss betreffend theilweise Änderung der Bundesverfassung der schweizerischen Eidgenossenschaft</v>
          </cell>
          <cell r="E716" t="str">
            <v>Arrêté fédéral modifiant partiellement la constitution fédérale</v>
          </cell>
          <cell r="G716">
            <v>9963</v>
          </cell>
          <cell r="K716">
            <v>9963</v>
          </cell>
          <cell r="L716">
            <v>4939</v>
          </cell>
          <cell r="M716">
            <v>5024</v>
          </cell>
          <cell r="N716">
            <v>49.5734216601425</v>
          </cell>
        </row>
        <row r="717">
          <cell r="A717" t="str">
            <v>30_16</v>
          </cell>
          <cell r="B717" t="str">
            <v>25.10.1885</v>
          </cell>
          <cell r="C717">
            <v>1885</v>
          </cell>
          <cell r="D717" t="str">
            <v>Bundesbeschluss betreffend theilweise Änderung der Bundesverfassung der schweizerischen Eidgenossenschaft</v>
          </cell>
          <cell r="E717" t="str">
            <v>Arrêté fédéral modifiant partiellement la constitution fédérale</v>
          </cell>
          <cell r="G717">
            <v>1902</v>
          </cell>
          <cell r="K717">
            <v>1902</v>
          </cell>
          <cell r="L717">
            <v>759</v>
          </cell>
          <cell r="M717">
            <v>1143</v>
          </cell>
          <cell r="N717">
            <v>39.9053627760252</v>
          </cell>
        </row>
        <row r="718">
          <cell r="A718" t="str">
            <v>30_17</v>
          </cell>
          <cell r="B718" t="str">
            <v>25.10.1885</v>
          </cell>
          <cell r="C718">
            <v>1885</v>
          </cell>
          <cell r="D718" t="str">
            <v>Bundesbeschluss betreffend theilweise Änderung der Bundesverfassung der schweizerischen Eidgenossenschaft</v>
          </cell>
          <cell r="E718" t="str">
            <v>Arrêté fédéral modifiant partiellement la constitution fédérale</v>
          </cell>
          <cell r="G718">
            <v>37062</v>
          </cell>
          <cell r="K718">
            <v>37062</v>
          </cell>
          <cell r="L718">
            <v>21390</v>
          </cell>
          <cell r="M718">
            <v>15672</v>
          </cell>
          <cell r="N718">
            <v>57.714100696130799</v>
          </cell>
        </row>
        <row r="719">
          <cell r="A719" t="str">
            <v>30_18</v>
          </cell>
          <cell r="B719" t="str">
            <v>25.10.1885</v>
          </cell>
          <cell r="C719">
            <v>1885</v>
          </cell>
          <cell r="D719" t="str">
            <v>Bundesbeschluss betreffend theilweise Änderung der Bundesverfassung der schweizerischen Eidgenossenschaft</v>
          </cell>
          <cell r="E719" t="str">
            <v>Arrêté fédéral modifiant partiellement la constitution fédérale</v>
          </cell>
          <cell r="G719">
            <v>13992</v>
          </cell>
          <cell r="K719">
            <v>13992</v>
          </cell>
          <cell r="L719">
            <v>5853</v>
          </cell>
          <cell r="M719">
            <v>8139</v>
          </cell>
          <cell r="N719">
            <v>41.831046312178401</v>
          </cell>
        </row>
        <row r="720">
          <cell r="A720" t="str">
            <v>30_19</v>
          </cell>
          <cell r="B720" t="str">
            <v>25.10.1885</v>
          </cell>
          <cell r="C720">
            <v>1885</v>
          </cell>
          <cell r="D720" t="str">
            <v>Bundesbeschluss betreffend theilweise Änderung der Bundesverfassung der schweizerischen Eidgenossenschaft</v>
          </cell>
          <cell r="E720" t="str">
            <v>Arrêté fédéral modifiant partiellement la constitution fédérale</v>
          </cell>
          <cell r="G720">
            <v>33916</v>
          </cell>
          <cell r="K720">
            <v>33916</v>
          </cell>
          <cell r="L720">
            <v>23260</v>
          </cell>
          <cell r="M720">
            <v>10656</v>
          </cell>
          <cell r="N720">
            <v>68.581200613279904</v>
          </cell>
        </row>
        <row r="721">
          <cell r="A721" t="str">
            <v>30_20</v>
          </cell>
          <cell r="B721" t="str">
            <v>25.10.1885</v>
          </cell>
          <cell r="C721">
            <v>1885</v>
          </cell>
          <cell r="D721" t="str">
            <v>Bundesbeschluss betreffend theilweise Änderung der Bundesverfassung der schweizerischen Eidgenossenschaft</v>
          </cell>
          <cell r="E721" t="str">
            <v>Arrêté fédéral modifiant partiellement la constitution fédérale</v>
          </cell>
          <cell r="G721">
            <v>16593</v>
          </cell>
          <cell r="K721">
            <v>16593</v>
          </cell>
          <cell r="L721">
            <v>10298</v>
          </cell>
          <cell r="M721">
            <v>6295</v>
          </cell>
          <cell r="N721">
            <v>62.0623154342193</v>
          </cell>
        </row>
        <row r="722">
          <cell r="A722" t="str">
            <v>30_21</v>
          </cell>
          <cell r="B722" t="str">
            <v>25.10.1885</v>
          </cell>
          <cell r="C722">
            <v>1885</v>
          </cell>
          <cell r="D722" t="str">
            <v>Bundesbeschluss betreffend theilweise Änderung der Bundesverfassung der schweizerischen Eidgenossenschaft</v>
          </cell>
          <cell r="E722" t="str">
            <v>Arrêté fédéral modifiant partiellement la constitution fédérale</v>
          </cell>
          <cell r="G722">
            <v>12728</v>
          </cell>
          <cell r="K722">
            <v>12728</v>
          </cell>
          <cell r="L722">
            <v>11151</v>
          </cell>
          <cell r="M722">
            <v>1577</v>
          </cell>
          <cell r="N722">
            <v>87.609993714644901</v>
          </cell>
        </row>
        <row r="723">
          <cell r="A723" t="str">
            <v>30_22</v>
          </cell>
          <cell r="B723" t="str">
            <v>25.10.1885</v>
          </cell>
          <cell r="C723">
            <v>1885</v>
          </cell>
          <cell r="D723" t="str">
            <v>Bundesbeschluss betreffend theilweise Änderung der Bundesverfassung der schweizerischen Eidgenossenschaft</v>
          </cell>
          <cell r="E723" t="str">
            <v>Arrêté fédéral modifiant partiellement la constitution fédérale</v>
          </cell>
          <cell r="G723">
            <v>30585</v>
          </cell>
          <cell r="K723">
            <v>30585</v>
          </cell>
          <cell r="L723">
            <v>26967</v>
          </cell>
          <cell r="M723">
            <v>3618</v>
          </cell>
          <cell r="N723">
            <v>88.170671897989195</v>
          </cell>
        </row>
        <row r="724">
          <cell r="A724" t="str">
            <v>30_23</v>
          </cell>
          <cell r="B724" t="str">
            <v>25.10.1885</v>
          </cell>
          <cell r="C724">
            <v>1885</v>
          </cell>
          <cell r="D724" t="str">
            <v>Bundesbeschluss betreffend theilweise Änderung der Bundesverfassung der schweizerischen Eidgenossenschaft</v>
          </cell>
          <cell r="E724" t="str">
            <v>Arrêté fédéral modifiant partiellement la constitution fédérale</v>
          </cell>
          <cell r="G724">
            <v>13618</v>
          </cell>
          <cell r="K724">
            <v>13618</v>
          </cell>
          <cell r="L724">
            <v>12955</v>
          </cell>
          <cell r="M724">
            <v>663</v>
          </cell>
          <cell r="N724">
            <v>95.131443677485706</v>
          </cell>
        </row>
        <row r="725">
          <cell r="A725" t="str">
            <v>30_24</v>
          </cell>
          <cell r="B725" t="str">
            <v>25.10.1885</v>
          </cell>
          <cell r="C725">
            <v>1885</v>
          </cell>
          <cell r="D725" t="str">
            <v>Bundesbeschluss betreffend theilweise Änderung der Bundesverfassung der schweizerischen Eidgenossenschaft</v>
          </cell>
          <cell r="E725" t="str">
            <v>Arrêté fédéral modifiant partiellement la constitution fédérale</v>
          </cell>
          <cell r="G725">
            <v>12173</v>
          </cell>
          <cell r="K725">
            <v>12173</v>
          </cell>
          <cell r="L725">
            <v>8759</v>
          </cell>
          <cell r="M725">
            <v>3414</v>
          </cell>
          <cell r="N725">
            <v>71.954325145814494</v>
          </cell>
        </row>
        <row r="726">
          <cell r="A726" t="str">
            <v>30_25</v>
          </cell>
          <cell r="B726" t="str">
            <v>25.10.1885</v>
          </cell>
          <cell r="C726">
            <v>1885</v>
          </cell>
          <cell r="D726" t="str">
            <v>Bundesbeschluss betreffend theilweise Änderung der Bundesverfassung der schweizerischen Eidgenossenschaft</v>
          </cell>
          <cell r="E726" t="str">
            <v>Arrêté fédéral modifiant partiellement la constitution fédérale</v>
          </cell>
          <cell r="G726">
            <v>10062</v>
          </cell>
          <cell r="K726">
            <v>10062</v>
          </cell>
          <cell r="L726">
            <v>2054</v>
          </cell>
          <cell r="M726">
            <v>8008</v>
          </cell>
          <cell r="N726">
            <v>20.413436692506501</v>
          </cell>
        </row>
        <row r="727">
          <cell r="A727" t="str">
            <v>31_1</v>
          </cell>
          <cell r="B727" t="str">
            <v>15.05.1887</v>
          </cell>
          <cell r="C727">
            <v>1887</v>
          </cell>
          <cell r="D727" t="str">
            <v>Bundesgesetz betreffend gebrannte Wasser</v>
          </cell>
          <cell r="E727" t="str">
            <v>Loi fédérale concernant les spiritueux</v>
          </cell>
          <cell r="F727">
            <v>76215</v>
          </cell>
          <cell r="G727">
            <v>59348</v>
          </cell>
          <cell r="H727">
            <v>77.869185855802698</v>
          </cell>
          <cell r="K727">
            <v>59348</v>
          </cell>
          <cell r="L727">
            <v>50938</v>
          </cell>
          <cell r="M727">
            <v>8410</v>
          </cell>
          <cell r="N727">
            <v>85.829345555031296</v>
          </cell>
        </row>
        <row r="728">
          <cell r="A728" t="str">
            <v>31_2</v>
          </cell>
          <cell r="B728" t="str">
            <v>15.05.1887</v>
          </cell>
          <cell r="C728">
            <v>1887</v>
          </cell>
          <cell r="D728" t="str">
            <v>Bundesgesetz betreffend gebrannte Wasser</v>
          </cell>
          <cell r="E728" t="str">
            <v>Loi fédérale concernant les spiritueux</v>
          </cell>
          <cell r="F728">
            <v>109682</v>
          </cell>
          <cell r="G728">
            <v>66812</v>
          </cell>
          <cell r="H728">
            <v>60.914279462445997</v>
          </cell>
          <cell r="K728">
            <v>66812</v>
          </cell>
          <cell r="L728">
            <v>34323</v>
          </cell>
          <cell r="M728">
            <v>32489</v>
          </cell>
          <cell r="N728">
            <v>51.372507932706696</v>
          </cell>
        </row>
        <row r="729">
          <cell r="A729" t="str">
            <v>31_3</v>
          </cell>
          <cell r="B729" t="str">
            <v>15.05.1887</v>
          </cell>
          <cell r="C729">
            <v>1887</v>
          </cell>
          <cell r="D729" t="str">
            <v>Bundesgesetz betreffend gebrannte Wasser</v>
          </cell>
          <cell r="E729" t="str">
            <v>Loi fédérale concernant les spiritueux</v>
          </cell>
          <cell r="F729">
            <v>30017</v>
          </cell>
          <cell r="G729">
            <v>16713</v>
          </cell>
          <cell r="H729">
            <v>55.678448878968602</v>
          </cell>
          <cell r="K729">
            <v>16713</v>
          </cell>
          <cell r="L729">
            <v>10648</v>
          </cell>
          <cell r="M729">
            <v>6065</v>
          </cell>
          <cell r="N729">
            <v>63.710883743193897</v>
          </cell>
        </row>
        <row r="730">
          <cell r="A730" t="str">
            <v>31_4</v>
          </cell>
          <cell r="B730" t="str">
            <v>15.05.1887</v>
          </cell>
          <cell r="C730">
            <v>1887</v>
          </cell>
          <cell r="D730" t="str">
            <v>Bundesgesetz betreffend gebrannte Wasser</v>
          </cell>
          <cell r="E730" t="str">
            <v>Loi fédérale concernant les spiritueux</v>
          </cell>
          <cell r="F730">
            <v>4136</v>
          </cell>
          <cell r="G730">
            <v>3493</v>
          </cell>
          <cell r="H730">
            <v>84.453578336557101</v>
          </cell>
          <cell r="K730">
            <v>3493</v>
          </cell>
          <cell r="L730">
            <v>2117</v>
          </cell>
          <cell r="M730">
            <v>1376</v>
          </cell>
          <cell r="N730">
            <v>60.606928141998303</v>
          </cell>
        </row>
        <row r="731">
          <cell r="A731" t="str">
            <v>31_5</v>
          </cell>
          <cell r="B731" t="str">
            <v>15.05.1887</v>
          </cell>
          <cell r="C731">
            <v>1887</v>
          </cell>
          <cell r="D731" t="str">
            <v>Bundesgesetz betreffend gebrannte Wasser</v>
          </cell>
          <cell r="E731" t="str">
            <v>Loi fédérale concernant les spiritueux</v>
          </cell>
          <cell r="F731">
            <v>12100</v>
          </cell>
          <cell r="G731">
            <v>5324</v>
          </cell>
          <cell r="H731">
            <v>44</v>
          </cell>
          <cell r="K731">
            <v>5324</v>
          </cell>
          <cell r="L731">
            <v>4588</v>
          </cell>
          <cell r="M731">
            <v>736</v>
          </cell>
          <cell r="N731">
            <v>86.175807663411007</v>
          </cell>
        </row>
        <row r="732">
          <cell r="A732" t="str">
            <v>31_6</v>
          </cell>
          <cell r="B732" t="str">
            <v>15.05.1887</v>
          </cell>
          <cell r="C732">
            <v>1887</v>
          </cell>
          <cell r="D732" t="str">
            <v>Bundesgesetz betreffend gebrannte Wasser</v>
          </cell>
          <cell r="E732" t="str">
            <v>Loi fédérale concernant les spiritueux</v>
          </cell>
          <cell r="F732">
            <v>3687</v>
          </cell>
          <cell r="G732">
            <v>2465</v>
          </cell>
          <cell r="H732">
            <v>66.856522918361804</v>
          </cell>
          <cell r="K732">
            <v>2465</v>
          </cell>
          <cell r="L732">
            <v>1733</v>
          </cell>
          <cell r="M732">
            <v>732</v>
          </cell>
          <cell r="N732">
            <v>70.304259634888396</v>
          </cell>
        </row>
        <row r="733">
          <cell r="A733" t="str">
            <v>31_7</v>
          </cell>
          <cell r="B733" t="str">
            <v>15.05.1887</v>
          </cell>
          <cell r="C733">
            <v>1887</v>
          </cell>
          <cell r="D733" t="str">
            <v>Bundesgesetz betreffend gebrannte Wasser</v>
          </cell>
          <cell r="E733" t="str">
            <v>Loi fédérale concernant les spiritueux</v>
          </cell>
          <cell r="F733">
            <v>2847</v>
          </cell>
          <cell r="G733">
            <v>1779</v>
          </cell>
          <cell r="H733">
            <v>62.486828240252898</v>
          </cell>
          <cell r="K733">
            <v>1779</v>
          </cell>
          <cell r="L733">
            <v>1379</v>
          </cell>
          <cell r="M733">
            <v>400</v>
          </cell>
          <cell r="N733">
            <v>77.515458122540807</v>
          </cell>
        </row>
        <row r="734">
          <cell r="A734" t="str">
            <v>31_8</v>
          </cell>
          <cell r="B734" t="str">
            <v>15.05.1887</v>
          </cell>
          <cell r="C734">
            <v>1887</v>
          </cell>
          <cell r="D734" t="str">
            <v>Bundesgesetz betreffend gebrannte Wasser</v>
          </cell>
          <cell r="E734" t="str">
            <v>Loi fédérale concernant les spiritueux</v>
          </cell>
          <cell r="F734">
            <v>8152</v>
          </cell>
          <cell r="G734">
            <v>5754</v>
          </cell>
          <cell r="H734">
            <v>70.583905789990197</v>
          </cell>
          <cell r="K734">
            <v>5754</v>
          </cell>
          <cell r="L734">
            <v>3887</v>
          </cell>
          <cell r="M734">
            <v>1867</v>
          </cell>
          <cell r="N734">
            <v>67.553006604101498</v>
          </cell>
        </row>
        <row r="735">
          <cell r="A735" t="str">
            <v>31_9</v>
          </cell>
          <cell r="B735" t="str">
            <v>15.05.1887</v>
          </cell>
          <cell r="C735">
            <v>1887</v>
          </cell>
          <cell r="D735" t="str">
            <v>Bundesgesetz betreffend gebrannte Wasser</v>
          </cell>
          <cell r="E735" t="str">
            <v>Loi fédérale concernant les spiritueux</v>
          </cell>
          <cell r="F735">
            <v>5876</v>
          </cell>
          <cell r="G735">
            <v>2401</v>
          </cell>
          <cell r="H735">
            <v>40.861130020422102</v>
          </cell>
          <cell r="K735">
            <v>2401</v>
          </cell>
          <cell r="L735">
            <v>1787</v>
          </cell>
          <cell r="M735">
            <v>614</v>
          </cell>
          <cell r="N735">
            <v>74.4273219491878</v>
          </cell>
        </row>
        <row r="736">
          <cell r="A736" t="str">
            <v>31_10</v>
          </cell>
          <cell r="B736" t="str">
            <v>15.05.1887</v>
          </cell>
          <cell r="C736">
            <v>1887</v>
          </cell>
          <cell r="D736" t="str">
            <v>Bundesgesetz betreffend gebrannte Wasser</v>
          </cell>
          <cell r="E736" t="str">
            <v>Loi fédérale concernant les spiritueux</v>
          </cell>
          <cell r="F736">
            <v>28428</v>
          </cell>
          <cell r="G736">
            <v>17008</v>
          </cell>
          <cell r="H736">
            <v>59.828338258055403</v>
          </cell>
          <cell r="K736">
            <v>17008</v>
          </cell>
          <cell r="L736">
            <v>3708</v>
          </cell>
          <cell r="M736">
            <v>13300</v>
          </cell>
          <cell r="N736">
            <v>21.8015051740358</v>
          </cell>
        </row>
        <row r="737">
          <cell r="A737" t="str">
            <v>31_11</v>
          </cell>
          <cell r="B737" t="str">
            <v>15.05.1887</v>
          </cell>
          <cell r="C737">
            <v>1887</v>
          </cell>
          <cell r="D737" t="str">
            <v>Bundesgesetz betreffend gebrannte Wasser</v>
          </cell>
          <cell r="E737" t="str">
            <v>Loi fédérale concernant les spiritueux</v>
          </cell>
          <cell r="F737">
            <v>17356</v>
          </cell>
          <cell r="G737">
            <v>11307</v>
          </cell>
          <cell r="H737">
            <v>65.147499423830396</v>
          </cell>
          <cell r="K737">
            <v>11307</v>
          </cell>
          <cell r="L737">
            <v>3880</v>
          </cell>
          <cell r="M737">
            <v>7427</v>
          </cell>
          <cell r="N737">
            <v>34.315026090032703</v>
          </cell>
        </row>
        <row r="738">
          <cell r="A738" t="str">
            <v>31_12</v>
          </cell>
          <cell r="B738" t="str">
            <v>15.05.1887</v>
          </cell>
          <cell r="C738">
            <v>1887</v>
          </cell>
          <cell r="D738" t="str">
            <v>Bundesgesetz betreffend gebrannte Wasser</v>
          </cell>
          <cell r="E738" t="str">
            <v>Loi fédérale concernant les spiritueux</v>
          </cell>
          <cell r="F738">
            <v>10975</v>
          </cell>
          <cell r="G738">
            <v>5566</v>
          </cell>
          <cell r="H738">
            <v>50.715261958997701</v>
          </cell>
          <cell r="K738">
            <v>5566</v>
          </cell>
          <cell r="L738">
            <v>4882</v>
          </cell>
          <cell r="M738">
            <v>684</v>
          </cell>
          <cell r="N738">
            <v>87.711103126122893</v>
          </cell>
        </row>
        <row r="739">
          <cell r="A739" t="str">
            <v>31_13</v>
          </cell>
          <cell r="B739" t="str">
            <v>15.05.1887</v>
          </cell>
          <cell r="C739">
            <v>1887</v>
          </cell>
          <cell r="D739" t="str">
            <v>Bundesgesetz betreffend gebrannte Wasser</v>
          </cell>
          <cell r="E739" t="str">
            <v>Loi fédérale concernant les spiritueux</v>
          </cell>
          <cell r="F739">
            <v>11229</v>
          </cell>
          <cell r="G739">
            <v>7477</v>
          </cell>
          <cell r="H739">
            <v>66.5865170540565</v>
          </cell>
          <cell r="K739">
            <v>7477</v>
          </cell>
          <cell r="L739">
            <v>4823</v>
          </cell>
          <cell r="M739">
            <v>2654</v>
          </cell>
          <cell r="N739">
            <v>64.5044804065802</v>
          </cell>
        </row>
        <row r="740">
          <cell r="A740" t="str">
            <v>31_14</v>
          </cell>
          <cell r="B740" t="str">
            <v>15.05.1887</v>
          </cell>
          <cell r="C740">
            <v>1887</v>
          </cell>
          <cell r="D740" t="str">
            <v>Bundesgesetz betreffend gebrannte Wasser</v>
          </cell>
          <cell r="E740" t="str">
            <v>Loi fédérale concernant les spiritueux</v>
          </cell>
          <cell r="F740">
            <v>7775</v>
          </cell>
          <cell r="G740">
            <v>6612</v>
          </cell>
          <cell r="H740">
            <v>85.041800643086802</v>
          </cell>
          <cell r="K740">
            <v>6612</v>
          </cell>
          <cell r="L740">
            <v>5928</v>
          </cell>
          <cell r="M740">
            <v>684</v>
          </cell>
          <cell r="N740">
            <v>89.655172413793096</v>
          </cell>
        </row>
        <row r="741">
          <cell r="A741" t="str">
            <v>31_15</v>
          </cell>
          <cell r="B741" t="str">
            <v>15.05.1887</v>
          </cell>
          <cell r="C741">
            <v>1887</v>
          </cell>
          <cell r="D741" t="str">
            <v>Bundesgesetz betreffend gebrannte Wasser</v>
          </cell>
          <cell r="E741" t="str">
            <v>Loi fédérale concernant les spiritueux</v>
          </cell>
          <cell r="F741">
            <v>12718</v>
          </cell>
          <cell r="G741">
            <v>10307</v>
          </cell>
          <cell r="H741">
            <v>81.042616763642101</v>
          </cell>
          <cell r="K741">
            <v>10307</v>
          </cell>
          <cell r="L741">
            <v>7511</v>
          </cell>
          <cell r="M741">
            <v>2796</v>
          </cell>
          <cell r="N741">
            <v>72.872804889880697</v>
          </cell>
        </row>
        <row r="742">
          <cell r="A742" t="str">
            <v>31_16</v>
          </cell>
          <cell r="B742" t="str">
            <v>15.05.1887</v>
          </cell>
          <cell r="C742">
            <v>1887</v>
          </cell>
          <cell r="D742" t="str">
            <v>Bundesgesetz betreffend gebrannte Wasser</v>
          </cell>
          <cell r="E742" t="str">
            <v>Loi fédérale concernant les spiritueux</v>
          </cell>
          <cell r="F742">
            <v>3017</v>
          </cell>
          <cell r="G742">
            <v>1977</v>
          </cell>
          <cell r="H742">
            <v>65.528670865097794</v>
          </cell>
          <cell r="K742">
            <v>1977</v>
          </cell>
          <cell r="L742">
            <v>801</v>
          </cell>
          <cell r="M742">
            <v>1176</v>
          </cell>
          <cell r="N742">
            <v>40.515933232169999</v>
          </cell>
        </row>
        <row r="743">
          <cell r="A743" t="str">
            <v>31_17</v>
          </cell>
          <cell r="B743" t="str">
            <v>15.05.1887</v>
          </cell>
          <cell r="C743">
            <v>1887</v>
          </cell>
          <cell r="D743" t="str">
            <v>Bundesgesetz betreffend gebrannte Wasser</v>
          </cell>
          <cell r="E743" t="str">
            <v>Loi fédérale concernant les spiritueux</v>
          </cell>
          <cell r="F743">
            <v>51934</v>
          </cell>
          <cell r="G743">
            <v>37916</v>
          </cell>
          <cell r="H743">
            <v>73.008048677167196</v>
          </cell>
          <cell r="K743">
            <v>37916</v>
          </cell>
          <cell r="L743">
            <v>25977</v>
          </cell>
          <cell r="M743">
            <v>11939</v>
          </cell>
          <cell r="N743">
            <v>68.511973836902598</v>
          </cell>
        </row>
        <row r="744">
          <cell r="A744" t="str">
            <v>31_18</v>
          </cell>
          <cell r="B744" t="str">
            <v>15.05.1887</v>
          </cell>
          <cell r="C744">
            <v>1887</v>
          </cell>
          <cell r="D744" t="str">
            <v>Bundesgesetz betreffend gebrannte Wasser</v>
          </cell>
          <cell r="E744" t="str">
            <v>Loi fédérale concernant les spiritueux</v>
          </cell>
          <cell r="F744">
            <v>21951</v>
          </cell>
          <cell r="G744">
            <v>14075</v>
          </cell>
          <cell r="H744">
            <v>64.120085645300904</v>
          </cell>
          <cell r="K744">
            <v>14075</v>
          </cell>
          <cell r="L744">
            <v>8253</v>
          </cell>
          <cell r="M744">
            <v>5822</v>
          </cell>
          <cell r="N744">
            <v>58.635879218472503</v>
          </cell>
        </row>
        <row r="745">
          <cell r="A745" t="str">
            <v>31_19</v>
          </cell>
          <cell r="B745" t="str">
            <v>15.05.1887</v>
          </cell>
          <cell r="C745">
            <v>1887</v>
          </cell>
          <cell r="D745" t="str">
            <v>Bundesgesetz betreffend gebrannte Wasser</v>
          </cell>
          <cell r="E745" t="str">
            <v>Loi fédérale concernant les spiritueux</v>
          </cell>
          <cell r="F745">
            <v>39483</v>
          </cell>
          <cell r="G745">
            <v>34083</v>
          </cell>
          <cell r="H745">
            <v>86.323227718258494</v>
          </cell>
          <cell r="K745">
            <v>34083</v>
          </cell>
          <cell r="L745">
            <v>20927</v>
          </cell>
          <cell r="M745">
            <v>13156</v>
          </cell>
          <cell r="N745">
            <v>61.400111492532901</v>
          </cell>
        </row>
        <row r="746">
          <cell r="A746" t="str">
            <v>31_20</v>
          </cell>
          <cell r="B746" t="str">
            <v>15.05.1887</v>
          </cell>
          <cell r="C746">
            <v>1887</v>
          </cell>
          <cell r="D746" t="str">
            <v>Bundesgesetz betreffend gebrannte Wasser</v>
          </cell>
          <cell r="E746" t="str">
            <v>Loi fédérale concernant les spiritueux</v>
          </cell>
          <cell r="F746">
            <v>24081</v>
          </cell>
          <cell r="G746">
            <v>16847</v>
          </cell>
          <cell r="H746">
            <v>69.959719280760794</v>
          </cell>
          <cell r="K746">
            <v>16847</v>
          </cell>
          <cell r="L746">
            <v>12583</v>
          </cell>
          <cell r="M746">
            <v>4264</v>
          </cell>
          <cell r="N746">
            <v>74.689855760669602</v>
          </cell>
        </row>
        <row r="747">
          <cell r="A747" t="str">
            <v>31_21</v>
          </cell>
          <cell r="B747" t="str">
            <v>15.05.1887</v>
          </cell>
          <cell r="C747">
            <v>1887</v>
          </cell>
          <cell r="D747" t="str">
            <v>Bundesgesetz betreffend gebrannte Wasser</v>
          </cell>
          <cell r="E747" t="str">
            <v>Loi fédérale concernant les spiritueux</v>
          </cell>
          <cell r="F747">
            <v>37244</v>
          </cell>
          <cell r="G747">
            <v>13585</v>
          </cell>
          <cell r="H747">
            <v>36.475673934056502</v>
          </cell>
          <cell r="K747">
            <v>13585</v>
          </cell>
          <cell r="L747">
            <v>11917</v>
          </cell>
          <cell r="M747">
            <v>1668</v>
          </cell>
          <cell r="N747">
            <v>87.721751932278295</v>
          </cell>
        </row>
        <row r="748">
          <cell r="A748" t="str">
            <v>31_22</v>
          </cell>
          <cell r="B748" t="str">
            <v>15.05.1887</v>
          </cell>
          <cell r="C748">
            <v>1887</v>
          </cell>
          <cell r="D748" t="str">
            <v>Bundesgesetz betreffend gebrannte Wasser</v>
          </cell>
          <cell r="E748" t="str">
            <v>Loi fédérale concernant les spiritueux</v>
          </cell>
          <cell r="F748">
            <v>59888</v>
          </cell>
          <cell r="G748">
            <v>24400</v>
          </cell>
          <cell r="H748">
            <v>40.742719743521199</v>
          </cell>
          <cell r="K748">
            <v>24400</v>
          </cell>
          <cell r="L748">
            <v>19689</v>
          </cell>
          <cell r="M748">
            <v>4711</v>
          </cell>
          <cell r="N748">
            <v>80.692622950819697</v>
          </cell>
        </row>
        <row r="749">
          <cell r="A749" t="str">
            <v>31_23</v>
          </cell>
          <cell r="B749" t="str">
            <v>15.05.1887</v>
          </cell>
          <cell r="C749">
            <v>1887</v>
          </cell>
          <cell r="D749" t="str">
            <v>Bundesgesetz betreffend gebrannte Wasser</v>
          </cell>
          <cell r="E749" t="str">
            <v>Loi fédérale concernant les spiritueux</v>
          </cell>
          <cell r="F749">
            <v>27000</v>
          </cell>
          <cell r="G749">
            <v>13556</v>
          </cell>
          <cell r="H749">
            <v>50.207407407407402</v>
          </cell>
          <cell r="K749">
            <v>13556</v>
          </cell>
          <cell r="L749">
            <v>12109</v>
          </cell>
          <cell r="M749">
            <v>1447</v>
          </cell>
          <cell r="N749">
            <v>89.325759811153702</v>
          </cell>
        </row>
        <row r="750">
          <cell r="A750" t="str">
            <v>31_24</v>
          </cell>
          <cell r="B750" t="str">
            <v>15.05.1887</v>
          </cell>
          <cell r="C750">
            <v>1887</v>
          </cell>
          <cell r="D750" t="str">
            <v>Bundesgesetz betreffend gebrannte Wasser</v>
          </cell>
          <cell r="E750" t="str">
            <v>Loi fédérale concernant les spiritueux</v>
          </cell>
          <cell r="F750">
            <v>25008</v>
          </cell>
          <cell r="G750">
            <v>11913</v>
          </cell>
          <cell r="H750">
            <v>47.636756238003798</v>
          </cell>
          <cell r="K750">
            <v>11913</v>
          </cell>
          <cell r="L750">
            <v>6855</v>
          </cell>
          <cell r="M750">
            <v>5058</v>
          </cell>
          <cell r="N750">
            <v>57.542180810878897</v>
          </cell>
        </row>
        <row r="751">
          <cell r="A751" t="str">
            <v>31_25</v>
          </cell>
          <cell r="B751" t="str">
            <v>15.05.1887</v>
          </cell>
          <cell r="C751">
            <v>1887</v>
          </cell>
          <cell r="D751" t="str">
            <v>Bundesgesetz betreffend gebrannte Wasser</v>
          </cell>
          <cell r="E751" t="str">
            <v>Loi fédérale concernant les spiritueux</v>
          </cell>
          <cell r="F751">
            <v>18695</v>
          </cell>
          <cell r="G751">
            <v>10139</v>
          </cell>
          <cell r="H751">
            <v>54.233752340197903</v>
          </cell>
          <cell r="K751">
            <v>10139</v>
          </cell>
          <cell r="L751">
            <v>2328</v>
          </cell>
          <cell r="M751">
            <v>7811</v>
          </cell>
          <cell r="N751">
            <v>22.9608442647204</v>
          </cell>
        </row>
        <row r="752">
          <cell r="A752" t="str">
            <v>32_1</v>
          </cell>
          <cell r="B752" t="str">
            <v>10.07.1887</v>
          </cell>
          <cell r="C752">
            <v>1887</v>
          </cell>
          <cell r="D752" t="str">
            <v>Bundesbeschluss betreffend Ergänzung des Artikels 64 der Bundesverfassung vom 29. Mai 1874</v>
          </cell>
          <cell r="E752" t="str">
            <v>Arrêté fédéral concernant un complément à l'article 64 de la constitution fédérale du 29 mai 1874</v>
          </cell>
          <cell r="F752">
            <v>76159</v>
          </cell>
          <cell r="G752">
            <v>51755</v>
          </cell>
          <cell r="H752">
            <v>67.956512034034105</v>
          </cell>
          <cell r="I752">
            <v>8460</v>
          </cell>
          <cell r="J752">
            <v>54</v>
          </cell>
          <cell r="K752">
            <v>43241</v>
          </cell>
          <cell r="L752">
            <v>34859</v>
          </cell>
          <cell r="M752">
            <v>8382</v>
          </cell>
          <cell r="N752">
            <v>80.615619435258196</v>
          </cell>
        </row>
        <row r="753">
          <cell r="A753" t="str">
            <v>32_2</v>
          </cell>
          <cell r="B753" t="str">
            <v>10.07.1887</v>
          </cell>
          <cell r="C753">
            <v>1887</v>
          </cell>
          <cell r="D753" t="str">
            <v>Bundesbeschluss betreffend Ergänzung des Artikels 64 der Bundesverfassung vom 29. Mai 1874</v>
          </cell>
          <cell r="E753" t="str">
            <v>Arrêté fédéral concernant un complément à l'article 64 de la constitution fédérale du 29 mai 1874</v>
          </cell>
          <cell r="F753">
            <v>109895</v>
          </cell>
          <cell r="G753">
            <v>35559</v>
          </cell>
          <cell r="H753">
            <v>32.357250102370401</v>
          </cell>
          <cell r="I753">
            <v>380</v>
          </cell>
          <cell r="J753">
            <v>159</v>
          </cell>
          <cell r="K753">
            <v>35020</v>
          </cell>
          <cell r="L753">
            <v>28580</v>
          </cell>
          <cell r="M753">
            <v>6440</v>
          </cell>
          <cell r="N753">
            <v>81.610508280982302</v>
          </cell>
        </row>
        <row r="754">
          <cell r="A754" t="str">
            <v>32_3</v>
          </cell>
          <cell r="B754" t="str">
            <v>10.07.1887</v>
          </cell>
          <cell r="C754">
            <v>1887</v>
          </cell>
          <cell r="D754" t="str">
            <v>Bundesbeschluss betreffend Ergänzung des Artikels 64 der Bundesverfassung vom 29. Mai 1874</v>
          </cell>
          <cell r="E754" t="str">
            <v>Arrêté fédéral concernant un complément à l'article 64 de la constitution fédérale du 29 mai 1874</v>
          </cell>
          <cell r="F754">
            <v>29950</v>
          </cell>
          <cell r="G754">
            <v>4446</v>
          </cell>
          <cell r="H754">
            <v>14.8447412353923</v>
          </cell>
          <cell r="I754">
            <v>18</v>
          </cell>
          <cell r="J754">
            <v>5</v>
          </cell>
          <cell r="K754">
            <v>4423</v>
          </cell>
          <cell r="L754">
            <v>3572</v>
          </cell>
          <cell r="M754">
            <v>851</v>
          </cell>
          <cell r="N754">
            <v>80.759665385484993</v>
          </cell>
        </row>
        <row r="755">
          <cell r="A755" t="str">
            <v>32_4</v>
          </cell>
          <cell r="B755" t="str">
            <v>10.07.1887</v>
          </cell>
          <cell r="C755">
            <v>1887</v>
          </cell>
          <cell r="D755" t="str">
            <v>Bundesbeschluss betreffend Ergänzung des Artikels 64 der Bundesverfassung vom 29. Mai 1874</v>
          </cell>
          <cell r="E755" t="str">
            <v>Arrêté fédéral concernant un complément à l'article 64 de la constitution fédérale du 29 mai 1874</v>
          </cell>
          <cell r="F755">
            <v>4177</v>
          </cell>
          <cell r="G755">
            <v>2233</v>
          </cell>
          <cell r="H755">
            <v>53.459420636820703</v>
          </cell>
          <cell r="I755">
            <v>192</v>
          </cell>
          <cell r="J755">
            <v>31</v>
          </cell>
          <cell r="K755">
            <v>2010</v>
          </cell>
          <cell r="L755">
            <v>565</v>
          </cell>
          <cell r="M755">
            <v>1445</v>
          </cell>
          <cell r="N755">
            <v>28.109452736318399</v>
          </cell>
        </row>
        <row r="756">
          <cell r="A756" t="str">
            <v>32_5</v>
          </cell>
          <cell r="B756" t="str">
            <v>10.07.1887</v>
          </cell>
          <cell r="C756">
            <v>1887</v>
          </cell>
          <cell r="D756" t="str">
            <v>Bundesbeschluss betreffend Ergänzung des Artikels 64 der Bundesverfassung vom 29. Mai 1874</v>
          </cell>
          <cell r="E756" t="str">
            <v>Arrêté fédéral concernant un complément à l'article 64 de la constitution fédérale du 29 mai 1874</v>
          </cell>
          <cell r="F756">
            <v>12175</v>
          </cell>
          <cell r="G756">
            <v>1150</v>
          </cell>
          <cell r="H756">
            <v>9.4455852156057496</v>
          </cell>
          <cell r="I756">
            <v>0</v>
          </cell>
          <cell r="J756">
            <v>2</v>
          </cell>
          <cell r="K756">
            <v>1148</v>
          </cell>
          <cell r="L756">
            <v>986</v>
          </cell>
          <cell r="M756">
            <v>162</v>
          </cell>
          <cell r="N756">
            <v>85.888501742160301</v>
          </cell>
        </row>
        <row r="757">
          <cell r="A757" t="str">
            <v>32_6</v>
          </cell>
          <cell r="B757" t="str">
            <v>10.07.1887</v>
          </cell>
          <cell r="C757">
            <v>1887</v>
          </cell>
          <cell r="D757" t="str">
            <v>Bundesbeschluss betreffend Ergänzung des Artikels 64 der Bundesverfassung vom 29. Mai 1874</v>
          </cell>
          <cell r="E757" t="str">
            <v>Arrêté fédéral concernant un complément à l'article 64 de la constitution fédérale du 29 mai 1874</v>
          </cell>
          <cell r="F757">
            <v>3698</v>
          </cell>
          <cell r="G757">
            <v>838</v>
          </cell>
          <cell r="H757">
            <v>22.660897782585199</v>
          </cell>
          <cell r="I757">
            <v>8</v>
          </cell>
          <cell r="J757">
            <v>1</v>
          </cell>
          <cell r="K757">
            <v>829</v>
          </cell>
          <cell r="L757">
            <v>706</v>
          </cell>
          <cell r="M757">
            <v>123</v>
          </cell>
          <cell r="N757">
            <v>85.162846803377604</v>
          </cell>
        </row>
        <row r="758">
          <cell r="A758" t="str">
            <v>32_7</v>
          </cell>
          <cell r="B758" t="str">
            <v>10.07.1887</v>
          </cell>
          <cell r="C758">
            <v>1887</v>
          </cell>
          <cell r="D758" t="str">
            <v>Bundesbeschluss betreffend Ergänzung des Artikels 64 der Bundesverfassung vom 29. Mai 1874</v>
          </cell>
          <cell r="E758" t="str">
            <v>Arrêté fédéral concernant un complément à l'article 64 de la constitution fédérale du 29 mai 1874</v>
          </cell>
          <cell r="F758">
            <v>2804</v>
          </cell>
          <cell r="G758">
            <v>609</v>
          </cell>
          <cell r="H758">
            <v>21.7189728958631</v>
          </cell>
          <cell r="I758">
            <v>0</v>
          </cell>
          <cell r="J758">
            <v>1</v>
          </cell>
          <cell r="K758">
            <v>608</v>
          </cell>
          <cell r="L758">
            <v>507</v>
          </cell>
          <cell r="M758">
            <v>101</v>
          </cell>
          <cell r="N758">
            <v>83.388157894736906</v>
          </cell>
        </row>
        <row r="759">
          <cell r="A759" t="str">
            <v>32_8</v>
          </cell>
          <cell r="B759" t="str">
            <v>10.07.1887</v>
          </cell>
          <cell r="C759">
            <v>1887</v>
          </cell>
          <cell r="D759" t="str">
            <v>Bundesbeschluss betreffend Ergänzung des Artikels 64 der Bundesverfassung vom 29. Mai 1874</v>
          </cell>
          <cell r="E759" t="str">
            <v>Arrêté fédéral concernant un complément à l'article 64 de la constitution fédérale du 29 mai 1874</v>
          </cell>
          <cell r="F759">
            <v>8169</v>
          </cell>
          <cell r="G759">
            <v>3309</v>
          </cell>
          <cell r="H759">
            <v>40.506793977230998</v>
          </cell>
          <cell r="I759">
            <v>35</v>
          </cell>
          <cell r="J759">
            <v>5</v>
          </cell>
          <cell r="K759">
            <v>3269</v>
          </cell>
          <cell r="L759">
            <v>1934</v>
          </cell>
          <cell r="M759">
            <v>1335</v>
          </cell>
          <cell r="N759">
            <v>59.161823187519097</v>
          </cell>
        </row>
        <row r="760">
          <cell r="A760" t="str">
            <v>32_9</v>
          </cell>
          <cell r="B760" t="str">
            <v>10.07.1887</v>
          </cell>
          <cell r="C760">
            <v>1887</v>
          </cell>
          <cell r="D760" t="str">
            <v>Bundesbeschluss betreffend Ergänzung des Artikels 64 der Bundesverfassung vom 29. Mai 1874</v>
          </cell>
          <cell r="E760" t="str">
            <v>Arrêté fédéral concernant un complément à l'article 64 de la constitution fédérale du 29 mai 1874</v>
          </cell>
          <cell r="F760">
            <v>5830</v>
          </cell>
          <cell r="G760">
            <v>686</v>
          </cell>
          <cell r="H760">
            <v>11.7667238421955</v>
          </cell>
          <cell r="I760">
            <v>1</v>
          </cell>
          <cell r="J760">
            <v>1</v>
          </cell>
          <cell r="K760">
            <v>684</v>
          </cell>
          <cell r="L760">
            <v>567</v>
          </cell>
          <cell r="M760">
            <v>117</v>
          </cell>
          <cell r="N760">
            <v>82.894736842105303</v>
          </cell>
        </row>
        <row r="761">
          <cell r="A761" t="str">
            <v>32_10</v>
          </cell>
          <cell r="B761" t="str">
            <v>10.07.1887</v>
          </cell>
          <cell r="C761">
            <v>1887</v>
          </cell>
          <cell r="D761" t="str">
            <v>Bundesbeschluss betreffend Ergänzung des Artikels 64 der Bundesverfassung vom 29. Mai 1874</v>
          </cell>
          <cell r="E761" t="str">
            <v>Arrêté fédéral concernant un complément à l'article 64 de la constitution fédérale du 29 mai 1874</v>
          </cell>
          <cell r="F761">
            <v>28369</v>
          </cell>
          <cell r="G761">
            <v>8581</v>
          </cell>
          <cell r="H761">
            <v>30.247805703408599</v>
          </cell>
          <cell r="I761">
            <v>0</v>
          </cell>
          <cell r="J761">
            <v>73</v>
          </cell>
          <cell r="K761">
            <v>8508</v>
          </cell>
          <cell r="L761">
            <v>7970</v>
          </cell>
          <cell r="M761">
            <v>538</v>
          </cell>
          <cell r="N761">
            <v>93.6765397273155</v>
          </cell>
        </row>
        <row r="762">
          <cell r="A762" t="str">
            <v>32_11</v>
          </cell>
          <cell r="B762" t="str">
            <v>10.07.1887</v>
          </cell>
          <cell r="C762">
            <v>1887</v>
          </cell>
          <cell r="D762" t="str">
            <v>Bundesbeschluss betreffend Ergänzung des Artikels 64 der Bundesverfassung vom 29. Mai 1874</v>
          </cell>
          <cell r="E762" t="str">
            <v>Arrêté fédéral concernant un complément à l'article 64 de la constitution fédérale du 29 mai 1874</v>
          </cell>
          <cell r="F762">
            <v>17419</v>
          </cell>
          <cell r="G762">
            <v>7049</v>
          </cell>
          <cell r="H762">
            <v>40.4673058154888</v>
          </cell>
          <cell r="I762">
            <v>0</v>
          </cell>
          <cell r="J762">
            <v>240</v>
          </cell>
          <cell r="K762">
            <v>6809</v>
          </cell>
          <cell r="L762">
            <v>6098</v>
          </cell>
          <cell r="M762">
            <v>711</v>
          </cell>
          <cell r="N762">
            <v>89.557938023204599</v>
          </cell>
        </row>
        <row r="763">
          <cell r="A763" t="str">
            <v>32_12</v>
          </cell>
          <cell r="B763" t="str">
            <v>10.07.1887</v>
          </cell>
          <cell r="C763">
            <v>1887</v>
          </cell>
          <cell r="D763" t="str">
            <v>Bundesbeschluss betreffend Ergänzung des Artikels 64 der Bundesverfassung vom 29. Mai 1874</v>
          </cell>
          <cell r="E763" t="str">
            <v>Arrêté fédéral concernant un complément à l'article 64 de la constitution fédérale du 29 mai 1874</v>
          </cell>
          <cell r="F763">
            <v>10799</v>
          </cell>
          <cell r="G763">
            <v>2609</v>
          </cell>
          <cell r="H763">
            <v>24.159644411519601</v>
          </cell>
          <cell r="I763">
            <v>0</v>
          </cell>
          <cell r="J763">
            <v>3</v>
          </cell>
          <cell r="K763">
            <v>2606</v>
          </cell>
          <cell r="L763">
            <v>2423</v>
          </cell>
          <cell r="M763">
            <v>183</v>
          </cell>
          <cell r="N763">
            <v>92.977743668457407</v>
          </cell>
        </row>
        <row r="764">
          <cell r="A764" t="str">
            <v>32_13</v>
          </cell>
          <cell r="B764" t="str">
            <v>10.07.1887</v>
          </cell>
          <cell r="C764">
            <v>1887</v>
          </cell>
          <cell r="D764" t="str">
            <v>Bundesbeschluss betreffend Ergänzung des Artikels 64 der Bundesverfassung vom 29. Mai 1874</v>
          </cell>
          <cell r="E764" t="str">
            <v>Arrêté fédéral concernant un complément à l'article 64 de la constitution fédérale du 29 mai 1874</v>
          </cell>
          <cell r="F764">
            <v>11182</v>
          </cell>
          <cell r="G764">
            <v>4929</v>
          </cell>
          <cell r="H764">
            <v>44.079771060633199</v>
          </cell>
          <cell r="I764">
            <v>87</v>
          </cell>
          <cell r="J764">
            <v>25</v>
          </cell>
          <cell r="K764">
            <v>4817</v>
          </cell>
          <cell r="L764">
            <v>3640</v>
          </cell>
          <cell r="M764">
            <v>1177</v>
          </cell>
          <cell r="N764">
            <v>75.565704795515899</v>
          </cell>
        </row>
        <row r="765">
          <cell r="A765" t="str">
            <v>32_14</v>
          </cell>
          <cell r="B765" t="str">
            <v>10.07.1887</v>
          </cell>
          <cell r="C765">
            <v>1887</v>
          </cell>
          <cell r="D765" t="str">
            <v>Bundesbeschluss betreffend Ergänzung des Artikels 64 der Bundesverfassung vom 29. Mai 1874</v>
          </cell>
          <cell r="E765" t="str">
            <v>Arrêté fédéral concernant un complément à l'article 64 de la constitution fédérale du 29 mai 1874</v>
          </cell>
          <cell r="F765">
            <v>7792</v>
          </cell>
          <cell r="G765">
            <v>6581</v>
          </cell>
          <cell r="H765">
            <v>84.458418891170396</v>
          </cell>
          <cell r="I765">
            <v>150</v>
          </cell>
          <cell r="J765">
            <v>18</v>
          </cell>
          <cell r="K765">
            <v>6413</v>
          </cell>
          <cell r="L765">
            <v>5598</v>
          </cell>
          <cell r="M765">
            <v>815</v>
          </cell>
          <cell r="N765">
            <v>87.291439263995002</v>
          </cell>
        </row>
        <row r="766">
          <cell r="A766" t="str">
            <v>32_15</v>
          </cell>
          <cell r="B766" t="str">
            <v>10.07.1887</v>
          </cell>
          <cell r="C766">
            <v>1887</v>
          </cell>
          <cell r="D766" t="str">
            <v>Bundesbeschluss betreffend Ergänzung des Artikels 64 der Bundesverfassung vom 29. Mai 1874</v>
          </cell>
          <cell r="E766" t="str">
            <v>Arrêté fédéral concernant un complément à l'article 64 de la constitution fédérale du 29 mai 1874</v>
          </cell>
          <cell r="F766">
            <v>12583</v>
          </cell>
          <cell r="G766">
            <v>9109</v>
          </cell>
          <cell r="H766">
            <v>72.391321624413905</v>
          </cell>
          <cell r="I766">
            <v>455</v>
          </cell>
          <cell r="J766">
            <v>8</v>
          </cell>
          <cell r="K766">
            <v>8646</v>
          </cell>
          <cell r="L766">
            <v>6710</v>
          </cell>
          <cell r="M766">
            <v>1936</v>
          </cell>
          <cell r="N766">
            <v>77.608142493638695</v>
          </cell>
        </row>
        <row r="767">
          <cell r="A767" t="str">
            <v>32_16</v>
          </cell>
          <cell r="B767" t="str">
            <v>10.07.1887</v>
          </cell>
          <cell r="C767">
            <v>1887</v>
          </cell>
          <cell r="D767" t="str">
            <v>Bundesbeschluss betreffend Ergänzung des Artikels 64 der Bundesverfassung vom 29. Mai 1874</v>
          </cell>
          <cell r="E767" t="str">
            <v>Arrêté fédéral concernant un complément à l'article 64 de la constitution fédérale du 29 mai 1874</v>
          </cell>
          <cell r="F767">
            <v>3017</v>
          </cell>
          <cell r="G767">
            <v>1082</v>
          </cell>
          <cell r="H767">
            <v>35.863440503811702</v>
          </cell>
          <cell r="I767">
            <v>3</v>
          </cell>
          <cell r="J767">
            <v>10</v>
          </cell>
          <cell r="K767">
            <v>1069</v>
          </cell>
          <cell r="L767">
            <v>427</v>
          </cell>
          <cell r="M767">
            <v>642</v>
          </cell>
          <cell r="N767">
            <v>39.943872778297496</v>
          </cell>
        </row>
        <row r="768">
          <cell r="A768" t="str">
            <v>32_17</v>
          </cell>
          <cell r="B768" t="str">
            <v>10.07.1887</v>
          </cell>
          <cell r="C768">
            <v>1887</v>
          </cell>
          <cell r="D768" t="str">
            <v>Bundesbeschluss betreffend Ergänzung des Artikels 64 der Bundesverfassung vom 29. Mai 1874</v>
          </cell>
          <cell r="E768" t="str">
            <v>Arrêté fédéral concernant un complément à l'article 64 de la constitution fédérale du 29 mai 1874</v>
          </cell>
          <cell r="F768">
            <v>51599</v>
          </cell>
          <cell r="G768">
            <v>35603</v>
          </cell>
          <cell r="H768">
            <v>68.999399213163002</v>
          </cell>
          <cell r="I768">
            <v>0</v>
          </cell>
          <cell r="J768">
            <v>600</v>
          </cell>
          <cell r="K768">
            <v>35003</v>
          </cell>
          <cell r="L768">
            <v>24166</v>
          </cell>
          <cell r="M768">
            <v>10837</v>
          </cell>
          <cell r="N768">
            <v>69.039796588863794</v>
          </cell>
        </row>
        <row r="769">
          <cell r="A769" t="str">
            <v>32_18</v>
          </cell>
          <cell r="B769" t="str">
            <v>10.07.1887</v>
          </cell>
          <cell r="C769">
            <v>1887</v>
          </cell>
          <cell r="D769" t="str">
            <v>Bundesbeschluss betreffend Ergänzung des Artikels 64 der Bundesverfassung vom 29. Mai 1874</v>
          </cell>
          <cell r="E769" t="str">
            <v>Arrêté fédéral concernant un complément à l'article 64 de la constitution fédérale du 29 mai 1874</v>
          </cell>
          <cell r="F769">
            <v>21496</v>
          </cell>
          <cell r="G769">
            <v>10109</v>
          </cell>
          <cell r="H769">
            <v>47.027353926311903</v>
          </cell>
          <cell r="I769">
            <v>0</v>
          </cell>
          <cell r="J769">
            <v>0</v>
          </cell>
          <cell r="K769">
            <v>10109</v>
          </cell>
          <cell r="L769">
            <v>5643</v>
          </cell>
          <cell r="M769">
            <v>4466</v>
          </cell>
          <cell r="N769">
            <v>55.8215451577802</v>
          </cell>
        </row>
        <row r="770">
          <cell r="A770" t="str">
            <v>32_19</v>
          </cell>
          <cell r="B770" t="str">
            <v>10.07.1887</v>
          </cell>
          <cell r="C770">
            <v>1887</v>
          </cell>
          <cell r="D770" t="str">
            <v>Bundesbeschluss betreffend Ergänzung des Artikels 64 der Bundesverfassung vom 29. Mai 1874</v>
          </cell>
          <cell r="E770" t="str">
            <v>Arrêté fédéral concernant un complément à l'article 64 de la constitution fédérale du 29 mai 1874</v>
          </cell>
          <cell r="F770">
            <v>39892</v>
          </cell>
          <cell r="G770">
            <v>32270</v>
          </cell>
          <cell r="H770">
            <v>80.893412212974994</v>
          </cell>
          <cell r="I770">
            <v>1339</v>
          </cell>
          <cell r="J770">
            <v>63</v>
          </cell>
          <cell r="K770">
            <v>30868</v>
          </cell>
          <cell r="L770">
            <v>19449</v>
          </cell>
          <cell r="M770">
            <v>11419</v>
          </cell>
          <cell r="N770">
            <v>63.006997537903302</v>
          </cell>
        </row>
        <row r="771">
          <cell r="A771" t="str">
            <v>32_20</v>
          </cell>
          <cell r="B771" t="str">
            <v>10.07.1887</v>
          </cell>
          <cell r="C771">
            <v>1887</v>
          </cell>
          <cell r="D771" t="str">
            <v>Bundesbeschluss betreffend Ergänzung des Artikels 64 der Bundesverfassung vom 29. Mai 1874</v>
          </cell>
          <cell r="E771" t="str">
            <v>Arrêté fédéral concernant un complément à l'article 64 de la constitution fédérale du 29 mai 1874</v>
          </cell>
          <cell r="F771">
            <v>24211</v>
          </cell>
          <cell r="G771">
            <v>15502</v>
          </cell>
          <cell r="H771">
            <v>64.028747263640497</v>
          </cell>
          <cell r="I771">
            <v>283</v>
          </cell>
          <cell r="J771">
            <v>0</v>
          </cell>
          <cell r="K771">
            <v>15219</v>
          </cell>
          <cell r="L771">
            <v>11817</v>
          </cell>
          <cell r="M771">
            <v>3402</v>
          </cell>
          <cell r="N771">
            <v>77.646363098758101</v>
          </cell>
        </row>
        <row r="772">
          <cell r="A772" t="str">
            <v>32_21</v>
          </cell>
          <cell r="B772" t="str">
            <v>10.07.1887</v>
          </cell>
          <cell r="C772">
            <v>1887</v>
          </cell>
          <cell r="D772" t="str">
            <v>Bundesbeschluss betreffend Ergänzung des Artikels 64 der Bundesverfassung vom 29. Mai 1874</v>
          </cell>
          <cell r="E772" t="str">
            <v>Arrêté fédéral concernant un complément à l'article 64 de la constitution fédérale du 29 mai 1874</v>
          </cell>
          <cell r="F772">
            <v>35698</v>
          </cell>
          <cell r="G772">
            <v>7399</v>
          </cell>
          <cell r="H772">
            <v>20.726651353017001</v>
          </cell>
          <cell r="I772">
            <v>0</v>
          </cell>
          <cell r="J772">
            <v>81</v>
          </cell>
          <cell r="K772">
            <v>7318</v>
          </cell>
          <cell r="L772">
            <v>6607</v>
          </cell>
          <cell r="M772">
            <v>711</v>
          </cell>
          <cell r="N772">
            <v>90.284230664115896</v>
          </cell>
        </row>
        <row r="773">
          <cell r="A773" t="str">
            <v>32_22</v>
          </cell>
          <cell r="B773" t="str">
            <v>10.07.1887</v>
          </cell>
          <cell r="C773">
            <v>1887</v>
          </cell>
          <cell r="D773" t="str">
            <v>Bundesbeschluss betreffend Ergänzung des Artikels 64 der Bundesverfassung vom 29. Mai 1874</v>
          </cell>
          <cell r="E773" t="str">
            <v>Arrêté fédéral concernant un complément à l'article 64 de la constitution fédérale du 29 mai 1874</v>
          </cell>
          <cell r="F773">
            <v>59485</v>
          </cell>
          <cell r="G773">
            <v>12645</v>
          </cell>
          <cell r="H773">
            <v>21.257459863831201</v>
          </cell>
          <cell r="I773">
            <v>0</v>
          </cell>
          <cell r="J773">
            <v>19</v>
          </cell>
          <cell r="K773">
            <v>12626</v>
          </cell>
          <cell r="L773">
            <v>11927</v>
          </cell>
          <cell r="M773">
            <v>699</v>
          </cell>
          <cell r="N773">
            <v>94.463804847140807</v>
          </cell>
        </row>
        <row r="774">
          <cell r="A774" t="str">
            <v>32_23</v>
          </cell>
          <cell r="B774" t="str">
            <v>10.07.1887</v>
          </cell>
          <cell r="C774">
            <v>1887</v>
          </cell>
          <cell r="D774" t="str">
            <v>Bundesbeschluss betreffend Ergänzung des Artikels 64 der Bundesverfassung vom 29. Mai 1874</v>
          </cell>
          <cell r="E774" t="str">
            <v>Arrêté fédéral concernant un complément à l'article 64 de la constitution fédérale du 29 mai 1874</v>
          </cell>
          <cell r="F774">
            <v>27164</v>
          </cell>
          <cell r="G774">
            <v>6994</v>
          </cell>
          <cell r="H774">
            <v>25.747312619643601</v>
          </cell>
          <cell r="I774">
            <v>24</v>
          </cell>
          <cell r="J774">
            <v>8</v>
          </cell>
          <cell r="K774">
            <v>6962</v>
          </cell>
          <cell r="L774">
            <v>5935</v>
          </cell>
          <cell r="M774">
            <v>1027</v>
          </cell>
          <cell r="N774">
            <v>85.248491812697495</v>
          </cell>
        </row>
        <row r="775">
          <cell r="A775" t="str">
            <v>32_24</v>
          </cell>
          <cell r="B775" t="str">
            <v>10.07.1887</v>
          </cell>
          <cell r="C775">
            <v>1887</v>
          </cell>
          <cell r="D775" t="str">
            <v>Bundesbeschluss betreffend Ergänzung des Artikels 64 der Bundesverfassung vom 29. Mai 1874</v>
          </cell>
          <cell r="E775" t="str">
            <v>Arrêté fédéral concernant un complément à l'article 64 de la constitution fédérale du 29 mai 1874</v>
          </cell>
          <cell r="F775">
            <v>24718</v>
          </cell>
          <cell r="G775">
            <v>6592</v>
          </cell>
          <cell r="H775">
            <v>26.668824338538698</v>
          </cell>
          <cell r="I775">
            <v>28</v>
          </cell>
          <cell r="J775">
            <v>11</v>
          </cell>
          <cell r="K775">
            <v>6553</v>
          </cell>
          <cell r="L775">
            <v>6394</v>
          </cell>
          <cell r="M775">
            <v>159</v>
          </cell>
          <cell r="N775">
            <v>97.573630398290902</v>
          </cell>
        </row>
        <row r="776">
          <cell r="A776" t="str">
            <v>32_25</v>
          </cell>
          <cell r="B776" t="str">
            <v>10.07.1887</v>
          </cell>
          <cell r="C776">
            <v>1887</v>
          </cell>
          <cell r="D776" t="str">
            <v>Bundesbeschluss betreffend Ergänzung des Artikels 64 der Bundesverfassung vom 29. Mai 1874</v>
          </cell>
          <cell r="E776" t="str">
            <v>Arrêté fédéral concernant un complément à l'article 64 de la constitution fédérale du 29 mai 1874</v>
          </cell>
          <cell r="F776">
            <v>18790</v>
          </cell>
          <cell r="G776">
            <v>6707</v>
          </cell>
          <cell r="H776">
            <v>35.694518360830202</v>
          </cell>
          <cell r="I776">
            <v>0</v>
          </cell>
          <cell r="J776">
            <v>97</v>
          </cell>
          <cell r="K776">
            <v>6610</v>
          </cell>
          <cell r="L776">
            <v>6426</v>
          </cell>
          <cell r="M776">
            <v>184</v>
          </cell>
          <cell r="N776">
            <v>97.216338880484102</v>
          </cell>
        </row>
        <row r="777">
          <cell r="A777" t="str">
            <v>33_1</v>
          </cell>
          <cell r="B777" t="str">
            <v>17.11.1889</v>
          </cell>
          <cell r="C777">
            <v>1889</v>
          </cell>
          <cell r="D777" t="str">
            <v>Bundesgesetz über Schuldbetreibung und Konkurs</v>
          </cell>
          <cell r="E777" t="str">
            <v>Loi fédérale sur la poursuite pour dettes et la faillite</v>
          </cell>
          <cell r="F777">
            <v>78708</v>
          </cell>
          <cell r="G777">
            <v>66206</v>
          </cell>
          <cell r="H777">
            <v>84.115972963358203</v>
          </cell>
          <cell r="I777">
            <v>2793</v>
          </cell>
          <cell r="J777">
            <v>45</v>
          </cell>
          <cell r="K777">
            <v>63368</v>
          </cell>
          <cell r="L777">
            <v>48452</v>
          </cell>
          <cell r="M777">
            <v>14916</v>
          </cell>
          <cell r="N777">
            <v>76.4613053907335</v>
          </cell>
        </row>
        <row r="778">
          <cell r="A778" t="str">
            <v>33_2</v>
          </cell>
          <cell r="B778" t="str">
            <v>17.11.1889</v>
          </cell>
          <cell r="C778">
            <v>1889</v>
          </cell>
          <cell r="D778" t="str">
            <v>Bundesgesetz über Schuldbetreibung und Konkurs</v>
          </cell>
          <cell r="E778" t="str">
            <v>Loi fédérale sur la poursuite pour dettes et la faillite</v>
          </cell>
          <cell r="F778">
            <v>110816</v>
          </cell>
          <cell r="G778">
            <v>65497</v>
          </cell>
          <cell r="H778">
            <v>59.104280970257001</v>
          </cell>
          <cell r="I778">
            <v>0</v>
          </cell>
          <cell r="J778">
            <v>758</v>
          </cell>
          <cell r="K778">
            <v>64739</v>
          </cell>
          <cell r="L778">
            <v>33103</v>
          </cell>
          <cell r="M778">
            <v>31636</v>
          </cell>
          <cell r="N778">
            <v>51.133011013454002</v>
          </cell>
        </row>
        <row r="779">
          <cell r="A779" t="str">
            <v>33_3</v>
          </cell>
          <cell r="B779" t="str">
            <v>17.11.1889</v>
          </cell>
          <cell r="C779">
            <v>1889</v>
          </cell>
          <cell r="D779" t="str">
            <v>Bundesgesetz über Schuldbetreibung und Konkurs</v>
          </cell>
          <cell r="E779" t="str">
            <v>Loi fédérale sur la poursuite pour dettes et la faillite</v>
          </cell>
          <cell r="F779">
            <v>30838</v>
          </cell>
          <cell r="G779">
            <v>24735</v>
          </cell>
          <cell r="H779">
            <v>80.209481808158799</v>
          </cell>
          <cell r="I779">
            <v>0</v>
          </cell>
          <cell r="J779">
            <v>0</v>
          </cell>
          <cell r="K779">
            <v>24735</v>
          </cell>
          <cell r="L779">
            <v>4861</v>
          </cell>
          <cell r="M779">
            <v>19874</v>
          </cell>
          <cell r="N779">
            <v>19.652314534060999</v>
          </cell>
        </row>
        <row r="780">
          <cell r="A780" t="str">
            <v>33_4</v>
          </cell>
          <cell r="B780" t="str">
            <v>17.11.1889</v>
          </cell>
          <cell r="C780">
            <v>1889</v>
          </cell>
          <cell r="D780" t="str">
            <v>Bundesgesetz über Schuldbetreibung und Konkurs</v>
          </cell>
          <cell r="E780" t="str">
            <v>Loi fédérale sur la poursuite pour dettes et la faillite</v>
          </cell>
          <cell r="F780">
            <v>4186</v>
          </cell>
          <cell r="G780">
            <v>3697</v>
          </cell>
          <cell r="H780">
            <v>88.318203535594805</v>
          </cell>
          <cell r="I780">
            <v>22</v>
          </cell>
          <cell r="J780">
            <v>0</v>
          </cell>
          <cell r="K780">
            <v>3675</v>
          </cell>
          <cell r="L780">
            <v>626</v>
          </cell>
          <cell r="M780">
            <v>3049</v>
          </cell>
          <cell r="N780">
            <v>17.034013605442201</v>
          </cell>
        </row>
        <row r="781">
          <cell r="A781" t="str">
            <v>33_5</v>
          </cell>
          <cell r="B781" t="str">
            <v>17.11.1889</v>
          </cell>
          <cell r="C781">
            <v>1889</v>
          </cell>
          <cell r="D781" t="str">
            <v>Bundesgesetz über Schuldbetreibung und Konkurs</v>
          </cell>
          <cell r="E781" t="str">
            <v>Loi fédérale sur la poursuite pour dettes et la faillite</v>
          </cell>
          <cell r="F781">
            <v>12263</v>
          </cell>
          <cell r="G781">
            <v>7971</v>
          </cell>
          <cell r="H781">
            <v>65.000407730571595</v>
          </cell>
          <cell r="I781">
            <v>0</v>
          </cell>
          <cell r="J781">
            <v>30</v>
          </cell>
          <cell r="K781">
            <v>7941</v>
          </cell>
          <cell r="L781">
            <v>1789</v>
          </cell>
          <cell r="M781">
            <v>6152</v>
          </cell>
          <cell r="N781">
            <v>22.528648784787801</v>
          </cell>
        </row>
        <row r="782">
          <cell r="A782" t="str">
            <v>33_6</v>
          </cell>
          <cell r="B782" t="str">
            <v>17.11.1889</v>
          </cell>
          <cell r="C782">
            <v>1889</v>
          </cell>
          <cell r="D782" t="str">
            <v>Bundesgesetz über Schuldbetreibung und Konkurs</v>
          </cell>
          <cell r="E782" t="str">
            <v>Loi fédérale sur la poursuite pour dettes et la faillite</v>
          </cell>
          <cell r="F782">
            <v>3656</v>
          </cell>
          <cell r="G782">
            <v>3102</v>
          </cell>
          <cell r="H782">
            <v>84.846827133479195</v>
          </cell>
          <cell r="I782">
            <v>7</v>
          </cell>
          <cell r="J782">
            <v>5</v>
          </cell>
          <cell r="K782">
            <v>3090</v>
          </cell>
          <cell r="L782">
            <v>200</v>
          </cell>
          <cell r="M782">
            <v>2890</v>
          </cell>
          <cell r="N782">
            <v>6.4724919093851101</v>
          </cell>
        </row>
        <row r="783">
          <cell r="A783" t="str">
            <v>33_7</v>
          </cell>
          <cell r="B783" t="str">
            <v>17.11.1889</v>
          </cell>
          <cell r="C783">
            <v>1889</v>
          </cell>
          <cell r="D783" t="str">
            <v>Bundesgesetz über Schuldbetreibung und Konkurs</v>
          </cell>
          <cell r="E783" t="str">
            <v>Loi fédérale sur la poursuite pour dettes et la faillite</v>
          </cell>
          <cell r="F783">
            <v>2857</v>
          </cell>
          <cell r="G783">
            <v>1930</v>
          </cell>
          <cell r="H783">
            <v>67.5533776688834</v>
          </cell>
          <cell r="I783">
            <v>5</v>
          </cell>
          <cell r="J783">
            <v>3</v>
          </cell>
          <cell r="K783">
            <v>1922</v>
          </cell>
          <cell r="L783">
            <v>589</v>
          </cell>
          <cell r="M783">
            <v>1333</v>
          </cell>
          <cell r="N783">
            <v>30.645161290322601</v>
          </cell>
        </row>
        <row r="784">
          <cell r="A784" t="str">
            <v>33_8</v>
          </cell>
          <cell r="B784" t="str">
            <v>17.11.1889</v>
          </cell>
          <cell r="C784">
            <v>1889</v>
          </cell>
          <cell r="D784" t="str">
            <v>Bundesgesetz über Schuldbetreibung und Konkurs</v>
          </cell>
          <cell r="E784" t="str">
            <v>Loi fédérale sur la poursuite pour dettes et la faillite</v>
          </cell>
          <cell r="F784">
            <v>8280</v>
          </cell>
          <cell r="G784">
            <v>5924</v>
          </cell>
          <cell r="H784">
            <v>71.545893719806799</v>
          </cell>
          <cell r="I784">
            <v>33</v>
          </cell>
          <cell r="J784">
            <v>7</v>
          </cell>
          <cell r="K784">
            <v>5884</v>
          </cell>
          <cell r="L784">
            <v>4197</v>
          </cell>
          <cell r="M784">
            <v>1687</v>
          </cell>
          <cell r="N784">
            <v>71.329027872195795</v>
          </cell>
        </row>
        <row r="785">
          <cell r="A785" t="str">
            <v>33_9</v>
          </cell>
          <cell r="B785" t="str">
            <v>17.11.1889</v>
          </cell>
          <cell r="C785">
            <v>1889</v>
          </cell>
          <cell r="D785" t="str">
            <v>Bundesgesetz über Schuldbetreibung und Konkurs</v>
          </cell>
          <cell r="E785" t="str">
            <v>Loi fédérale sur la poursuite pour dettes et la faillite</v>
          </cell>
          <cell r="F785">
            <v>5693</v>
          </cell>
          <cell r="G785">
            <v>3796</v>
          </cell>
          <cell r="H785">
            <v>66.678376954154203</v>
          </cell>
          <cell r="I785">
            <v>0</v>
          </cell>
          <cell r="J785">
            <v>20</v>
          </cell>
          <cell r="K785">
            <v>3776</v>
          </cell>
          <cell r="L785">
            <v>1307</v>
          </cell>
          <cell r="M785">
            <v>2469</v>
          </cell>
          <cell r="N785">
            <v>34.6133474576271</v>
          </cell>
        </row>
        <row r="786">
          <cell r="A786" t="str">
            <v>33_10</v>
          </cell>
          <cell r="B786" t="str">
            <v>17.11.1889</v>
          </cell>
          <cell r="C786">
            <v>1889</v>
          </cell>
          <cell r="D786" t="str">
            <v>Bundesgesetz über Schuldbetreibung und Konkurs</v>
          </cell>
          <cell r="E786" t="str">
            <v>Loi fédérale sur la poursuite pour dettes et la faillite</v>
          </cell>
          <cell r="F786">
            <v>28775</v>
          </cell>
          <cell r="G786">
            <v>21276</v>
          </cell>
          <cell r="H786">
            <v>73.939183318853196</v>
          </cell>
          <cell r="I786">
            <v>0</v>
          </cell>
          <cell r="J786">
            <v>135</v>
          </cell>
          <cell r="K786">
            <v>21141</v>
          </cell>
          <cell r="L786">
            <v>5965</v>
          </cell>
          <cell r="M786">
            <v>15176</v>
          </cell>
          <cell r="N786">
            <v>28.2153162102077</v>
          </cell>
        </row>
        <row r="787">
          <cell r="A787" t="str">
            <v>33_11</v>
          </cell>
          <cell r="B787" t="str">
            <v>17.11.1889</v>
          </cell>
          <cell r="C787">
            <v>1889</v>
          </cell>
          <cell r="D787" t="str">
            <v>Bundesgesetz über Schuldbetreibung und Konkurs</v>
          </cell>
          <cell r="E787" t="str">
            <v>Loi fédérale sur la poursuite pour dettes et la faillite</v>
          </cell>
          <cell r="F787">
            <v>18140</v>
          </cell>
          <cell r="G787">
            <v>13098</v>
          </cell>
          <cell r="H787">
            <v>72.205071664829106</v>
          </cell>
          <cell r="I787">
            <v>0</v>
          </cell>
          <cell r="J787">
            <v>129</v>
          </cell>
          <cell r="K787">
            <v>12969</v>
          </cell>
          <cell r="L787">
            <v>5323</v>
          </cell>
          <cell r="M787">
            <v>7646</v>
          </cell>
          <cell r="N787">
            <v>41.044028066928803</v>
          </cell>
        </row>
        <row r="788">
          <cell r="A788" t="str">
            <v>33_12</v>
          </cell>
          <cell r="B788" t="str">
            <v>17.11.1889</v>
          </cell>
          <cell r="C788">
            <v>1889</v>
          </cell>
          <cell r="D788" t="str">
            <v>Bundesgesetz über Schuldbetreibung und Konkurs</v>
          </cell>
          <cell r="E788" t="str">
            <v>Loi fédérale sur la poursuite pour dettes et la faillite</v>
          </cell>
          <cell r="F788">
            <v>11948</v>
          </cell>
          <cell r="G788">
            <v>8027</v>
          </cell>
          <cell r="H788">
            <v>67.182792099096105</v>
          </cell>
          <cell r="I788">
            <v>0</v>
          </cell>
          <cell r="J788">
            <v>108</v>
          </cell>
          <cell r="K788">
            <v>7919</v>
          </cell>
          <cell r="L788">
            <v>6793</v>
          </cell>
          <cell r="M788">
            <v>1126</v>
          </cell>
          <cell r="N788">
            <v>85.781032958706902</v>
          </cell>
        </row>
        <row r="789">
          <cell r="A789" t="str">
            <v>33_13</v>
          </cell>
          <cell r="B789" t="str">
            <v>17.11.1889</v>
          </cell>
          <cell r="C789">
            <v>1889</v>
          </cell>
          <cell r="D789" t="str">
            <v>Bundesgesetz über Schuldbetreibung und Konkurs</v>
          </cell>
          <cell r="E789" t="str">
            <v>Loi fédérale sur la poursuite pour dettes et la faillite</v>
          </cell>
          <cell r="F789">
            <v>11497</v>
          </cell>
          <cell r="G789">
            <v>7851</v>
          </cell>
          <cell r="H789">
            <v>68.287379316343404</v>
          </cell>
          <cell r="I789">
            <v>35</v>
          </cell>
          <cell r="J789">
            <v>30</v>
          </cell>
          <cell r="K789">
            <v>7786</v>
          </cell>
          <cell r="L789">
            <v>3915</v>
          </cell>
          <cell r="M789">
            <v>3871</v>
          </cell>
          <cell r="N789">
            <v>50.282558438222402</v>
          </cell>
        </row>
        <row r="790">
          <cell r="A790" t="str">
            <v>33_14</v>
          </cell>
          <cell r="B790" t="str">
            <v>17.11.1889</v>
          </cell>
          <cell r="C790">
            <v>1889</v>
          </cell>
          <cell r="D790" t="str">
            <v>Bundesgesetz über Schuldbetreibung und Konkurs</v>
          </cell>
          <cell r="E790" t="str">
            <v>Loi fédérale sur la poursuite pour dettes et la faillite</v>
          </cell>
          <cell r="F790">
            <v>7983</v>
          </cell>
          <cell r="G790">
            <v>6940</v>
          </cell>
          <cell r="H790">
            <v>86.934736314668697</v>
          </cell>
          <cell r="I790">
            <v>0</v>
          </cell>
          <cell r="J790">
            <v>98</v>
          </cell>
          <cell r="K790">
            <v>6842</v>
          </cell>
          <cell r="L790">
            <v>5705</v>
          </cell>
          <cell r="M790">
            <v>1137</v>
          </cell>
          <cell r="N790">
            <v>83.3820520315697</v>
          </cell>
        </row>
        <row r="791">
          <cell r="A791" t="str">
            <v>33_15</v>
          </cell>
          <cell r="B791" t="str">
            <v>17.11.1889</v>
          </cell>
          <cell r="C791">
            <v>1889</v>
          </cell>
          <cell r="D791" t="str">
            <v>Bundesgesetz über Schuldbetreibung und Konkurs</v>
          </cell>
          <cell r="E791" t="str">
            <v>Loi fédérale sur la poursuite pour dettes et la faillite</v>
          </cell>
          <cell r="F791">
            <v>12599</v>
          </cell>
          <cell r="G791">
            <v>10780</v>
          </cell>
          <cell r="H791">
            <v>85.562346217953802</v>
          </cell>
          <cell r="I791">
            <v>201</v>
          </cell>
          <cell r="J791">
            <v>4</v>
          </cell>
          <cell r="K791">
            <v>10575</v>
          </cell>
          <cell r="L791">
            <v>4262</v>
          </cell>
          <cell r="M791">
            <v>6313</v>
          </cell>
          <cell r="N791">
            <v>40.302600472813197</v>
          </cell>
        </row>
        <row r="792">
          <cell r="A792" t="str">
            <v>33_16</v>
          </cell>
          <cell r="B792" t="str">
            <v>17.11.1889</v>
          </cell>
          <cell r="C792">
            <v>1889</v>
          </cell>
          <cell r="D792" t="str">
            <v>Bundesgesetz über Schuldbetreibung und Konkurs</v>
          </cell>
          <cell r="E792" t="str">
            <v>Loi fédérale sur la poursuite pour dettes et la faillite</v>
          </cell>
          <cell r="F792">
            <v>3185</v>
          </cell>
          <cell r="G792">
            <v>2274</v>
          </cell>
          <cell r="H792">
            <v>71.397174254317093</v>
          </cell>
          <cell r="I792">
            <v>2</v>
          </cell>
          <cell r="J792">
            <v>6</v>
          </cell>
          <cell r="K792">
            <v>2266</v>
          </cell>
          <cell r="L792">
            <v>186</v>
          </cell>
          <cell r="M792">
            <v>2080</v>
          </cell>
          <cell r="N792">
            <v>8.2082965578111207</v>
          </cell>
        </row>
        <row r="793">
          <cell r="A793" t="str">
            <v>33_17</v>
          </cell>
          <cell r="B793" t="str">
            <v>17.11.1889</v>
          </cell>
          <cell r="C793">
            <v>1889</v>
          </cell>
          <cell r="D793" t="str">
            <v>Bundesgesetz über Schuldbetreibung und Konkurs</v>
          </cell>
          <cell r="E793" t="str">
            <v>Loi fédérale sur la poursuite pour dettes et la faillite</v>
          </cell>
          <cell r="F793">
            <v>51603</v>
          </cell>
          <cell r="G793">
            <v>41910</v>
          </cell>
          <cell r="H793">
            <v>81.216208359979106</v>
          </cell>
          <cell r="I793">
            <v>0</v>
          </cell>
          <cell r="J793">
            <v>499</v>
          </cell>
          <cell r="K793">
            <v>41411</v>
          </cell>
          <cell r="L793">
            <v>19090</v>
          </cell>
          <cell r="M793">
            <v>22321</v>
          </cell>
          <cell r="N793">
            <v>46.098862621042699</v>
          </cell>
        </row>
        <row r="794">
          <cell r="A794" t="str">
            <v>33_18</v>
          </cell>
          <cell r="B794" t="str">
            <v>17.11.1889</v>
          </cell>
          <cell r="C794">
            <v>1889</v>
          </cell>
          <cell r="D794" t="str">
            <v>Bundesgesetz über Schuldbetreibung und Konkurs</v>
          </cell>
          <cell r="E794" t="str">
            <v>Loi fédérale sur la poursuite pour dettes et la faillite</v>
          </cell>
          <cell r="F794">
            <v>22222</v>
          </cell>
          <cell r="G794">
            <v>15676</v>
          </cell>
          <cell r="H794">
            <v>70.542705427054301</v>
          </cell>
          <cell r="I794">
            <v>0</v>
          </cell>
          <cell r="J794">
            <v>0</v>
          </cell>
          <cell r="K794">
            <v>15676</v>
          </cell>
          <cell r="L794">
            <v>5022</v>
          </cell>
          <cell r="M794">
            <v>10654</v>
          </cell>
          <cell r="N794">
            <v>32.036233733095202</v>
          </cell>
        </row>
        <row r="795">
          <cell r="A795" t="str">
            <v>33_19</v>
          </cell>
          <cell r="B795" t="str">
            <v>17.11.1889</v>
          </cell>
          <cell r="C795">
            <v>1889</v>
          </cell>
          <cell r="D795" t="str">
            <v>Bundesgesetz über Schuldbetreibung und Konkurs</v>
          </cell>
          <cell r="E795" t="str">
            <v>Loi fédérale sur la poursuite pour dettes et la faillite</v>
          </cell>
          <cell r="F795">
            <v>39874</v>
          </cell>
          <cell r="G795">
            <v>35320</v>
          </cell>
          <cell r="H795">
            <v>88.579023925364893</v>
          </cell>
          <cell r="I795">
            <v>376</v>
          </cell>
          <cell r="J795">
            <v>32</v>
          </cell>
          <cell r="K795">
            <v>34912</v>
          </cell>
          <cell r="L795">
            <v>11307</v>
          </cell>
          <cell r="M795">
            <v>23605</v>
          </cell>
          <cell r="N795">
            <v>32.387144821264897</v>
          </cell>
        </row>
        <row r="796">
          <cell r="A796" t="str">
            <v>33_20</v>
          </cell>
          <cell r="B796" t="str">
            <v>17.11.1889</v>
          </cell>
          <cell r="C796">
            <v>1889</v>
          </cell>
          <cell r="D796" t="str">
            <v>Bundesgesetz über Schuldbetreibung und Konkurs</v>
          </cell>
          <cell r="E796" t="str">
            <v>Loi fédérale sur la poursuite pour dettes et la faillite</v>
          </cell>
          <cell r="F796">
            <v>24133</v>
          </cell>
          <cell r="G796">
            <v>18124</v>
          </cell>
          <cell r="H796">
            <v>75.100484813326105</v>
          </cell>
          <cell r="I796">
            <v>202</v>
          </cell>
          <cell r="J796">
            <v>0</v>
          </cell>
          <cell r="K796">
            <v>17922</v>
          </cell>
          <cell r="L796">
            <v>10756</v>
          </cell>
          <cell r="M796">
            <v>7166</v>
          </cell>
          <cell r="N796">
            <v>60.015623256333001</v>
          </cell>
        </row>
        <row r="797">
          <cell r="A797" t="str">
            <v>33_21</v>
          </cell>
          <cell r="B797" t="str">
            <v>17.11.1889</v>
          </cell>
          <cell r="C797">
            <v>1889</v>
          </cell>
          <cell r="D797" t="str">
            <v>Bundesgesetz über Schuldbetreibung und Konkurs</v>
          </cell>
          <cell r="E797" t="str">
            <v>Loi fédérale sur la poursuite pour dettes et la faillite</v>
          </cell>
          <cell r="F797">
            <v>37637</v>
          </cell>
          <cell r="G797">
            <v>17677</v>
          </cell>
          <cell r="H797">
            <v>46.967080266758799</v>
          </cell>
          <cell r="I797">
            <v>111</v>
          </cell>
          <cell r="J797">
            <v>75</v>
          </cell>
          <cell r="K797">
            <v>17491</v>
          </cell>
          <cell r="L797">
            <v>8034</v>
          </cell>
          <cell r="M797">
            <v>9457</v>
          </cell>
          <cell r="N797">
            <v>45.932193699616903</v>
          </cell>
        </row>
        <row r="798">
          <cell r="A798" t="str">
            <v>33_22</v>
          </cell>
          <cell r="B798" t="str">
            <v>17.11.1889</v>
          </cell>
          <cell r="C798">
            <v>1889</v>
          </cell>
          <cell r="D798" t="str">
            <v>Bundesgesetz über Schuldbetreibung und Konkurs</v>
          </cell>
          <cell r="E798" t="str">
            <v>Loi fédérale sur la poursuite pour dettes et la faillite</v>
          </cell>
          <cell r="F798">
            <v>62915</v>
          </cell>
          <cell r="G798">
            <v>42679</v>
          </cell>
          <cell r="H798">
            <v>67.835969164746103</v>
          </cell>
          <cell r="I798">
            <v>0</v>
          </cell>
          <cell r="J798">
            <v>361</v>
          </cell>
          <cell r="K798">
            <v>42318</v>
          </cell>
          <cell r="L798">
            <v>40205</v>
          </cell>
          <cell r="M798">
            <v>2113</v>
          </cell>
          <cell r="N798">
            <v>95.0068528758448</v>
          </cell>
        </row>
        <row r="799">
          <cell r="A799" t="str">
            <v>33_23</v>
          </cell>
          <cell r="B799" t="str">
            <v>17.11.1889</v>
          </cell>
          <cell r="C799">
            <v>1889</v>
          </cell>
          <cell r="D799" t="str">
            <v>Bundesgesetz über Schuldbetreibung und Konkurs</v>
          </cell>
          <cell r="E799" t="str">
            <v>Loi fédérale sur la poursuite pour dettes et la faillite</v>
          </cell>
          <cell r="F799">
            <v>27628</v>
          </cell>
          <cell r="G799">
            <v>20151</v>
          </cell>
          <cell r="H799">
            <v>72.936875633415397</v>
          </cell>
          <cell r="I799">
            <v>46</v>
          </cell>
          <cell r="J799">
            <v>65</v>
          </cell>
          <cell r="K799">
            <v>20040</v>
          </cell>
          <cell r="L799">
            <v>2247</v>
          </cell>
          <cell r="M799">
            <v>17793</v>
          </cell>
          <cell r="N799">
            <v>11.212574850299401</v>
          </cell>
        </row>
        <row r="800">
          <cell r="A800" t="str">
            <v>33_24</v>
          </cell>
          <cell r="B800" t="str">
            <v>17.11.1889</v>
          </cell>
          <cell r="C800">
            <v>1889</v>
          </cell>
          <cell r="D800" t="str">
            <v>Bundesgesetz über Schuldbetreibung und Konkurs</v>
          </cell>
          <cell r="E800" t="str">
            <v>Loi fédérale sur la poursuite pour dettes et la faillite</v>
          </cell>
          <cell r="F800">
            <v>24665</v>
          </cell>
          <cell r="G800">
            <v>13373</v>
          </cell>
          <cell r="H800">
            <v>54.218528278937796</v>
          </cell>
          <cell r="I800">
            <v>0</v>
          </cell>
          <cell r="J800">
            <v>0</v>
          </cell>
          <cell r="K800">
            <v>13373</v>
          </cell>
          <cell r="L800">
            <v>12562</v>
          </cell>
          <cell r="M800">
            <v>811</v>
          </cell>
          <cell r="N800">
            <v>93.935541763254307</v>
          </cell>
        </row>
        <row r="801">
          <cell r="A801" t="str">
            <v>33_25</v>
          </cell>
          <cell r="B801" t="str">
            <v>17.11.1889</v>
          </cell>
          <cell r="C801">
            <v>1889</v>
          </cell>
          <cell r="D801" t="str">
            <v>Bundesgesetz über Schuldbetreibung und Konkurs</v>
          </cell>
          <cell r="E801" t="str">
            <v>Loi fédérale sur la poursuite pour dettes et la faillite</v>
          </cell>
          <cell r="F801">
            <v>19124</v>
          </cell>
          <cell r="G801">
            <v>10604</v>
          </cell>
          <cell r="H801">
            <v>55.448650909851501</v>
          </cell>
          <cell r="I801">
            <v>0</v>
          </cell>
          <cell r="J801">
            <v>137</v>
          </cell>
          <cell r="K801">
            <v>10467</v>
          </cell>
          <cell r="L801">
            <v>7821</v>
          </cell>
          <cell r="M801">
            <v>2646</v>
          </cell>
          <cell r="N801">
            <v>74.720550300945803</v>
          </cell>
        </row>
        <row r="802">
          <cell r="A802" t="str">
            <v>34_1</v>
          </cell>
          <cell r="B802" t="str">
            <v>26.10.1890</v>
          </cell>
          <cell r="C802">
            <v>1890</v>
          </cell>
          <cell r="D802" t="str">
            <v>Bundesbeschluss betreffend Ergänzung der Bundesverfassung vom 29. Mai 1874 durch einen Zusatz bezüglich des Gesetzgebungsrechtes über Unfall- und Krankenversicherung</v>
          </cell>
          <cell r="E802" t="str">
            <v>Arrêté fédéral concernant un article à insérer dans la constitution fédérale du 29 mai 1874, en vue d'attribuer à la Confédération le droit de légiférer dans le domaine de l'assurance en cas d'accident et de maladie</v>
          </cell>
          <cell r="F802">
            <v>79827</v>
          </cell>
          <cell r="G802">
            <v>61921</v>
          </cell>
          <cell r="H802">
            <v>77.568992947248404</v>
          </cell>
          <cell r="I802">
            <v>10235</v>
          </cell>
          <cell r="J802">
            <v>28</v>
          </cell>
          <cell r="K802">
            <v>51658</v>
          </cell>
          <cell r="L802">
            <v>43756</v>
          </cell>
          <cell r="M802">
            <v>7902</v>
          </cell>
          <cell r="N802">
            <v>84.703240543575006</v>
          </cell>
        </row>
        <row r="803">
          <cell r="A803" t="str">
            <v>34_2</v>
          </cell>
          <cell r="B803" t="str">
            <v>26.10.1890</v>
          </cell>
          <cell r="C803">
            <v>1890</v>
          </cell>
          <cell r="D803" t="str">
            <v>Bundesbeschluss betreffend Ergänzung der Bundesverfassung vom 29. Mai 1874 durch einen Zusatz bezüglich des Gesetzgebungsrechtes über Unfall- und Krankenversicherung</v>
          </cell>
          <cell r="E803" t="str">
            <v>Arrêté fédéral concernant un article à insérer dans la constitution fédérale du 29 mai 1874, en vue d'attribuer à la Confédération le droit de légiférer dans le domaine de l'assurance en cas d'accident et de maladie</v>
          </cell>
          <cell r="F803">
            <v>112286</v>
          </cell>
          <cell r="G803">
            <v>51114</v>
          </cell>
          <cell r="H803">
            <v>45.521258215628002</v>
          </cell>
          <cell r="I803">
            <v>0</v>
          </cell>
          <cell r="J803">
            <v>3043</v>
          </cell>
          <cell r="K803">
            <v>48071</v>
          </cell>
          <cell r="L803">
            <v>36202</v>
          </cell>
          <cell r="M803">
            <v>11869</v>
          </cell>
          <cell r="N803">
            <v>75.309438122776697</v>
          </cell>
        </row>
        <row r="804">
          <cell r="A804" t="str">
            <v>34_3</v>
          </cell>
          <cell r="B804" t="str">
            <v>26.10.1890</v>
          </cell>
          <cell r="C804">
            <v>1890</v>
          </cell>
          <cell r="D804" t="str">
            <v>Bundesbeschluss betreffend Ergänzung der Bundesverfassung vom 29. Mai 1874 durch einen Zusatz bezüglich des Gesetzgebungsrechtes über Unfall- und Krankenversicherung</v>
          </cell>
          <cell r="E804" t="str">
            <v>Arrêté fédéral concernant un article à insérer dans la constitution fédérale du 29 mai 1874, en vue d'attribuer à la Confédération le droit de légiférer dans le domaine de l'assurance en cas d'accident et de maladie</v>
          </cell>
          <cell r="F804">
            <v>31309</v>
          </cell>
          <cell r="K804">
            <v>12692</v>
          </cell>
          <cell r="L804">
            <v>7596</v>
          </cell>
          <cell r="M804">
            <v>5096</v>
          </cell>
          <cell r="N804">
            <v>59.848723605420702</v>
          </cell>
        </row>
        <row r="805">
          <cell r="A805" t="str">
            <v>34_4</v>
          </cell>
          <cell r="B805" t="str">
            <v>26.10.1890</v>
          </cell>
          <cell r="C805">
            <v>1890</v>
          </cell>
          <cell r="D805" t="str">
            <v>Bundesbeschluss betreffend Ergänzung der Bundesverfassung vom 29. Mai 1874 durch einen Zusatz bezüglich des Gesetzgebungsrechtes über Unfall- und Krankenversicherung</v>
          </cell>
          <cell r="E805" t="str">
            <v>Arrêté fédéral concernant un article à insérer dans la constitution fédérale du 29 mai 1874, en vue d'attribuer à la Confédération le droit de légiférer dans le domaine de l'assurance en cas d'accident et de maladie</v>
          </cell>
          <cell r="F805">
            <v>4117</v>
          </cell>
          <cell r="G805">
            <v>2894</v>
          </cell>
          <cell r="H805">
            <v>70.293903327665802</v>
          </cell>
          <cell r="I805">
            <v>0</v>
          </cell>
          <cell r="J805">
            <v>103</v>
          </cell>
          <cell r="K805">
            <v>2791</v>
          </cell>
          <cell r="L805">
            <v>2078</v>
          </cell>
          <cell r="M805">
            <v>713</v>
          </cell>
          <cell r="N805">
            <v>74.4536008599068</v>
          </cell>
        </row>
        <row r="806">
          <cell r="A806" t="str">
            <v>34_5</v>
          </cell>
          <cell r="B806" t="str">
            <v>26.10.1890</v>
          </cell>
          <cell r="C806">
            <v>1890</v>
          </cell>
          <cell r="D806" t="str">
            <v>Bundesbeschluss betreffend Ergänzung der Bundesverfassung vom 29. Mai 1874 durch einen Zusatz bezüglich des Gesetzgebungsrechtes über Unfall- und Krankenversicherung</v>
          </cell>
          <cell r="E806" t="str">
            <v>Arrêté fédéral concernant un article à insérer dans la constitution fédérale du 29 mai 1874, en vue d'attribuer à la Confédération le droit de légiférer dans le domaine de l'assurance en cas d'accident et de maladie</v>
          </cell>
          <cell r="F806">
            <v>12183</v>
          </cell>
          <cell r="G806">
            <v>3814</v>
          </cell>
          <cell r="H806">
            <v>31.305918082574099</v>
          </cell>
          <cell r="I806">
            <v>0</v>
          </cell>
          <cell r="J806">
            <v>77</v>
          </cell>
          <cell r="K806">
            <v>3737</v>
          </cell>
          <cell r="L806">
            <v>3457</v>
          </cell>
          <cell r="M806">
            <v>280</v>
          </cell>
          <cell r="N806">
            <v>92.507358843992506</v>
          </cell>
        </row>
        <row r="807">
          <cell r="A807" t="str">
            <v>34_6</v>
          </cell>
          <cell r="B807" t="str">
            <v>26.10.1890</v>
          </cell>
          <cell r="C807">
            <v>1890</v>
          </cell>
          <cell r="D807" t="str">
            <v>Bundesbeschluss betreffend Ergänzung der Bundesverfassung vom 29. Mai 1874 durch einen Zusatz bezüglich des Gesetzgebungsrechtes über Unfall- und Krankenversicherung</v>
          </cell>
          <cell r="E807" t="str">
            <v>Arrêté fédéral concernant un article à insérer dans la constitution fédérale du 29 mai 1874, en vue d'attribuer à la Confédération le droit de légiférer dans le domaine de l'assurance en cas d'accident et de maladie</v>
          </cell>
          <cell r="F807">
            <v>3677</v>
          </cell>
          <cell r="G807">
            <v>3282</v>
          </cell>
          <cell r="H807">
            <v>89.257546913244497</v>
          </cell>
          <cell r="I807">
            <v>81</v>
          </cell>
          <cell r="J807">
            <v>4</v>
          </cell>
          <cell r="K807">
            <v>3197</v>
          </cell>
          <cell r="L807">
            <v>2235</v>
          </cell>
          <cell r="M807">
            <v>962</v>
          </cell>
          <cell r="N807">
            <v>69.909289959336903</v>
          </cell>
        </row>
        <row r="808">
          <cell r="A808" t="str">
            <v>34_7</v>
          </cell>
          <cell r="B808" t="str">
            <v>26.10.1890</v>
          </cell>
          <cell r="C808">
            <v>1890</v>
          </cell>
          <cell r="D808" t="str">
            <v>Bundesbeschluss betreffend Ergänzung der Bundesverfassung vom 29. Mai 1874 durch einen Zusatz bezüglich des Gesetzgebungsrechtes über Unfall- und Krankenversicherung</v>
          </cell>
          <cell r="E808" t="str">
            <v>Arrêté fédéral concernant un article à insérer dans la constitution fédérale du 29 mai 1874, en vue d'attribuer à la Confédération le droit de légiférer dans le domaine de l'assurance en cas d'accident et de maladie</v>
          </cell>
          <cell r="F808">
            <v>2875</v>
          </cell>
          <cell r="G808">
            <v>1234</v>
          </cell>
          <cell r="H808">
            <v>42.921739130434801</v>
          </cell>
          <cell r="I808">
            <v>11</v>
          </cell>
          <cell r="J808">
            <v>0</v>
          </cell>
          <cell r="K808">
            <v>1223</v>
          </cell>
          <cell r="L808">
            <v>873</v>
          </cell>
          <cell r="M808">
            <v>350</v>
          </cell>
          <cell r="N808">
            <v>71.381847914963203</v>
          </cell>
        </row>
        <row r="809">
          <cell r="A809" t="str">
            <v>34_8</v>
          </cell>
          <cell r="B809" t="str">
            <v>26.10.1890</v>
          </cell>
          <cell r="C809">
            <v>1890</v>
          </cell>
          <cell r="D809" t="str">
            <v>Bundesbeschluss betreffend Ergänzung der Bundesverfassung vom 29. Mai 1874 durch einen Zusatz bezüglich des Gesetzgebungsrechtes über Unfall- und Krankenversicherung</v>
          </cell>
          <cell r="E809" t="str">
            <v>Arrêté fédéral concernant un article à insérer dans la constitution fédérale du 29 mai 1874, en vue d'attribuer à la Confédération le droit de légiférer dans le domaine de l'assurance en cas d'accident et de maladie</v>
          </cell>
          <cell r="F809">
            <v>8236</v>
          </cell>
          <cell r="G809">
            <v>4995</v>
          </cell>
          <cell r="H809">
            <v>60.648372996600301</v>
          </cell>
          <cell r="I809">
            <v>137</v>
          </cell>
          <cell r="J809">
            <v>3</v>
          </cell>
          <cell r="K809">
            <v>4855</v>
          </cell>
          <cell r="L809">
            <v>4173</v>
          </cell>
          <cell r="M809">
            <v>682</v>
          </cell>
          <cell r="N809">
            <v>85.952626158599401</v>
          </cell>
        </row>
        <row r="810">
          <cell r="A810" t="str">
            <v>34_9</v>
          </cell>
          <cell r="B810" t="str">
            <v>26.10.1890</v>
          </cell>
          <cell r="C810">
            <v>1890</v>
          </cell>
          <cell r="D810" t="str">
            <v>Bundesbeschluss betreffend Ergänzung der Bundesverfassung vom 29. Mai 1874 durch einen Zusatz bezüglich des Gesetzgebungsrechtes über Unfall- und Krankenversicherung</v>
          </cell>
          <cell r="E810" t="str">
            <v>Arrêté fédéral concernant un article à insérer dans la constitution fédérale du 29 mai 1874, en vue d'attribuer à la Confédération le droit de légiférer dans le domaine de l'assurance en cas d'accident et de maladie</v>
          </cell>
          <cell r="F810">
            <v>5771</v>
          </cell>
          <cell r="G810">
            <v>3370</v>
          </cell>
          <cell r="H810">
            <v>58.395425402876498</v>
          </cell>
          <cell r="I810">
            <v>0</v>
          </cell>
          <cell r="J810">
            <v>305</v>
          </cell>
          <cell r="K810">
            <v>3065</v>
          </cell>
          <cell r="L810">
            <v>2559</v>
          </cell>
          <cell r="M810">
            <v>506</v>
          </cell>
          <cell r="N810">
            <v>83.491027732463294</v>
          </cell>
        </row>
        <row r="811">
          <cell r="A811" t="str">
            <v>34_10</v>
          </cell>
          <cell r="B811" t="str">
            <v>26.10.1890</v>
          </cell>
          <cell r="C811">
            <v>1890</v>
          </cell>
          <cell r="D811" t="str">
            <v>Bundesbeschluss betreffend Ergänzung der Bundesverfassung vom 29. Mai 1874 durch einen Zusatz bezüglich des Gesetzgebungsrechtes über Unfall- und Krankenversicherung</v>
          </cell>
          <cell r="E811" t="str">
            <v>Arrêté fédéral concernant un article à insérer dans la constitution fédérale du 29 mai 1874, en vue d'attribuer à la Confédération le droit de légiférer dans le domaine de l'assurance en cas d'accident et de maladie</v>
          </cell>
          <cell r="F811">
            <v>29074</v>
          </cell>
          <cell r="G811">
            <v>18883</v>
          </cell>
          <cell r="H811">
            <v>64.948063561945403</v>
          </cell>
          <cell r="I811">
            <v>0</v>
          </cell>
          <cell r="J811">
            <v>699</v>
          </cell>
          <cell r="K811">
            <v>18184</v>
          </cell>
          <cell r="L811">
            <v>14276</v>
          </cell>
          <cell r="M811">
            <v>3908</v>
          </cell>
          <cell r="N811">
            <v>78.508578970523502</v>
          </cell>
        </row>
        <row r="812">
          <cell r="A812" t="str">
            <v>34_11</v>
          </cell>
          <cell r="B812" t="str">
            <v>26.10.1890</v>
          </cell>
          <cell r="C812">
            <v>1890</v>
          </cell>
          <cell r="D812" t="str">
            <v>Bundesbeschluss betreffend Ergänzung der Bundesverfassung vom 29. Mai 1874 durch einen Zusatz bezüglich des Gesetzgebungsrechtes über Unfall- und Krankenversicherung</v>
          </cell>
          <cell r="E812" t="str">
            <v>Arrêté fédéral concernant un article à insérer dans la constitution fédérale du 29 mai 1874, en vue d'attribuer à la Confédération le droit de légiférer dans le domaine de l'assurance en cas d'accident et de maladie</v>
          </cell>
          <cell r="F812">
            <v>18474</v>
          </cell>
          <cell r="G812">
            <v>11970</v>
          </cell>
          <cell r="H812">
            <v>64.793764209158795</v>
          </cell>
          <cell r="I812">
            <v>0</v>
          </cell>
          <cell r="J812">
            <v>519</v>
          </cell>
          <cell r="K812">
            <v>11451</v>
          </cell>
          <cell r="L812">
            <v>9813</v>
          </cell>
          <cell r="M812">
            <v>1638</v>
          </cell>
          <cell r="N812">
            <v>85.695572439088295</v>
          </cell>
        </row>
        <row r="813">
          <cell r="A813" t="str">
            <v>34_12</v>
          </cell>
          <cell r="B813" t="str">
            <v>26.10.1890</v>
          </cell>
          <cell r="C813">
            <v>1890</v>
          </cell>
          <cell r="D813" t="str">
            <v>Bundesbeschluss betreffend Ergänzung der Bundesverfassung vom 29. Mai 1874 durch einen Zusatz bezüglich des Gesetzgebungsrechtes über Unfall- und Krankenversicherung</v>
          </cell>
          <cell r="E813" t="str">
            <v>Arrêté fédéral concernant un article à insérer dans la constitution fédérale du 29 mai 1874, en vue d'attribuer à la Confédération le droit de légiférer dans le domaine de l'assurance en cas d'accident et de maladie</v>
          </cell>
          <cell r="F813">
            <v>12209</v>
          </cell>
          <cell r="G813">
            <v>6985</v>
          </cell>
          <cell r="H813">
            <v>57.2118928659186</v>
          </cell>
          <cell r="I813">
            <v>0</v>
          </cell>
          <cell r="J813">
            <v>114</v>
          </cell>
          <cell r="K813">
            <v>6871</v>
          </cell>
          <cell r="L813">
            <v>6198</v>
          </cell>
          <cell r="M813">
            <v>673</v>
          </cell>
          <cell r="N813">
            <v>90.205210304177001</v>
          </cell>
        </row>
        <row r="814">
          <cell r="A814" t="str">
            <v>34_13</v>
          </cell>
          <cell r="B814" t="str">
            <v>26.10.1890</v>
          </cell>
          <cell r="C814">
            <v>1890</v>
          </cell>
          <cell r="D814" t="str">
            <v>Bundesbeschluss betreffend Ergänzung der Bundesverfassung vom 29. Mai 1874 durch einen Zusatz bezüglich des Gesetzgebungsrechtes über Unfall- und Krankenversicherung</v>
          </cell>
          <cell r="E814" t="str">
            <v>Arrêté fédéral concernant un article à insérer dans la constitution fédérale du 29 mai 1874, en vue d'attribuer à la Confédération le droit de légiférer dans le domaine de l'assurance en cas d'accident et de maladie</v>
          </cell>
          <cell r="F814">
            <v>11575</v>
          </cell>
          <cell r="G814">
            <v>7701</v>
          </cell>
          <cell r="H814">
            <v>66.531317494600401</v>
          </cell>
          <cell r="I814">
            <v>234</v>
          </cell>
          <cell r="J814">
            <v>1</v>
          </cell>
          <cell r="K814">
            <v>7466</v>
          </cell>
          <cell r="L814">
            <v>5592</v>
          </cell>
          <cell r="M814">
            <v>1874</v>
          </cell>
          <cell r="N814">
            <v>74.899544602196599</v>
          </cell>
        </row>
        <row r="815">
          <cell r="A815" t="str">
            <v>34_14</v>
          </cell>
          <cell r="B815" t="str">
            <v>26.10.1890</v>
          </cell>
          <cell r="C815">
            <v>1890</v>
          </cell>
          <cell r="D815" t="str">
            <v>Bundesbeschluss betreffend Ergänzung der Bundesverfassung vom 29. Mai 1874 durch einen Zusatz bezüglich des Gesetzgebungsrechtes über Unfall- und Krankenversicherung</v>
          </cell>
          <cell r="E815" t="str">
            <v>Arrêté fédéral concernant un article à insérer dans la constitution fédérale du 29 mai 1874, en vue d'attribuer à la Confédération le droit de légiférer dans le domaine de l'assurance en cas d'accident et de maladie</v>
          </cell>
          <cell r="F815">
            <v>8081</v>
          </cell>
          <cell r="G815">
            <v>6814</v>
          </cell>
          <cell r="H815">
            <v>84.321247370374905</v>
          </cell>
          <cell r="I815">
            <v>159</v>
          </cell>
          <cell r="J815">
            <v>8</v>
          </cell>
          <cell r="K815">
            <v>6647</v>
          </cell>
          <cell r="L815">
            <v>5439</v>
          </cell>
          <cell r="M815">
            <v>1208</v>
          </cell>
          <cell r="N815">
            <v>81.8263878441402</v>
          </cell>
        </row>
        <row r="816">
          <cell r="A816" t="str">
            <v>34_15</v>
          </cell>
          <cell r="B816" t="str">
            <v>26.10.1890</v>
          </cell>
          <cell r="C816">
            <v>1890</v>
          </cell>
          <cell r="D816" t="str">
            <v>Bundesbeschluss betreffend Ergänzung der Bundesverfassung vom 29. Mai 1874 durch einen Zusatz bezüglich des Gesetzgebungsrechtes über Unfall- und Krankenversicherung</v>
          </cell>
          <cell r="E816" t="str">
            <v>Arrêté fédéral concernant un article à insérer dans la constitution fédérale du 29 mai 1874, en vue d'attribuer à la Confédération le droit de légiférer dans le domaine de l'assurance en cas d'accident et de maladie</v>
          </cell>
          <cell r="F816">
            <v>12560</v>
          </cell>
          <cell r="G816">
            <v>9569</v>
          </cell>
          <cell r="H816">
            <v>76.186305732484101</v>
          </cell>
          <cell r="I816">
            <v>0</v>
          </cell>
          <cell r="J816">
            <v>529</v>
          </cell>
          <cell r="K816">
            <v>9040</v>
          </cell>
          <cell r="L816">
            <v>5799</v>
          </cell>
          <cell r="M816">
            <v>3241</v>
          </cell>
          <cell r="N816">
            <v>64.148230088495595</v>
          </cell>
        </row>
        <row r="817">
          <cell r="A817" t="str">
            <v>34_16</v>
          </cell>
          <cell r="B817" t="str">
            <v>26.10.1890</v>
          </cell>
          <cell r="C817">
            <v>1890</v>
          </cell>
          <cell r="D817" t="str">
            <v>Bundesbeschluss betreffend Ergänzung der Bundesverfassung vom 29. Mai 1874 durch einen Zusatz bezüglich des Gesetzgebungsrechtes über Unfall- und Krankenversicherung</v>
          </cell>
          <cell r="E817" t="str">
            <v>Arrêté fédéral concernant un article à insérer dans la constitution fédérale du 29 mai 1874, en vue d'attribuer à la Confédération le droit de légiférer dans le domaine de l'assurance en cas d'accident et de maladie</v>
          </cell>
          <cell r="F817">
            <v>3114</v>
          </cell>
          <cell r="G817">
            <v>2290</v>
          </cell>
          <cell r="H817">
            <v>73.538856775851002</v>
          </cell>
          <cell r="I817">
            <v>5</v>
          </cell>
          <cell r="J817">
            <v>1</v>
          </cell>
          <cell r="K817">
            <v>2284</v>
          </cell>
          <cell r="L817">
            <v>704</v>
          </cell>
          <cell r="M817">
            <v>1580</v>
          </cell>
          <cell r="N817">
            <v>30.823117338003499</v>
          </cell>
        </row>
        <row r="818">
          <cell r="A818" t="str">
            <v>34_17</v>
          </cell>
          <cell r="B818" t="str">
            <v>26.10.1890</v>
          </cell>
          <cell r="C818">
            <v>1890</v>
          </cell>
          <cell r="D818" t="str">
            <v>Bundesbeschluss betreffend Ergänzung der Bundesverfassung vom 29. Mai 1874 durch einen Zusatz bezüglich des Gesetzgebungsrechtes über Unfall- und Krankenversicherung</v>
          </cell>
          <cell r="E818" t="str">
            <v>Arrêté fédéral concernant un article à insérer dans la constitution fédérale du 29 mai 1874, en vue d'attribuer à la Confédération le droit de légiférer dans le domaine de l'assurance en cas d'accident et de maladie</v>
          </cell>
          <cell r="F818">
            <v>51824</v>
          </cell>
          <cell r="G818">
            <v>41480</v>
          </cell>
          <cell r="H818">
            <v>80.040135844396403</v>
          </cell>
          <cell r="I818">
            <v>0</v>
          </cell>
          <cell r="J818">
            <v>1300</v>
          </cell>
          <cell r="K818">
            <v>40180</v>
          </cell>
          <cell r="L818">
            <v>33096</v>
          </cell>
          <cell r="M818">
            <v>7084</v>
          </cell>
          <cell r="N818">
            <v>82.369337979094098</v>
          </cell>
        </row>
        <row r="819">
          <cell r="A819" t="str">
            <v>34_18</v>
          </cell>
          <cell r="B819" t="str">
            <v>26.10.1890</v>
          </cell>
          <cell r="C819">
            <v>1890</v>
          </cell>
          <cell r="D819" t="str">
            <v>Bundesbeschluss betreffend Ergänzung der Bundesverfassung vom 29. Mai 1874 durch einen Zusatz bezüglich des Gesetzgebungsrechtes über Unfall- und Krankenversicherung</v>
          </cell>
          <cell r="E819" t="str">
            <v>Arrêté fédéral concernant un article à insérer dans la constitution fédérale du 29 mai 1874, en vue d'attribuer à la Confédération le droit de légiférer dans le domaine de l'assurance en cas d'accident et de maladie</v>
          </cell>
          <cell r="F819">
            <v>22147</v>
          </cell>
          <cell r="K819">
            <v>14648</v>
          </cell>
          <cell r="L819">
            <v>9399</v>
          </cell>
          <cell r="M819">
            <v>5249</v>
          </cell>
          <cell r="N819">
            <v>64.165756417258294</v>
          </cell>
        </row>
        <row r="820">
          <cell r="A820" t="str">
            <v>34_19</v>
          </cell>
          <cell r="B820" t="str">
            <v>26.10.1890</v>
          </cell>
          <cell r="C820">
            <v>1890</v>
          </cell>
          <cell r="D820" t="str">
            <v>Bundesbeschluss betreffend Ergänzung der Bundesverfassung vom 29. Mai 1874 durch einen Zusatz bezüglich des Gesetzgebungsrechtes über Unfall- und Krankenversicherung</v>
          </cell>
          <cell r="E820" t="str">
            <v>Arrêté fédéral concernant un article à insérer dans la constitution fédérale du 29 mai 1874, en vue d'attribuer à la Confédération le droit de légiférer dans le domaine de l'assurance en cas d'accident et de maladie</v>
          </cell>
          <cell r="F820">
            <v>39572</v>
          </cell>
          <cell r="G820">
            <v>33566</v>
          </cell>
          <cell r="H820">
            <v>84.822601839684594</v>
          </cell>
          <cell r="I820">
            <v>1101</v>
          </cell>
          <cell r="J820">
            <v>48</v>
          </cell>
          <cell r="K820">
            <v>32417</v>
          </cell>
          <cell r="L820">
            <v>18071</v>
          </cell>
          <cell r="M820">
            <v>14346</v>
          </cell>
          <cell r="N820">
            <v>55.745442206249798</v>
          </cell>
        </row>
        <row r="821">
          <cell r="A821" t="str">
            <v>34_20</v>
          </cell>
          <cell r="B821" t="str">
            <v>26.10.1890</v>
          </cell>
          <cell r="C821">
            <v>1890</v>
          </cell>
          <cell r="D821" t="str">
            <v>Bundesbeschluss betreffend Ergänzung der Bundesverfassung vom 29. Mai 1874 durch einen Zusatz bezüglich des Gesetzgebungsrechtes über Unfall- und Krankenversicherung</v>
          </cell>
          <cell r="E821" t="str">
            <v>Arrêté fédéral concernant un article à insérer dans la constitution fédérale du 29 mai 1874, en vue d'attribuer à la Confédération le droit de légiférer dans le domaine de l'assurance en cas d'accident et de maladie</v>
          </cell>
          <cell r="F821">
            <v>24083</v>
          </cell>
          <cell r="G821">
            <v>16013</v>
          </cell>
          <cell r="H821">
            <v>66.490885686999107</v>
          </cell>
          <cell r="I821">
            <v>446</v>
          </cell>
          <cell r="J821">
            <v>0</v>
          </cell>
          <cell r="K821">
            <v>15567</v>
          </cell>
          <cell r="L821">
            <v>12370</v>
          </cell>
          <cell r="M821">
            <v>3197</v>
          </cell>
          <cell r="N821">
            <v>79.4629665317659</v>
          </cell>
        </row>
        <row r="822">
          <cell r="A822" t="str">
            <v>34_21</v>
          </cell>
          <cell r="B822" t="str">
            <v>26.10.1890</v>
          </cell>
          <cell r="C822">
            <v>1890</v>
          </cell>
          <cell r="D822" t="str">
            <v>Bundesbeschluss betreffend Ergänzung der Bundesverfassung vom 29. Mai 1874 durch einen Zusatz bezüglich des Gesetzgebungsrechtes über Unfall- und Krankenversicherung</v>
          </cell>
          <cell r="E822" t="str">
            <v>Arrêté fédéral concernant un article à insérer dans la constitution fédérale du 29 mai 1874, en vue d'attribuer à la Confédération le droit de légiférer dans le domaine de l'assurance en cas d'accident et de maladie</v>
          </cell>
          <cell r="F822">
            <v>37632</v>
          </cell>
          <cell r="G822">
            <v>17628</v>
          </cell>
          <cell r="H822">
            <v>46.843112244898002</v>
          </cell>
          <cell r="I822">
            <v>0</v>
          </cell>
          <cell r="J822">
            <v>806</v>
          </cell>
          <cell r="K822">
            <v>16822</v>
          </cell>
          <cell r="L822">
            <v>14419</v>
          </cell>
          <cell r="M822">
            <v>2403</v>
          </cell>
          <cell r="N822">
            <v>85.7151349423374</v>
          </cell>
        </row>
        <row r="823">
          <cell r="A823" t="str">
            <v>34_22</v>
          </cell>
          <cell r="B823" t="str">
            <v>26.10.1890</v>
          </cell>
          <cell r="C823">
            <v>1890</v>
          </cell>
          <cell r="D823" t="str">
            <v>Bundesbeschluss betreffend Ergänzung der Bundesverfassung vom 29. Mai 1874 durch einen Zusatz bezüglich des Gesetzgebungsrechtes über Unfall- und Krankenversicherung</v>
          </cell>
          <cell r="E823" t="str">
            <v>Arrêté fédéral concernant un article à insérer dans la constitution fédérale du 29 mai 1874, en vue d'attribuer à la Confédération le droit de légiférer dans le domaine de l'assurance en cas d'accident et de maladie</v>
          </cell>
          <cell r="F823">
            <v>61552</v>
          </cell>
          <cell r="G823">
            <v>24899</v>
          </cell>
          <cell r="H823">
            <v>40.451975565375598</v>
          </cell>
          <cell r="I823">
            <v>0</v>
          </cell>
          <cell r="J823">
            <v>549</v>
          </cell>
          <cell r="K823">
            <v>24350</v>
          </cell>
          <cell r="L823">
            <v>18548</v>
          </cell>
          <cell r="M823">
            <v>5802</v>
          </cell>
          <cell r="N823">
            <v>76.172484599589296</v>
          </cell>
        </row>
        <row r="824">
          <cell r="A824" t="str">
            <v>34_23</v>
          </cell>
          <cell r="B824" t="str">
            <v>26.10.1890</v>
          </cell>
          <cell r="C824">
            <v>1890</v>
          </cell>
          <cell r="D824" t="str">
            <v>Bundesbeschluss betreffend Ergänzung der Bundesverfassung vom 29. Mai 1874 durch einen Zusatz bezüglich des Gesetzgebungsrechtes über Unfall- und Krankenversicherung</v>
          </cell>
          <cell r="E824" t="str">
            <v>Arrêté fédéral concernant un article à insérer dans la constitution fédérale du 29 mai 1874, en vue d'attribuer à la Confédération le droit de légiférer dans le domaine de l'assurance en cas d'accident et de maladie</v>
          </cell>
          <cell r="F824">
            <v>27403</v>
          </cell>
          <cell r="G824">
            <v>13845</v>
          </cell>
          <cell r="H824">
            <v>50.523665292121301</v>
          </cell>
          <cell r="I824">
            <v>0</v>
          </cell>
          <cell r="J824">
            <v>154</v>
          </cell>
          <cell r="K824">
            <v>13691</v>
          </cell>
          <cell r="L824">
            <v>6157</v>
          </cell>
          <cell r="M824">
            <v>7534</v>
          </cell>
          <cell r="N824">
            <v>44.971148929953998</v>
          </cell>
        </row>
        <row r="825">
          <cell r="A825" t="str">
            <v>34_24</v>
          </cell>
          <cell r="B825" t="str">
            <v>26.10.1890</v>
          </cell>
          <cell r="C825">
            <v>1890</v>
          </cell>
          <cell r="D825" t="str">
            <v>Bundesbeschluss betreffend Ergänzung der Bundesverfassung vom 29. Mai 1874 durch einen Zusatz bezüglich des Gesetzgebungsrechtes über Unfall- und Krankenversicherung</v>
          </cell>
          <cell r="E825" t="str">
            <v>Arrêté fédéral concernant un article à insérer dans la constitution fédérale du 29 mai 1874, en vue d'attribuer à la Confédération le droit de légiférer dans le domaine de l'assurance en cas d'accident et de maladie</v>
          </cell>
          <cell r="F825">
            <v>25025</v>
          </cell>
          <cell r="K825">
            <v>13418</v>
          </cell>
          <cell r="L825">
            <v>10833</v>
          </cell>
          <cell r="M825">
            <v>2585</v>
          </cell>
          <cell r="N825">
            <v>80.734833805336095</v>
          </cell>
        </row>
        <row r="826">
          <cell r="A826" t="str">
            <v>34_25</v>
          </cell>
          <cell r="B826" t="str">
            <v>26.10.1890</v>
          </cell>
          <cell r="C826">
            <v>1890</v>
          </cell>
          <cell r="D826" t="str">
            <v>Bundesbeschluss betreffend Ergänzung der Bundesverfassung vom 29. Mai 1874 durch einen Zusatz bezüglich des Gesetzgebungsrechtes über Unfall- und Krankenversicherung</v>
          </cell>
          <cell r="E826" t="str">
            <v>Arrêté fédéral concernant un article à insérer dans la constitution fédérale du 29 mai 1874, en vue d'attribuer à la Confédération le droit de légiférer dans le domaine de l'assurance en cas d'accident et de maladie</v>
          </cell>
          <cell r="F826">
            <v>18925</v>
          </cell>
          <cell r="G826">
            <v>11123</v>
          </cell>
          <cell r="H826">
            <v>58.774108322324999</v>
          </cell>
          <cell r="I826">
            <v>0</v>
          </cell>
          <cell r="J826">
            <v>320</v>
          </cell>
          <cell r="K826">
            <v>11103</v>
          </cell>
          <cell r="L826">
            <v>9585</v>
          </cell>
          <cell r="M826">
            <v>1518</v>
          </cell>
          <cell r="N826">
            <v>86.328019454201595</v>
          </cell>
        </row>
        <row r="827">
          <cell r="A827" t="str">
            <v>35_1</v>
          </cell>
          <cell r="B827" t="str">
            <v>15.03.1891</v>
          </cell>
          <cell r="C827">
            <v>1891</v>
          </cell>
          <cell r="D827" t="str">
            <v>Bundesgesetz betreffend die arbeitsunfähig gewordenen eidgenössischen Beamten und Angestellten</v>
          </cell>
          <cell r="E827" t="str">
            <v>Loi fédérale concernant les fonctionnaires et employés fédéraux devenus incapables de remplir leurs fonctions</v>
          </cell>
          <cell r="F827">
            <v>80403</v>
          </cell>
          <cell r="G827">
            <v>68147</v>
          </cell>
          <cell r="H827">
            <v>84.756787682051694</v>
          </cell>
          <cell r="I827">
            <v>2059</v>
          </cell>
          <cell r="J827">
            <v>41</v>
          </cell>
          <cell r="K827">
            <v>66047</v>
          </cell>
          <cell r="L827">
            <v>17918</v>
          </cell>
          <cell r="M827">
            <v>48129</v>
          </cell>
          <cell r="N827">
            <v>27.129165594198099</v>
          </cell>
        </row>
        <row r="828">
          <cell r="A828" t="str">
            <v>35_2</v>
          </cell>
          <cell r="B828" t="str">
            <v>15.03.1891</v>
          </cell>
          <cell r="C828">
            <v>1891</v>
          </cell>
          <cell r="D828" t="str">
            <v>Bundesgesetz betreffend die arbeitsunfähig gewordenen eidgenössischen Beamten und Angestellten</v>
          </cell>
          <cell r="E828" t="str">
            <v>Loi fédérale concernant les fonctionnaires et employés fédéraux devenus incapables de remplir leurs fonctions</v>
          </cell>
          <cell r="F828">
            <v>112027</v>
          </cell>
          <cell r="G828">
            <v>66003</v>
          </cell>
          <cell r="H828">
            <v>58.917046783364697</v>
          </cell>
          <cell r="I828">
            <v>0</v>
          </cell>
          <cell r="J828">
            <v>522</v>
          </cell>
          <cell r="K828">
            <v>65481</v>
          </cell>
          <cell r="L828">
            <v>11693</v>
          </cell>
          <cell r="M828">
            <v>53788</v>
          </cell>
          <cell r="N828">
            <v>17.8570883156946</v>
          </cell>
        </row>
        <row r="829">
          <cell r="A829" t="str">
            <v>35_3</v>
          </cell>
          <cell r="B829" t="str">
            <v>15.03.1891</v>
          </cell>
          <cell r="C829">
            <v>1891</v>
          </cell>
          <cell r="D829" t="str">
            <v>Bundesgesetz betreffend die arbeitsunfähig gewordenen eidgenössischen Beamten und Angestellten</v>
          </cell>
          <cell r="E829" t="str">
            <v>Loi fédérale concernant les fonctionnaires et employés fédéraux devenus incapables de remplir leurs fonctions</v>
          </cell>
          <cell r="F829">
            <v>31246</v>
          </cell>
          <cell r="K829">
            <v>24978</v>
          </cell>
          <cell r="L829">
            <v>4464</v>
          </cell>
          <cell r="M829">
            <v>20514</v>
          </cell>
          <cell r="N829">
            <v>17.871727119865501</v>
          </cell>
        </row>
        <row r="830">
          <cell r="A830" t="str">
            <v>35_4</v>
          </cell>
          <cell r="B830" t="str">
            <v>15.03.1891</v>
          </cell>
          <cell r="C830">
            <v>1891</v>
          </cell>
          <cell r="D830" t="str">
            <v>Bundesgesetz betreffend die arbeitsunfähig gewordenen eidgenössischen Beamten und Angestellten</v>
          </cell>
          <cell r="E830" t="str">
            <v>Loi fédérale concernant les fonctionnaires et employés fédéraux devenus incapables de remplir leurs fonctions</v>
          </cell>
          <cell r="F830">
            <v>4165</v>
          </cell>
          <cell r="G830">
            <v>3484</v>
          </cell>
          <cell r="H830">
            <v>83.649459783913599</v>
          </cell>
          <cell r="I830">
            <v>0</v>
          </cell>
          <cell r="J830">
            <v>17</v>
          </cell>
          <cell r="K830">
            <v>3467</v>
          </cell>
          <cell r="L830">
            <v>364</v>
          </cell>
          <cell r="M830">
            <v>3103</v>
          </cell>
          <cell r="N830">
            <v>10.498990481684499</v>
          </cell>
        </row>
        <row r="831">
          <cell r="A831" t="str">
            <v>35_5</v>
          </cell>
          <cell r="B831" t="str">
            <v>15.03.1891</v>
          </cell>
          <cell r="C831">
            <v>1891</v>
          </cell>
          <cell r="D831" t="str">
            <v>Bundesgesetz betreffend die arbeitsunfähig gewordenen eidgenössischen Beamten und Angestellten</v>
          </cell>
          <cell r="E831" t="str">
            <v>Loi fédérale concernant les fonctionnaires et employés fédéraux devenus incapables de remplir leurs fonctions</v>
          </cell>
          <cell r="F831">
            <v>12198</v>
          </cell>
          <cell r="G831">
            <v>6220</v>
          </cell>
          <cell r="H831">
            <v>50.991965896048498</v>
          </cell>
          <cell r="I831">
            <v>3</v>
          </cell>
          <cell r="J831">
            <v>19</v>
          </cell>
          <cell r="K831">
            <v>6198</v>
          </cell>
          <cell r="L831">
            <v>585</v>
          </cell>
          <cell r="M831">
            <v>5613</v>
          </cell>
          <cell r="N831">
            <v>9.4385285575992306</v>
          </cell>
        </row>
        <row r="832">
          <cell r="A832" t="str">
            <v>35_6</v>
          </cell>
          <cell r="B832" t="str">
            <v>15.03.1891</v>
          </cell>
          <cell r="C832">
            <v>1891</v>
          </cell>
          <cell r="D832" t="str">
            <v>Bundesgesetz betreffend die arbeitsunfähig gewordenen eidgenössischen Beamten und Angestellten</v>
          </cell>
          <cell r="E832" t="str">
            <v>Loi fédérale concernant les fonctionnaires et employés fédéraux devenus incapables de remplir leurs fonctions</v>
          </cell>
          <cell r="F832">
            <v>3629</v>
          </cell>
          <cell r="G832">
            <v>2237</v>
          </cell>
          <cell r="H832">
            <v>61.642325709561902</v>
          </cell>
          <cell r="I832">
            <v>12</v>
          </cell>
          <cell r="J832">
            <v>0</v>
          </cell>
          <cell r="K832">
            <v>2225</v>
          </cell>
          <cell r="L832">
            <v>110</v>
          </cell>
          <cell r="M832">
            <v>2115</v>
          </cell>
          <cell r="N832">
            <v>4.9438202247190999</v>
          </cell>
        </row>
        <row r="833">
          <cell r="A833" t="str">
            <v>35_7</v>
          </cell>
          <cell r="B833" t="str">
            <v>15.03.1891</v>
          </cell>
          <cell r="C833">
            <v>1891</v>
          </cell>
          <cell r="D833" t="str">
            <v>Bundesgesetz betreffend die arbeitsunfähig gewordenen eidgenössischen Beamten und Angestellten</v>
          </cell>
          <cell r="E833" t="str">
            <v>Loi fédérale concernant les fonctionnaires et employés fédéraux devenus incapables de remplir leurs fonctions</v>
          </cell>
          <cell r="F833">
            <v>2900</v>
          </cell>
          <cell r="G833">
            <v>1819</v>
          </cell>
          <cell r="H833">
            <v>62.724137931034498</v>
          </cell>
          <cell r="I833">
            <v>2</v>
          </cell>
          <cell r="J833">
            <v>3</v>
          </cell>
          <cell r="K833">
            <v>1814</v>
          </cell>
          <cell r="L833">
            <v>138</v>
          </cell>
          <cell r="M833">
            <v>1676</v>
          </cell>
          <cell r="N833">
            <v>7.6074972436604202</v>
          </cell>
        </row>
        <row r="834">
          <cell r="A834" t="str">
            <v>35_8</v>
          </cell>
          <cell r="B834" t="str">
            <v>15.03.1891</v>
          </cell>
          <cell r="C834">
            <v>1891</v>
          </cell>
          <cell r="D834" t="str">
            <v>Bundesgesetz betreffend die arbeitsunfähig gewordenen eidgenössischen Beamten und Angestellten</v>
          </cell>
          <cell r="E834" t="str">
            <v>Loi fédérale concernant les fonctionnaires et employés fédéraux devenus incapables de remplir leurs fonctions</v>
          </cell>
          <cell r="F834">
            <v>8292</v>
          </cell>
          <cell r="G834">
            <v>5703</v>
          </cell>
          <cell r="H834">
            <v>68.777134587554301</v>
          </cell>
          <cell r="I834">
            <v>28</v>
          </cell>
          <cell r="J834">
            <v>5</v>
          </cell>
          <cell r="K834">
            <v>5670</v>
          </cell>
          <cell r="L834">
            <v>1652</v>
          </cell>
          <cell r="M834">
            <v>4018</v>
          </cell>
          <cell r="N834">
            <v>29.1358024691358</v>
          </cell>
        </row>
        <row r="835">
          <cell r="A835" t="str">
            <v>35_9</v>
          </cell>
          <cell r="B835" t="str">
            <v>15.03.1891</v>
          </cell>
          <cell r="C835">
            <v>1891</v>
          </cell>
          <cell r="D835" t="str">
            <v>Bundesgesetz betreffend die arbeitsunfähig gewordenen eidgenössischen Beamten und Angestellten</v>
          </cell>
          <cell r="E835" t="str">
            <v>Loi fédérale concernant les fonctionnaires et employés fédéraux devenus incapables de remplir leurs fonctions</v>
          </cell>
          <cell r="F835">
            <v>5713</v>
          </cell>
          <cell r="G835">
            <v>3421</v>
          </cell>
          <cell r="H835">
            <v>59.880973218974297</v>
          </cell>
          <cell r="I835">
            <v>34</v>
          </cell>
          <cell r="J835">
            <v>11</v>
          </cell>
          <cell r="K835">
            <v>3376</v>
          </cell>
          <cell r="L835">
            <v>598</v>
          </cell>
          <cell r="M835">
            <v>2778</v>
          </cell>
          <cell r="N835">
            <v>17.7132701421801</v>
          </cell>
        </row>
        <row r="836">
          <cell r="A836" t="str">
            <v>35_10</v>
          </cell>
          <cell r="B836" t="str">
            <v>15.03.1891</v>
          </cell>
          <cell r="C836">
            <v>1891</v>
          </cell>
          <cell r="D836" t="str">
            <v>Bundesgesetz betreffend die arbeitsunfähig gewordenen eidgenössischen Beamten und Angestellten</v>
          </cell>
          <cell r="E836" t="str">
            <v>Loi fédérale concernant les fonctionnaires et employés fédéraux devenus incapables de remplir leurs fonctions</v>
          </cell>
          <cell r="F836">
            <v>28837</v>
          </cell>
          <cell r="G836">
            <v>20093</v>
          </cell>
          <cell r="H836">
            <v>69.6778444359677</v>
          </cell>
          <cell r="I836">
            <v>0</v>
          </cell>
          <cell r="J836">
            <v>130</v>
          </cell>
          <cell r="K836">
            <v>19963</v>
          </cell>
          <cell r="L836">
            <v>1951</v>
          </cell>
          <cell r="M836">
            <v>18012</v>
          </cell>
          <cell r="N836">
            <v>9.7730801983669799</v>
          </cell>
        </row>
        <row r="837">
          <cell r="A837" t="str">
            <v>35_11</v>
          </cell>
          <cell r="B837" t="str">
            <v>15.03.1891</v>
          </cell>
          <cell r="C837">
            <v>1891</v>
          </cell>
          <cell r="D837" t="str">
            <v>Bundesgesetz betreffend die arbeitsunfähig gewordenen eidgenössischen Beamten und Angestellten</v>
          </cell>
          <cell r="E837" t="str">
            <v>Loi fédérale concernant les fonctionnaires et employés fédéraux devenus incapables de remplir leurs fonctions</v>
          </cell>
          <cell r="F837">
            <v>18468</v>
          </cell>
          <cell r="G837">
            <v>11164</v>
          </cell>
          <cell r="H837">
            <v>60.450508988520703</v>
          </cell>
          <cell r="I837">
            <v>0</v>
          </cell>
          <cell r="J837">
            <v>136</v>
          </cell>
          <cell r="K837">
            <v>11028</v>
          </cell>
          <cell r="L837">
            <v>2327</v>
          </cell>
          <cell r="M837">
            <v>8701</v>
          </cell>
          <cell r="N837">
            <v>21.1008342401161</v>
          </cell>
        </row>
        <row r="838">
          <cell r="A838" t="str">
            <v>35_12</v>
          </cell>
          <cell r="B838" t="str">
            <v>15.03.1891</v>
          </cell>
          <cell r="C838">
            <v>1891</v>
          </cell>
          <cell r="D838" t="str">
            <v>Bundesgesetz betreffend die arbeitsunfähig gewordenen eidgenössischen Beamten und Angestellten</v>
          </cell>
          <cell r="E838" t="str">
            <v>Loi fédérale concernant les fonctionnaires et employés fédéraux devenus incapables de remplir leurs fonctions</v>
          </cell>
          <cell r="F838">
            <v>12391</v>
          </cell>
          <cell r="G838">
            <v>5939</v>
          </cell>
          <cell r="H838">
            <v>47.929949156646003</v>
          </cell>
          <cell r="I838">
            <v>0</v>
          </cell>
          <cell r="J838">
            <v>8</v>
          </cell>
          <cell r="K838">
            <v>5931</v>
          </cell>
          <cell r="L838">
            <v>4107</v>
          </cell>
          <cell r="M838">
            <v>1824</v>
          </cell>
          <cell r="N838">
            <v>69.246332827516397</v>
          </cell>
        </row>
        <row r="839">
          <cell r="A839" t="str">
            <v>35_13</v>
          </cell>
          <cell r="B839" t="str">
            <v>15.03.1891</v>
          </cell>
          <cell r="C839">
            <v>1891</v>
          </cell>
          <cell r="D839" t="str">
            <v>Bundesgesetz betreffend die arbeitsunfähig gewordenen eidgenössischen Beamten und Angestellten</v>
          </cell>
          <cell r="E839" t="str">
            <v>Loi fédérale concernant les fonctionnaires et employés fédéraux devenus incapables de remplir leurs fonctions</v>
          </cell>
          <cell r="F839">
            <v>11554</v>
          </cell>
          <cell r="G839">
            <v>7830</v>
          </cell>
          <cell r="H839">
            <v>67.768738099359496</v>
          </cell>
          <cell r="I839">
            <v>70</v>
          </cell>
          <cell r="J839">
            <v>2</v>
          </cell>
          <cell r="K839">
            <v>7758</v>
          </cell>
          <cell r="L839">
            <v>1454</v>
          </cell>
          <cell r="M839">
            <v>6304</v>
          </cell>
          <cell r="N839">
            <v>18.741943799948402</v>
          </cell>
        </row>
        <row r="840">
          <cell r="A840" t="str">
            <v>35_14</v>
          </cell>
          <cell r="B840" t="str">
            <v>15.03.1891</v>
          </cell>
          <cell r="C840">
            <v>1891</v>
          </cell>
          <cell r="D840" t="str">
            <v>Bundesgesetz betreffend die arbeitsunfähig gewordenen eidgenössischen Beamten und Angestellten</v>
          </cell>
          <cell r="E840" t="str">
            <v>Loi fédérale concernant les fonctionnaires et employés fédéraux devenus incapables de remplir leurs fonctions</v>
          </cell>
          <cell r="F840">
            <v>8071</v>
          </cell>
          <cell r="G840">
            <v>7145</v>
          </cell>
          <cell r="H840">
            <v>88.526824433155696</v>
          </cell>
          <cell r="I840">
            <v>47</v>
          </cell>
          <cell r="J840">
            <v>8</v>
          </cell>
          <cell r="K840">
            <v>7090</v>
          </cell>
          <cell r="L840">
            <v>1733</v>
          </cell>
          <cell r="M840">
            <v>5357</v>
          </cell>
          <cell r="N840">
            <v>24.4428772919605</v>
          </cell>
        </row>
        <row r="841">
          <cell r="A841" t="str">
            <v>35_15</v>
          </cell>
          <cell r="B841" t="str">
            <v>15.03.1891</v>
          </cell>
          <cell r="C841">
            <v>1891</v>
          </cell>
          <cell r="D841" t="str">
            <v>Bundesgesetz betreffend die arbeitsunfähig gewordenen eidgenössischen Beamten und Angestellten</v>
          </cell>
          <cell r="E841" t="str">
            <v>Loi fédérale concernant les fonctionnaires et employés fédéraux devenus incapables de remplir leurs fonctions</v>
          </cell>
          <cell r="F841">
            <v>12501</v>
          </cell>
          <cell r="G841">
            <v>10461</v>
          </cell>
          <cell r="H841">
            <v>83.681305495560395</v>
          </cell>
          <cell r="I841">
            <v>94</v>
          </cell>
          <cell r="J841">
            <v>2</v>
          </cell>
          <cell r="K841">
            <v>10365</v>
          </cell>
          <cell r="L841">
            <v>1979</v>
          </cell>
          <cell r="M841">
            <v>8386</v>
          </cell>
          <cell r="N841">
            <v>19.093101784852902</v>
          </cell>
        </row>
        <row r="842">
          <cell r="A842" t="str">
            <v>35_16</v>
          </cell>
          <cell r="B842" t="str">
            <v>15.03.1891</v>
          </cell>
          <cell r="C842">
            <v>1891</v>
          </cell>
          <cell r="D842" t="str">
            <v>Bundesgesetz betreffend die arbeitsunfähig gewordenen eidgenössischen Beamten und Angestellten</v>
          </cell>
          <cell r="E842" t="str">
            <v>Loi fédérale concernant les fonctionnaires et employés fédéraux devenus incapables de remplir leurs fonctions</v>
          </cell>
          <cell r="F842">
            <v>3161</v>
          </cell>
          <cell r="G842">
            <v>2887</v>
          </cell>
          <cell r="H842">
            <v>91.331857007276199</v>
          </cell>
          <cell r="I842">
            <v>8</v>
          </cell>
          <cell r="J842">
            <v>9</v>
          </cell>
          <cell r="K842">
            <v>2870</v>
          </cell>
          <cell r="L842">
            <v>143</v>
          </cell>
          <cell r="M842">
            <v>2727</v>
          </cell>
          <cell r="N842">
            <v>4.9825783972125404</v>
          </cell>
        </row>
        <row r="843">
          <cell r="A843" t="str">
            <v>35_17</v>
          </cell>
          <cell r="B843" t="str">
            <v>15.03.1891</v>
          </cell>
          <cell r="C843">
            <v>1891</v>
          </cell>
          <cell r="D843" t="str">
            <v>Bundesgesetz betreffend die arbeitsunfähig gewordenen eidgenössischen Beamten und Angestellten</v>
          </cell>
          <cell r="E843" t="str">
            <v>Loi fédérale concernant les fonctionnaires et employés fédéraux devenus incapables de remplir leurs fonctions</v>
          </cell>
          <cell r="F843">
            <v>51323</v>
          </cell>
          <cell r="G843">
            <v>40533</v>
          </cell>
          <cell r="H843">
            <v>78.976287434483595</v>
          </cell>
          <cell r="I843">
            <v>0</v>
          </cell>
          <cell r="J843">
            <v>736</v>
          </cell>
          <cell r="K843">
            <v>39797</v>
          </cell>
          <cell r="L843">
            <v>6455</v>
          </cell>
          <cell r="M843">
            <v>33342</v>
          </cell>
          <cell r="N843">
            <v>16.219815563987201</v>
          </cell>
        </row>
        <row r="844">
          <cell r="A844" t="str">
            <v>35_18</v>
          </cell>
          <cell r="B844" t="str">
            <v>15.03.1891</v>
          </cell>
          <cell r="C844">
            <v>1891</v>
          </cell>
          <cell r="D844" t="str">
            <v>Bundesgesetz betreffend die arbeitsunfähig gewordenen eidgenössischen Beamten und Angestellten</v>
          </cell>
          <cell r="E844" t="str">
            <v>Loi fédérale concernant les fonctionnaires et employés fédéraux devenus incapables de remplir leurs fonctions</v>
          </cell>
          <cell r="F844">
            <v>22288</v>
          </cell>
          <cell r="K844">
            <v>16821</v>
          </cell>
          <cell r="L844">
            <v>2504</v>
          </cell>
          <cell r="M844">
            <v>14317</v>
          </cell>
          <cell r="N844">
            <v>14.886154211996899</v>
          </cell>
        </row>
        <row r="845">
          <cell r="A845" t="str">
            <v>35_19</v>
          </cell>
          <cell r="B845" t="str">
            <v>15.03.1891</v>
          </cell>
          <cell r="C845">
            <v>1891</v>
          </cell>
          <cell r="D845" t="str">
            <v>Bundesgesetz betreffend die arbeitsunfähig gewordenen eidgenössischen Beamten und Angestellten</v>
          </cell>
          <cell r="E845" t="str">
            <v>Loi fédérale concernant les fonctionnaires et employés fédéraux devenus incapables de remplir leurs fonctions</v>
          </cell>
          <cell r="F845">
            <v>39693</v>
          </cell>
          <cell r="G845">
            <v>34651</v>
          </cell>
          <cell r="H845">
            <v>87.297508376791896</v>
          </cell>
          <cell r="I845">
            <v>311</v>
          </cell>
          <cell r="J845">
            <v>22</v>
          </cell>
          <cell r="K845">
            <v>34318</v>
          </cell>
          <cell r="L845">
            <v>4748</v>
          </cell>
          <cell r="M845">
            <v>29570</v>
          </cell>
          <cell r="N845">
            <v>13.8353050877091</v>
          </cell>
        </row>
        <row r="846">
          <cell r="A846" t="str">
            <v>35_20</v>
          </cell>
          <cell r="B846" t="str">
            <v>15.03.1891</v>
          </cell>
          <cell r="C846">
            <v>1891</v>
          </cell>
          <cell r="D846" t="str">
            <v>Bundesgesetz betreffend die arbeitsunfähig gewordenen eidgenössischen Beamten und Angestellten</v>
          </cell>
          <cell r="E846" t="str">
            <v>Loi fédérale concernant les fonctionnaires et employés fédéraux devenus incapables de remplir leurs fonctions</v>
          </cell>
          <cell r="F846">
            <v>24125</v>
          </cell>
          <cell r="G846">
            <v>18527</v>
          </cell>
          <cell r="H846">
            <v>76.795854922279801</v>
          </cell>
          <cell r="I846">
            <v>126</v>
          </cell>
          <cell r="J846">
            <v>0</v>
          </cell>
          <cell r="K846">
            <v>18401</v>
          </cell>
          <cell r="L846">
            <v>1456</v>
          </cell>
          <cell r="M846">
            <v>16945</v>
          </cell>
          <cell r="N846">
            <v>7.9126134449214698</v>
          </cell>
        </row>
        <row r="847">
          <cell r="A847" t="str">
            <v>35_21</v>
          </cell>
          <cell r="B847" t="str">
            <v>15.03.1891</v>
          </cell>
          <cell r="C847">
            <v>1891</v>
          </cell>
          <cell r="D847" t="str">
            <v>Bundesgesetz betreffend die arbeitsunfähig gewordenen eidgenössischen Beamten und Angestellten</v>
          </cell>
          <cell r="E847" t="str">
            <v>Loi fédérale concernant les fonctionnaires et employés fédéraux devenus incapables de remplir leurs fonctions</v>
          </cell>
          <cell r="F847">
            <v>29547</v>
          </cell>
          <cell r="G847">
            <v>16515</v>
          </cell>
          <cell r="H847">
            <v>55.893999390801099</v>
          </cell>
          <cell r="I847">
            <v>0</v>
          </cell>
          <cell r="J847">
            <v>317</v>
          </cell>
          <cell r="K847">
            <v>16198</v>
          </cell>
          <cell r="L847">
            <v>5134</v>
          </cell>
          <cell r="M847">
            <v>11064</v>
          </cell>
          <cell r="N847">
            <v>31.695271021113701</v>
          </cell>
        </row>
        <row r="848">
          <cell r="A848" t="str">
            <v>35_22</v>
          </cell>
          <cell r="B848" t="str">
            <v>15.03.1891</v>
          </cell>
          <cell r="C848">
            <v>1891</v>
          </cell>
          <cell r="D848" t="str">
            <v>Bundesgesetz betreffend die arbeitsunfähig gewordenen eidgenössischen Beamten und Angestellten</v>
          </cell>
          <cell r="E848" t="str">
            <v>Loi fédérale concernant les fonctionnaires et employés fédéraux devenus incapables de remplir leurs fonctions</v>
          </cell>
          <cell r="F848">
            <v>63117</v>
          </cell>
          <cell r="G848">
            <v>34953</v>
          </cell>
          <cell r="H848">
            <v>55.378107324492603</v>
          </cell>
          <cell r="I848">
            <v>0</v>
          </cell>
          <cell r="J848">
            <v>147</v>
          </cell>
          <cell r="K848">
            <v>34806</v>
          </cell>
          <cell r="L848">
            <v>8699</v>
          </cell>
          <cell r="M848">
            <v>26107</v>
          </cell>
          <cell r="N848">
            <v>24.9928173303453</v>
          </cell>
        </row>
        <row r="849">
          <cell r="A849" t="str">
            <v>35_23</v>
          </cell>
          <cell r="B849" t="str">
            <v>15.03.1891</v>
          </cell>
          <cell r="C849">
            <v>1891</v>
          </cell>
          <cell r="D849" t="str">
            <v>Bundesgesetz betreffend die arbeitsunfähig gewordenen eidgenössischen Beamten und Angestellten</v>
          </cell>
          <cell r="E849" t="str">
            <v>Loi fédérale concernant les fonctionnaires et employés fédéraux devenus incapables de remplir leurs fonctions</v>
          </cell>
          <cell r="F849">
            <v>27714</v>
          </cell>
          <cell r="G849">
            <v>20319</v>
          </cell>
          <cell r="H849">
            <v>73.316735224074506</v>
          </cell>
          <cell r="I849">
            <v>24</v>
          </cell>
          <cell r="J849">
            <v>87</v>
          </cell>
          <cell r="K849">
            <v>20208</v>
          </cell>
          <cell r="L849">
            <v>2252</v>
          </cell>
          <cell r="M849">
            <v>17956</v>
          </cell>
          <cell r="N849">
            <v>11.1441013460016</v>
          </cell>
        </row>
        <row r="850">
          <cell r="A850" t="str">
            <v>35_24</v>
          </cell>
          <cell r="B850" t="str">
            <v>15.03.1891</v>
          </cell>
          <cell r="C850">
            <v>1891</v>
          </cell>
          <cell r="D850" t="str">
            <v>Bundesgesetz betreffend die arbeitsunfähig gewordenen eidgenössischen Beamten und Angestellten</v>
          </cell>
          <cell r="E850" t="str">
            <v>Loi fédérale concernant les fonctionnaires et employés fédéraux devenus incapables de remplir leurs fonctions</v>
          </cell>
          <cell r="F850">
            <v>25286</v>
          </cell>
          <cell r="G850">
            <v>12267</v>
          </cell>
          <cell r="H850">
            <v>48.513011152416396</v>
          </cell>
          <cell r="I850">
            <v>166</v>
          </cell>
          <cell r="J850">
            <v>40</v>
          </cell>
          <cell r="K850">
            <v>12061</v>
          </cell>
          <cell r="L850">
            <v>2916</v>
          </cell>
          <cell r="M850">
            <v>9145</v>
          </cell>
          <cell r="N850">
            <v>24.177099742973201</v>
          </cell>
        </row>
        <row r="851">
          <cell r="A851" t="str">
            <v>35_25</v>
          </cell>
          <cell r="B851" t="str">
            <v>15.03.1891</v>
          </cell>
          <cell r="C851">
            <v>1891</v>
          </cell>
          <cell r="D851" t="str">
            <v>Bundesgesetz betreffend die arbeitsunfähig gewordenen eidgenössischen Beamten und Angestellten</v>
          </cell>
          <cell r="E851" t="str">
            <v>Loi fédérale concernant les fonctionnaires et employés fédéraux devenus incapables de remplir leurs fonctions</v>
          </cell>
          <cell r="F851">
            <v>19130</v>
          </cell>
          <cell r="G851">
            <v>9211</v>
          </cell>
          <cell r="H851">
            <v>48.149503397804502</v>
          </cell>
          <cell r="I851">
            <v>0</v>
          </cell>
          <cell r="J851">
            <v>254</v>
          </cell>
          <cell r="K851">
            <v>8957</v>
          </cell>
          <cell r="L851">
            <v>6471</v>
          </cell>
          <cell r="M851">
            <v>2486</v>
          </cell>
          <cell r="N851">
            <v>72.245171374344096</v>
          </cell>
        </row>
        <row r="852">
          <cell r="A852" t="str">
            <v>36_1</v>
          </cell>
          <cell r="B852" t="str">
            <v>05.07.1891</v>
          </cell>
          <cell r="C852">
            <v>1891</v>
          </cell>
          <cell r="D852" t="str">
            <v>Bundesbeschluss betreffend Revision der Bundesverfassung</v>
          </cell>
          <cell r="E852" t="str">
            <v>Arrêté fédéral concernant la révision de la constitution fédérale</v>
          </cell>
          <cell r="F852">
            <v>80317</v>
          </cell>
          <cell r="G852">
            <v>60001</v>
          </cell>
          <cell r="H852">
            <v>74.705230524048503</v>
          </cell>
          <cell r="I852">
            <v>9814</v>
          </cell>
          <cell r="J852">
            <v>31</v>
          </cell>
          <cell r="K852">
            <v>50156</v>
          </cell>
          <cell r="L852">
            <v>27419</v>
          </cell>
          <cell r="M852">
            <v>22737</v>
          </cell>
          <cell r="N852">
            <v>54.667437594704502</v>
          </cell>
        </row>
        <row r="853">
          <cell r="A853" t="str">
            <v>36_2</v>
          </cell>
          <cell r="B853" t="str">
            <v>05.07.1891</v>
          </cell>
          <cell r="C853">
            <v>1891</v>
          </cell>
          <cell r="D853" t="str">
            <v>Bundesbeschluss betreffend Revision der Bundesverfassung</v>
          </cell>
          <cell r="E853" t="str">
            <v>Arrêté fédéral concernant la révision de la constitution fédérale</v>
          </cell>
          <cell r="F853">
            <v>112269</v>
          </cell>
          <cell r="G853">
            <v>40805</v>
          </cell>
          <cell r="H853">
            <v>36.345741032698299</v>
          </cell>
          <cell r="I853">
            <v>1187</v>
          </cell>
          <cell r="J853">
            <v>86</v>
          </cell>
          <cell r="K853">
            <v>39532</v>
          </cell>
          <cell r="L853">
            <v>22906</v>
          </cell>
          <cell r="M853">
            <v>16626</v>
          </cell>
          <cell r="N853">
            <v>57.942932308003599</v>
          </cell>
        </row>
        <row r="854">
          <cell r="A854" t="str">
            <v>36_3</v>
          </cell>
          <cell r="B854" t="str">
            <v>05.07.1891</v>
          </cell>
          <cell r="C854">
            <v>1891</v>
          </cell>
          <cell r="D854" t="str">
            <v>Bundesbeschluss betreffend Revision der Bundesverfassung</v>
          </cell>
          <cell r="E854" t="str">
            <v>Arrêté fédéral concernant la révision de la constitution fédérale</v>
          </cell>
          <cell r="F854">
            <v>30212</v>
          </cell>
          <cell r="G854">
            <v>10308</v>
          </cell>
          <cell r="H854">
            <v>34.118893155037703</v>
          </cell>
          <cell r="I854">
            <v>46</v>
          </cell>
          <cell r="J854">
            <v>26</v>
          </cell>
          <cell r="K854">
            <v>10236</v>
          </cell>
          <cell r="L854">
            <v>9590</v>
          </cell>
          <cell r="M854">
            <v>646</v>
          </cell>
          <cell r="N854">
            <v>93.688940992575198</v>
          </cell>
        </row>
        <row r="855">
          <cell r="A855" t="str">
            <v>36_4</v>
          </cell>
          <cell r="B855" t="str">
            <v>05.07.1891</v>
          </cell>
          <cell r="C855">
            <v>1891</v>
          </cell>
          <cell r="D855" t="str">
            <v>Bundesbeschluss betreffend Revision der Bundesverfassung</v>
          </cell>
          <cell r="E855" t="str">
            <v>Arrêté fédéral concernant la révision de la constitution fédérale</v>
          </cell>
          <cell r="F855">
            <v>4178</v>
          </cell>
          <cell r="G855">
            <v>2721</v>
          </cell>
          <cell r="H855">
            <v>65.126854954523694</v>
          </cell>
          <cell r="I855">
            <v>30</v>
          </cell>
          <cell r="J855">
            <v>0</v>
          </cell>
          <cell r="K855">
            <v>2691</v>
          </cell>
          <cell r="L855">
            <v>2336</v>
          </cell>
          <cell r="M855">
            <v>355</v>
          </cell>
          <cell r="N855">
            <v>86.807878112225893</v>
          </cell>
        </row>
        <row r="856">
          <cell r="A856" t="str">
            <v>36_5</v>
          </cell>
          <cell r="B856" t="str">
            <v>05.07.1891</v>
          </cell>
          <cell r="C856">
            <v>1891</v>
          </cell>
          <cell r="D856" t="str">
            <v>Bundesbeschluss betreffend Revision der Bundesverfassung</v>
          </cell>
          <cell r="E856" t="str">
            <v>Arrêté fédéral concernant la révision de la constitution fédérale</v>
          </cell>
          <cell r="K856">
            <v>4000</v>
          </cell>
          <cell r="L856">
            <v>2650</v>
          </cell>
          <cell r="M856">
            <v>1350</v>
          </cell>
          <cell r="N856">
            <v>66.25</v>
          </cell>
        </row>
        <row r="857">
          <cell r="A857" t="str">
            <v>36_6</v>
          </cell>
          <cell r="B857" t="str">
            <v>05.07.1891</v>
          </cell>
          <cell r="C857">
            <v>1891</v>
          </cell>
          <cell r="D857" t="str">
            <v>Bundesbeschluss betreffend Revision der Bundesverfassung</v>
          </cell>
          <cell r="E857" t="str">
            <v>Arrêté fédéral concernant la révision de la constitution fédérale</v>
          </cell>
          <cell r="F857">
            <v>3643</v>
          </cell>
          <cell r="G857">
            <v>1532</v>
          </cell>
          <cell r="H857">
            <v>42.053252813615202</v>
          </cell>
          <cell r="I857">
            <v>5</v>
          </cell>
          <cell r="J857">
            <v>0</v>
          </cell>
          <cell r="K857">
            <v>1527</v>
          </cell>
          <cell r="L857">
            <v>1395</v>
          </cell>
          <cell r="M857">
            <v>132</v>
          </cell>
          <cell r="N857">
            <v>91.3555992141454</v>
          </cell>
        </row>
        <row r="858">
          <cell r="A858" t="str">
            <v>36_7</v>
          </cell>
          <cell r="B858" t="str">
            <v>05.07.1891</v>
          </cell>
          <cell r="C858">
            <v>1891</v>
          </cell>
          <cell r="D858" t="str">
            <v>Bundesbeschluss betreffend Revision der Bundesverfassung</v>
          </cell>
          <cell r="E858" t="str">
            <v>Arrêté fédéral concernant la révision de la constitution fédérale</v>
          </cell>
          <cell r="F858">
            <v>2933</v>
          </cell>
          <cell r="G858">
            <v>1080</v>
          </cell>
          <cell r="H858">
            <v>36.8223661779748</v>
          </cell>
          <cell r="I858">
            <v>0</v>
          </cell>
          <cell r="J858">
            <v>0</v>
          </cell>
          <cell r="K858">
            <v>1080</v>
          </cell>
          <cell r="L858">
            <v>931</v>
          </cell>
          <cell r="M858">
            <v>149</v>
          </cell>
          <cell r="N858">
            <v>86.203703703703695</v>
          </cell>
        </row>
        <row r="859">
          <cell r="A859" t="str">
            <v>36_8</v>
          </cell>
          <cell r="B859" t="str">
            <v>05.07.1891</v>
          </cell>
          <cell r="C859">
            <v>1891</v>
          </cell>
          <cell r="D859" t="str">
            <v>Bundesbeschluss betreffend Revision der Bundesverfassung</v>
          </cell>
          <cell r="E859" t="str">
            <v>Arrêté fédéral concernant la révision de la constitution fédérale</v>
          </cell>
          <cell r="F859">
            <v>8276</v>
          </cell>
          <cell r="G859">
            <v>4960</v>
          </cell>
          <cell r="H859">
            <v>59.932334461092303</v>
          </cell>
          <cell r="I859">
            <v>81</v>
          </cell>
          <cell r="J859">
            <v>4</v>
          </cell>
          <cell r="K859">
            <v>4875</v>
          </cell>
          <cell r="L859">
            <v>3082</v>
          </cell>
          <cell r="M859">
            <v>1793</v>
          </cell>
          <cell r="N859">
            <v>63.220512820512802</v>
          </cell>
        </row>
        <row r="860">
          <cell r="A860" t="str">
            <v>36_9</v>
          </cell>
          <cell r="B860" t="str">
            <v>05.07.1891</v>
          </cell>
          <cell r="C860">
            <v>1891</v>
          </cell>
          <cell r="D860" t="str">
            <v>Bundesbeschluss betreffend Revision der Bundesverfassung</v>
          </cell>
          <cell r="E860" t="str">
            <v>Arrêté fédéral concernant la révision de la constitution fédérale</v>
          </cell>
          <cell r="F860">
            <v>5746</v>
          </cell>
          <cell r="G860">
            <v>1034</v>
          </cell>
          <cell r="H860">
            <v>17.995127044900801</v>
          </cell>
          <cell r="I860">
            <v>7</v>
          </cell>
          <cell r="J860">
            <v>0</v>
          </cell>
          <cell r="K860">
            <v>1027</v>
          </cell>
          <cell r="L860">
            <v>893</v>
          </cell>
          <cell r="M860">
            <v>134</v>
          </cell>
          <cell r="N860">
            <v>86.952288218110994</v>
          </cell>
        </row>
        <row r="861">
          <cell r="A861" t="str">
            <v>36_10</v>
          </cell>
          <cell r="B861" t="str">
            <v>05.07.1891</v>
          </cell>
          <cell r="C861">
            <v>1891</v>
          </cell>
          <cell r="D861" t="str">
            <v>Bundesbeschluss betreffend Revision der Bundesverfassung</v>
          </cell>
          <cell r="E861" t="str">
            <v>Arrêté fédéral concernant la révision de la constitution fédérale</v>
          </cell>
          <cell r="F861">
            <v>28733</v>
          </cell>
          <cell r="G861">
            <v>13631</v>
          </cell>
          <cell r="H861">
            <v>47.440225524658103</v>
          </cell>
          <cell r="I861">
            <v>95</v>
          </cell>
          <cell r="J861">
            <v>22</v>
          </cell>
          <cell r="K861">
            <v>13514</v>
          </cell>
          <cell r="L861">
            <v>12884</v>
          </cell>
          <cell r="M861">
            <v>630</v>
          </cell>
          <cell r="N861">
            <v>95.338167825958294</v>
          </cell>
        </row>
        <row r="862">
          <cell r="A862" t="str">
            <v>36_11</v>
          </cell>
          <cell r="B862" t="str">
            <v>05.07.1891</v>
          </cell>
          <cell r="C862">
            <v>1891</v>
          </cell>
          <cell r="D862" t="str">
            <v>Bundesbeschluss betreffend Revision der Bundesverfassung</v>
          </cell>
          <cell r="E862" t="str">
            <v>Arrêté fédéral concernant la révision de la constitution fédérale</v>
          </cell>
          <cell r="F862">
            <v>18374</v>
          </cell>
          <cell r="G862">
            <v>6132</v>
          </cell>
          <cell r="H862">
            <v>33.373244802438201</v>
          </cell>
          <cell r="I862">
            <v>94</v>
          </cell>
          <cell r="J862">
            <v>100</v>
          </cell>
          <cell r="K862">
            <v>5938</v>
          </cell>
          <cell r="L862">
            <v>5047</v>
          </cell>
          <cell r="M862">
            <v>891</v>
          </cell>
          <cell r="N862">
            <v>84.994947793869997</v>
          </cell>
        </row>
        <row r="863">
          <cell r="A863" t="str">
            <v>36_12</v>
          </cell>
          <cell r="B863" t="str">
            <v>05.07.1891</v>
          </cell>
          <cell r="C863">
            <v>1891</v>
          </cell>
          <cell r="D863" t="str">
            <v>Bundesbeschluss betreffend Revision der Bundesverfassung</v>
          </cell>
          <cell r="E863" t="str">
            <v>Arrêté fédéral concernant la révision de la constitution fédérale</v>
          </cell>
          <cell r="F863">
            <v>12450</v>
          </cell>
          <cell r="G863">
            <v>2515</v>
          </cell>
          <cell r="H863">
            <v>20.200803212851401</v>
          </cell>
          <cell r="I863">
            <v>0</v>
          </cell>
          <cell r="J863">
            <v>1</v>
          </cell>
          <cell r="K863">
            <v>2514</v>
          </cell>
          <cell r="L863">
            <v>2202</v>
          </cell>
          <cell r="M863">
            <v>312</v>
          </cell>
          <cell r="N863">
            <v>87.589498806682599</v>
          </cell>
        </row>
        <row r="864">
          <cell r="A864" t="str">
            <v>36_13</v>
          </cell>
          <cell r="B864" t="str">
            <v>05.07.1891</v>
          </cell>
          <cell r="C864">
            <v>1891</v>
          </cell>
          <cell r="D864" t="str">
            <v>Bundesbeschluss betreffend Revision der Bundesverfassung</v>
          </cell>
          <cell r="E864" t="str">
            <v>Arrêté fédéral concernant la révision de la constitution fédérale</v>
          </cell>
          <cell r="F864">
            <v>11516</v>
          </cell>
          <cell r="G864">
            <v>5810</v>
          </cell>
          <cell r="H864">
            <v>50.451545675581798</v>
          </cell>
          <cell r="I864">
            <v>183</v>
          </cell>
          <cell r="J864">
            <v>10</v>
          </cell>
          <cell r="K864">
            <v>5617</v>
          </cell>
          <cell r="L864">
            <v>2578</v>
          </cell>
          <cell r="M864">
            <v>3039</v>
          </cell>
          <cell r="N864">
            <v>45.896385971158999</v>
          </cell>
        </row>
        <row r="865">
          <cell r="A865" t="str">
            <v>36_14</v>
          </cell>
          <cell r="B865" t="str">
            <v>05.07.1891</v>
          </cell>
          <cell r="C865">
            <v>1891</v>
          </cell>
          <cell r="D865" t="str">
            <v>Bundesbeschluss betreffend Revision der Bundesverfassung</v>
          </cell>
          <cell r="E865" t="str">
            <v>Arrêté fédéral concernant la révision de la constitution fédérale</v>
          </cell>
          <cell r="F865">
            <v>8123</v>
          </cell>
          <cell r="G865">
            <v>6839</v>
          </cell>
          <cell r="H865">
            <v>84.193032130986097</v>
          </cell>
          <cell r="I865">
            <v>199</v>
          </cell>
          <cell r="J865">
            <v>17</v>
          </cell>
          <cell r="K865">
            <v>6623</v>
          </cell>
          <cell r="L865">
            <v>3912</v>
          </cell>
          <cell r="M865">
            <v>2711</v>
          </cell>
          <cell r="N865">
            <v>59.066888117167501</v>
          </cell>
        </row>
        <row r="866">
          <cell r="A866" t="str">
            <v>36_15</v>
          </cell>
          <cell r="B866" t="str">
            <v>05.07.1891</v>
          </cell>
          <cell r="C866">
            <v>1891</v>
          </cell>
          <cell r="D866" t="str">
            <v>Bundesbeschluss betreffend Revision der Bundesverfassung</v>
          </cell>
          <cell r="E866" t="str">
            <v>Arrêté fédéral concernant la révision de la constitution fédérale</v>
          </cell>
          <cell r="F866">
            <v>12314</v>
          </cell>
          <cell r="G866">
            <v>9090</v>
          </cell>
          <cell r="H866">
            <v>73.818418060743895</v>
          </cell>
          <cell r="I866">
            <v>368</v>
          </cell>
          <cell r="J866">
            <v>2</v>
          </cell>
          <cell r="K866">
            <v>8720</v>
          </cell>
          <cell r="L866">
            <v>2387</v>
          </cell>
          <cell r="M866">
            <v>6333</v>
          </cell>
          <cell r="N866">
            <v>27.373853211009202</v>
          </cell>
        </row>
        <row r="867">
          <cell r="A867" t="str">
            <v>36_16</v>
          </cell>
          <cell r="B867" t="str">
            <v>05.07.1891</v>
          </cell>
          <cell r="C867">
            <v>1891</v>
          </cell>
          <cell r="D867" t="str">
            <v>Bundesbeschluss betreffend Revision der Bundesverfassung</v>
          </cell>
          <cell r="E867" t="str">
            <v>Arrêté fédéral concernant la révision de la constitution fédérale</v>
          </cell>
          <cell r="F867">
            <v>3111</v>
          </cell>
          <cell r="G867">
            <v>2533</v>
          </cell>
          <cell r="H867">
            <v>81.420765027322403</v>
          </cell>
          <cell r="I867">
            <v>32</v>
          </cell>
          <cell r="J867">
            <v>4</v>
          </cell>
          <cell r="K867">
            <v>2497</v>
          </cell>
          <cell r="L867">
            <v>1634</v>
          </cell>
          <cell r="M867">
            <v>863</v>
          </cell>
          <cell r="N867">
            <v>65.438526231477795</v>
          </cell>
        </row>
        <row r="868">
          <cell r="A868" t="str">
            <v>36_17</v>
          </cell>
          <cell r="B868" t="str">
            <v>05.07.1891</v>
          </cell>
          <cell r="C868">
            <v>1891</v>
          </cell>
          <cell r="D868" t="str">
            <v>Bundesbeschluss betreffend Revision der Bundesverfassung</v>
          </cell>
          <cell r="E868" t="str">
            <v>Arrêté fédéral concernant la révision de la constitution fédérale</v>
          </cell>
          <cell r="F868">
            <v>51639</v>
          </cell>
          <cell r="G868">
            <v>37852</v>
          </cell>
          <cell r="H868">
            <v>73.301187087279004</v>
          </cell>
          <cell r="I868">
            <v>1059</v>
          </cell>
          <cell r="J868">
            <v>81</v>
          </cell>
          <cell r="K868">
            <v>36712</v>
          </cell>
          <cell r="L868">
            <v>21688</v>
          </cell>
          <cell r="M868">
            <v>15024</v>
          </cell>
          <cell r="N868">
            <v>59.076051427326199</v>
          </cell>
        </row>
        <row r="869">
          <cell r="A869" t="str">
            <v>36_18</v>
          </cell>
          <cell r="B869" t="str">
            <v>05.07.1891</v>
          </cell>
          <cell r="C869">
            <v>1891</v>
          </cell>
          <cell r="D869" t="str">
            <v>Bundesbeschluss betreffend Revision der Bundesverfassung</v>
          </cell>
          <cell r="E869" t="str">
            <v>Arrêté fédéral concernant la révision de la constitution fédérale</v>
          </cell>
          <cell r="F869">
            <v>21865</v>
          </cell>
          <cell r="G869">
            <v>12079</v>
          </cell>
          <cell r="H869">
            <v>55.243539903956098</v>
          </cell>
          <cell r="I869">
            <v>419</v>
          </cell>
          <cell r="J869">
            <v>11</v>
          </cell>
          <cell r="K869">
            <v>11649</v>
          </cell>
          <cell r="L869">
            <v>7136</v>
          </cell>
          <cell r="M869">
            <v>4513</v>
          </cell>
          <cell r="N869">
            <v>61.258477122499798</v>
          </cell>
        </row>
        <row r="870">
          <cell r="A870" t="str">
            <v>36_19</v>
          </cell>
          <cell r="B870" t="str">
            <v>05.07.1891</v>
          </cell>
          <cell r="C870">
            <v>1891</v>
          </cell>
          <cell r="D870" t="str">
            <v>Bundesbeschluss betreffend Revision der Bundesverfassung</v>
          </cell>
          <cell r="E870" t="str">
            <v>Arrêté fédéral concernant la révision de la constitution fédérale</v>
          </cell>
          <cell r="F870">
            <v>39475</v>
          </cell>
          <cell r="G870">
            <v>32687</v>
          </cell>
          <cell r="H870">
            <v>82.804306523115898</v>
          </cell>
          <cell r="I870">
            <v>1287</v>
          </cell>
          <cell r="J870">
            <v>54</v>
          </cell>
          <cell r="K870">
            <v>31346</v>
          </cell>
          <cell r="L870">
            <v>13454</v>
          </cell>
          <cell r="M870">
            <v>17892</v>
          </cell>
          <cell r="N870">
            <v>42.920946851272902</v>
          </cell>
        </row>
        <row r="871">
          <cell r="A871" t="str">
            <v>36_20</v>
          </cell>
          <cell r="B871" t="str">
            <v>05.07.1891</v>
          </cell>
          <cell r="C871">
            <v>1891</v>
          </cell>
          <cell r="D871" t="str">
            <v>Bundesbeschluss betreffend Revision der Bundesverfassung</v>
          </cell>
          <cell r="E871" t="str">
            <v>Arrêté fédéral concernant la révision de la constitution fédérale</v>
          </cell>
          <cell r="F871">
            <v>24030</v>
          </cell>
          <cell r="G871">
            <v>15250</v>
          </cell>
          <cell r="H871">
            <v>63.462338743237602</v>
          </cell>
          <cell r="I871">
            <v>255</v>
          </cell>
          <cell r="J871">
            <v>17</v>
          </cell>
          <cell r="K871">
            <v>14978</v>
          </cell>
          <cell r="L871">
            <v>6815</v>
          </cell>
          <cell r="M871">
            <v>8163</v>
          </cell>
          <cell r="N871">
            <v>45.500066764588098</v>
          </cell>
        </row>
        <row r="872">
          <cell r="A872" t="str">
            <v>36_21</v>
          </cell>
          <cell r="B872" t="str">
            <v>05.07.1891</v>
          </cell>
          <cell r="C872">
            <v>1891</v>
          </cell>
          <cell r="D872" t="str">
            <v>Bundesbeschluss betreffend Revision der Bundesverfassung</v>
          </cell>
          <cell r="E872" t="str">
            <v>Arrêté fédéral concernant la révision de la constitution fédérale</v>
          </cell>
          <cell r="F872">
            <v>29500</v>
          </cell>
          <cell r="G872">
            <v>10595</v>
          </cell>
          <cell r="H872">
            <v>35.915254237288103</v>
          </cell>
          <cell r="I872">
            <v>130</v>
          </cell>
          <cell r="J872">
            <v>36</v>
          </cell>
          <cell r="K872">
            <v>10429</v>
          </cell>
          <cell r="L872">
            <v>7171</v>
          </cell>
          <cell r="M872">
            <v>3258</v>
          </cell>
          <cell r="N872">
            <v>68.760187937482002</v>
          </cell>
        </row>
        <row r="873">
          <cell r="A873" t="str">
            <v>36_22</v>
          </cell>
          <cell r="B873" t="str">
            <v>05.07.1891</v>
          </cell>
          <cell r="C873">
            <v>1891</v>
          </cell>
          <cell r="D873" t="str">
            <v>Bundesbeschluss betreffend Revision der Bundesverfassung</v>
          </cell>
          <cell r="E873" t="str">
            <v>Arrêté fédéral concernant la révision de la constitution fédérale</v>
          </cell>
          <cell r="F873">
            <v>61258</v>
          </cell>
          <cell r="G873">
            <v>14521</v>
          </cell>
          <cell r="H873">
            <v>23.704658983316499</v>
          </cell>
          <cell r="I873">
            <v>24</v>
          </cell>
          <cell r="J873">
            <v>35</v>
          </cell>
          <cell r="K873">
            <v>14462</v>
          </cell>
          <cell r="L873">
            <v>5380</v>
          </cell>
          <cell r="M873">
            <v>9082</v>
          </cell>
          <cell r="N873">
            <v>37.200940395519297</v>
          </cell>
        </row>
        <row r="874">
          <cell r="A874" t="str">
            <v>36_23</v>
          </cell>
          <cell r="B874" t="str">
            <v>05.07.1891</v>
          </cell>
          <cell r="C874">
            <v>1891</v>
          </cell>
          <cell r="D874" t="str">
            <v>Bundesbeschluss betreffend Revision der Bundesverfassung</v>
          </cell>
          <cell r="E874" t="str">
            <v>Arrêté fédéral concernant la révision de la constitution fédérale</v>
          </cell>
          <cell r="F874">
            <v>27414</v>
          </cell>
          <cell r="G874">
            <v>13095</v>
          </cell>
          <cell r="H874">
            <v>47.767564018384803</v>
          </cell>
          <cell r="I874">
            <v>18</v>
          </cell>
          <cell r="J874">
            <v>21</v>
          </cell>
          <cell r="K874">
            <v>13056</v>
          </cell>
          <cell r="L874">
            <v>11477</v>
          </cell>
          <cell r="M874">
            <v>1579</v>
          </cell>
          <cell r="N874">
            <v>87.905943627450995</v>
          </cell>
        </row>
        <row r="875">
          <cell r="A875" t="str">
            <v>36_24</v>
          </cell>
          <cell r="B875" t="str">
            <v>05.07.1891</v>
          </cell>
          <cell r="C875">
            <v>1891</v>
          </cell>
          <cell r="D875" t="str">
            <v>Bundesbeschluss betreffend Revision der Bundesverfassung</v>
          </cell>
          <cell r="E875" t="str">
            <v>Arrêté fédéral concernant la révision de la constitution fédérale</v>
          </cell>
          <cell r="F875">
            <v>25407</v>
          </cell>
          <cell r="G875">
            <v>4426</v>
          </cell>
          <cell r="H875">
            <v>17.420395953871001</v>
          </cell>
          <cell r="I875">
            <v>40</v>
          </cell>
          <cell r="J875">
            <v>15</v>
          </cell>
          <cell r="K875">
            <v>4371</v>
          </cell>
          <cell r="L875">
            <v>2752</v>
          </cell>
          <cell r="M875">
            <v>1619</v>
          </cell>
          <cell r="N875">
            <v>62.960420956302897</v>
          </cell>
        </row>
        <row r="876">
          <cell r="A876" t="str">
            <v>36_25</v>
          </cell>
          <cell r="B876" t="str">
            <v>05.07.1891</v>
          </cell>
          <cell r="C876">
            <v>1891</v>
          </cell>
          <cell r="D876" t="str">
            <v>Bundesbeschluss betreffend Revision der Bundesverfassung</v>
          </cell>
          <cell r="E876" t="str">
            <v>Arrêté fédéral concernant la révision de la constitution fédérale</v>
          </cell>
          <cell r="F876">
            <v>18909</v>
          </cell>
          <cell r="G876">
            <v>6860</v>
          </cell>
          <cell r="H876">
            <v>36.2790205722143</v>
          </cell>
          <cell r="I876">
            <v>25</v>
          </cell>
          <cell r="J876">
            <v>757</v>
          </cell>
          <cell r="K876">
            <v>6078</v>
          </cell>
          <cell r="L876">
            <v>5310</v>
          </cell>
          <cell r="M876">
            <v>768</v>
          </cell>
          <cell r="N876">
            <v>87.364264560710794</v>
          </cell>
        </row>
        <row r="877">
          <cell r="A877" t="str">
            <v>37_1</v>
          </cell>
          <cell r="B877" t="str">
            <v>18.10.1891</v>
          </cell>
          <cell r="C877">
            <v>1891</v>
          </cell>
          <cell r="D877" t="str">
            <v>Bundesbeschluss betreffend Revision von Art. 39 der Bundesverfassung</v>
          </cell>
          <cell r="E877" t="str">
            <v>Arrêté fédéral concernant la révision de l'article 39 de la constitution fédérale</v>
          </cell>
          <cell r="G877">
            <v>6319</v>
          </cell>
          <cell r="I877">
            <v>6286</v>
          </cell>
          <cell r="J877">
            <v>33</v>
          </cell>
          <cell r="K877">
            <v>59004</v>
          </cell>
          <cell r="L877">
            <v>49336</v>
          </cell>
          <cell r="M877">
            <v>9668</v>
          </cell>
          <cell r="N877">
            <v>83.614670191851403</v>
          </cell>
        </row>
        <row r="878">
          <cell r="A878" t="str">
            <v>37_2</v>
          </cell>
          <cell r="B878" t="str">
            <v>18.10.1891</v>
          </cell>
          <cell r="C878">
            <v>1891</v>
          </cell>
          <cell r="D878" t="str">
            <v>Bundesbeschluss betreffend Revision von Art. 39 der Bundesverfassung</v>
          </cell>
          <cell r="E878" t="str">
            <v>Arrêté fédéral concernant la révision de l'article 39 de la constitution fédérale</v>
          </cell>
          <cell r="G878">
            <v>2452</v>
          </cell>
          <cell r="I878">
            <v>2195</v>
          </cell>
          <cell r="J878">
            <v>257</v>
          </cell>
          <cell r="K878">
            <v>55141</v>
          </cell>
          <cell r="L878">
            <v>37579</v>
          </cell>
          <cell r="M878">
            <v>17562</v>
          </cell>
          <cell r="N878">
            <v>68.150740828059</v>
          </cell>
        </row>
        <row r="879">
          <cell r="A879" t="str">
            <v>37_3</v>
          </cell>
          <cell r="B879" t="str">
            <v>18.10.1891</v>
          </cell>
          <cell r="C879">
            <v>1891</v>
          </cell>
          <cell r="D879" t="str">
            <v>Bundesbeschluss betreffend Revision von Art. 39 der Bundesverfassung</v>
          </cell>
          <cell r="E879" t="str">
            <v>Arrêté fédéral concernant la révision de l'article 39 de la constitution fédérale</v>
          </cell>
          <cell r="G879">
            <v>180</v>
          </cell>
          <cell r="I879">
            <v>160</v>
          </cell>
          <cell r="J879">
            <v>20</v>
          </cell>
          <cell r="K879">
            <v>12522</v>
          </cell>
          <cell r="L879">
            <v>8023</v>
          </cell>
          <cell r="M879">
            <v>4499</v>
          </cell>
          <cell r="N879">
            <v>64.071234627056398</v>
          </cell>
        </row>
        <row r="880">
          <cell r="A880" t="str">
            <v>37_4</v>
          </cell>
          <cell r="B880" t="str">
            <v>18.10.1891</v>
          </cell>
          <cell r="C880">
            <v>1891</v>
          </cell>
          <cell r="D880" t="str">
            <v>Bundesbeschluss betreffend Revision von Art. 39 der Bundesverfassung</v>
          </cell>
          <cell r="E880" t="str">
            <v>Arrêté fédéral concernant la révision de l'article 39 de la constitution fédérale</v>
          </cell>
          <cell r="G880">
            <v>58</v>
          </cell>
          <cell r="I880">
            <v>44</v>
          </cell>
          <cell r="J880">
            <v>14</v>
          </cell>
          <cell r="K880">
            <v>2543</v>
          </cell>
          <cell r="L880">
            <v>1298</v>
          </cell>
          <cell r="M880">
            <v>1245</v>
          </cell>
          <cell r="N880">
            <v>51.042076287849</v>
          </cell>
        </row>
        <row r="881">
          <cell r="A881" t="str">
            <v>37_5</v>
          </cell>
          <cell r="B881" t="str">
            <v>18.10.1891</v>
          </cell>
          <cell r="C881">
            <v>1891</v>
          </cell>
          <cell r="D881" t="str">
            <v>Bundesbeschluss betreffend Revision von Art. 39 der Bundesverfassung</v>
          </cell>
          <cell r="E881" t="str">
            <v>Arrêté fédéral concernant la révision de l'article 39 de la constitution fédérale</v>
          </cell>
          <cell r="G881">
            <v>29</v>
          </cell>
          <cell r="I881">
            <v>0</v>
          </cell>
          <cell r="J881">
            <v>29</v>
          </cell>
          <cell r="K881">
            <v>3811</v>
          </cell>
          <cell r="L881">
            <v>2116</v>
          </cell>
          <cell r="M881">
            <v>1695</v>
          </cell>
          <cell r="N881">
            <v>55.523484649698197</v>
          </cell>
        </row>
        <row r="882">
          <cell r="A882" t="str">
            <v>37_6</v>
          </cell>
          <cell r="B882" t="str">
            <v>18.10.1891</v>
          </cell>
          <cell r="C882">
            <v>1891</v>
          </cell>
          <cell r="D882" t="str">
            <v>Bundesbeschluss betreffend Revision von Art. 39 der Bundesverfassung</v>
          </cell>
          <cell r="E882" t="str">
            <v>Arrêté fédéral concernant la révision de l'article 39 de la constitution fédérale</v>
          </cell>
          <cell r="G882">
            <v>38</v>
          </cell>
          <cell r="I882">
            <v>29</v>
          </cell>
          <cell r="J882">
            <v>9</v>
          </cell>
          <cell r="K882">
            <v>1364</v>
          </cell>
          <cell r="L882">
            <v>320</v>
          </cell>
          <cell r="M882">
            <v>1044</v>
          </cell>
          <cell r="N882">
            <v>23.460410557184801</v>
          </cell>
        </row>
        <row r="883">
          <cell r="A883" t="str">
            <v>37_7</v>
          </cell>
          <cell r="B883" t="str">
            <v>18.10.1891</v>
          </cell>
          <cell r="C883">
            <v>1891</v>
          </cell>
          <cell r="D883" t="str">
            <v>Bundesbeschluss betreffend Revision von Art. 39 der Bundesverfassung</v>
          </cell>
          <cell r="E883" t="str">
            <v>Arrêté fédéral concernant la révision de l'article 39 de la constitution fédérale</v>
          </cell>
          <cell r="G883">
            <v>14</v>
          </cell>
          <cell r="I883">
            <v>14</v>
          </cell>
          <cell r="J883">
            <v>0</v>
          </cell>
          <cell r="K883">
            <v>1053</v>
          </cell>
          <cell r="L883">
            <v>580</v>
          </cell>
          <cell r="M883">
            <v>473</v>
          </cell>
          <cell r="N883">
            <v>55.080721747388402</v>
          </cell>
        </row>
        <row r="884">
          <cell r="A884" t="str">
            <v>37_8</v>
          </cell>
          <cell r="B884" t="str">
            <v>18.10.1891</v>
          </cell>
          <cell r="C884">
            <v>1891</v>
          </cell>
          <cell r="D884" t="str">
            <v>Bundesbeschluss betreffend Revision von Art. 39 der Bundesverfassung</v>
          </cell>
          <cell r="E884" t="str">
            <v>Arrêté fédéral concernant la révision de l'article 39 de la constitution fédérale</v>
          </cell>
          <cell r="G884">
            <v>184</v>
          </cell>
          <cell r="I884">
            <v>165</v>
          </cell>
          <cell r="J884">
            <v>19</v>
          </cell>
          <cell r="K884">
            <v>5832</v>
          </cell>
          <cell r="L884">
            <v>4365</v>
          </cell>
          <cell r="M884">
            <v>1467</v>
          </cell>
          <cell r="N884">
            <v>74.845679012345698</v>
          </cell>
        </row>
        <row r="885">
          <cell r="A885" t="str">
            <v>37_9</v>
          </cell>
          <cell r="B885" t="str">
            <v>18.10.1891</v>
          </cell>
          <cell r="C885">
            <v>1891</v>
          </cell>
          <cell r="D885" t="str">
            <v>Bundesbeschluss betreffend Revision von Art. 39 der Bundesverfassung</v>
          </cell>
          <cell r="E885" t="str">
            <v>Arrêté fédéral concernant la révision de l'article 39 de la constitution fédérale</v>
          </cell>
          <cell r="G885">
            <v>29</v>
          </cell>
          <cell r="I885">
            <v>0</v>
          </cell>
          <cell r="J885">
            <v>29</v>
          </cell>
          <cell r="K885">
            <v>1652</v>
          </cell>
          <cell r="L885">
            <v>1209</v>
          </cell>
          <cell r="M885">
            <v>443</v>
          </cell>
          <cell r="N885">
            <v>73.184019370460007</v>
          </cell>
        </row>
        <row r="886">
          <cell r="A886" t="str">
            <v>37_10</v>
          </cell>
          <cell r="B886" t="str">
            <v>18.10.1891</v>
          </cell>
          <cell r="C886">
            <v>1891</v>
          </cell>
          <cell r="D886" t="str">
            <v>Bundesbeschluss betreffend Revision von Art. 39 der Bundesverfassung</v>
          </cell>
          <cell r="E886" t="str">
            <v>Arrêté fédéral concernant la révision de l'article 39 de la constitution fédérale</v>
          </cell>
          <cell r="G886">
            <v>235</v>
          </cell>
          <cell r="I886">
            <v>235</v>
          </cell>
          <cell r="J886">
            <v>0</v>
          </cell>
          <cell r="K886">
            <v>16167</v>
          </cell>
          <cell r="L886">
            <v>2891</v>
          </cell>
          <cell r="M886">
            <v>13276</v>
          </cell>
          <cell r="N886">
            <v>17.882105523597499</v>
          </cell>
        </row>
        <row r="887">
          <cell r="A887" t="str">
            <v>37_11</v>
          </cell>
          <cell r="B887" t="str">
            <v>18.10.1891</v>
          </cell>
          <cell r="C887">
            <v>1891</v>
          </cell>
          <cell r="D887" t="str">
            <v>Bundesbeschluss betreffend Revision von Art. 39 der Bundesverfassung</v>
          </cell>
          <cell r="E887" t="str">
            <v>Arrêté fédéral concernant la révision de l'article 39 de la constitution fédérale</v>
          </cell>
          <cell r="G887">
            <v>215</v>
          </cell>
          <cell r="I887">
            <v>151</v>
          </cell>
          <cell r="J887">
            <v>64</v>
          </cell>
          <cell r="K887">
            <v>10501</v>
          </cell>
          <cell r="L887">
            <v>8585</v>
          </cell>
          <cell r="M887">
            <v>1916</v>
          </cell>
          <cell r="N887">
            <v>81.754118655366199</v>
          </cell>
        </row>
        <row r="888">
          <cell r="A888" t="str">
            <v>37_12</v>
          </cell>
          <cell r="B888" t="str">
            <v>18.10.1891</v>
          </cell>
          <cell r="C888">
            <v>1891</v>
          </cell>
          <cell r="D888" t="str">
            <v>Bundesbeschluss betreffend Revision von Art. 39 der Bundesverfassung</v>
          </cell>
          <cell r="E888" t="str">
            <v>Arrêté fédéral concernant la révision de l'article 39 de la constitution fédérale</v>
          </cell>
          <cell r="G888">
            <v>59</v>
          </cell>
          <cell r="I888">
            <v>0</v>
          </cell>
          <cell r="J888">
            <v>59</v>
          </cell>
          <cell r="K888">
            <v>6175</v>
          </cell>
          <cell r="L888">
            <v>4830</v>
          </cell>
          <cell r="M888">
            <v>1345</v>
          </cell>
          <cell r="N888">
            <v>78.218623481781407</v>
          </cell>
        </row>
        <row r="889">
          <cell r="A889" t="str">
            <v>37_13</v>
          </cell>
          <cell r="B889" t="str">
            <v>18.10.1891</v>
          </cell>
          <cell r="C889">
            <v>1891</v>
          </cell>
          <cell r="D889" t="str">
            <v>Bundesbeschluss betreffend Revision von Art. 39 der Bundesverfassung</v>
          </cell>
          <cell r="E889" t="str">
            <v>Arrêté fédéral concernant la révision de l'article 39 de la constitution fédérale</v>
          </cell>
          <cell r="G889">
            <v>311</v>
          </cell>
          <cell r="I889">
            <v>295</v>
          </cell>
          <cell r="J889">
            <v>16</v>
          </cell>
          <cell r="K889">
            <v>7427</v>
          </cell>
          <cell r="L889">
            <v>4984</v>
          </cell>
          <cell r="M889">
            <v>2443</v>
          </cell>
          <cell r="N889">
            <v>67.106503298774697</v>
          </cell>
        </row>
        <row r="890">
          <cell r="A890" t="str">
            <v>37_14</v>
          </cell>
          <cell r="B890" t="str">
            <v>18.10.1891</v>
          </cell>
          <cell r="C890">
            <v>1891</v>
          </cell>
          <cell r="D890" t="str">
            <v>Bundesbeschluss betreffend Revision von Art. 39 der Bundesverfassung</v>
          </cell>
          <cell r="E890" t="str">
            <v>Arrêté fédéral concernant la révision de l'article 39 de la constitution fédérale</v>
          </cell>
          <cell r="G890">
            <v>115</v>
          </cell>
          <cell r="I890">
            <v>103</v>
          </cell>
          <cell r="J890">
            <v>12</v>
          </cell>
          <cell r="K890">
            <v>7039</v>
          </cell>
          <cell r="L890">
            <v>6167</v>
          </cell>
          <cell r="M890">
            <v>872</v>
          </cell>
          <cell r="N890">
            <v>87.611876687029394</v>
          </cell>
        </row>
        <row r="891">
          <cell r="A891" t="str">
            <v>37_15</v>
          </cell>
          <cell r="B891" t="str">
            <v>18.10.1891</v>
          </cell>
          <cell r="C891">
            <v>1891</v>
          </cell>
          <cell r="D891" t="str">
            <v>Bundesbeschluss betreffend Revision von Art. 39 der Bundesverfassung</v>
          </cell>
          <cell r="E891" t="str">
            <v>Arrêté fédéral concernant la révision de l'article 39 de la constitution fédérale</v>
          </cell>
          <cell r="G891">
            <v>375</v>
          </cell>
          <cell r="I891">
            <v>372</v>
          </cell>
          <cell r="J891">
            <v>3</v>
          </cell>
          <cell r="K891">
            <v>9336</v>
          </cell>
          <cell r="L891">
            <v>6907</v>
          </cell>
          <cell r="M891">
            <v>2429</v>
          </cell>
          <cell r="N891">
            <v>73.982433590402707</v>
          </cell>
        </row>
        <row r="892">
          <cell r="A892" t="str">
            <v>37_16</v>
          </cell>
          <cell r="B892" t="str">
            <v>18.10.1891</v>
          </cell>
          <cell r="C892">
            <v>1891</v>
          </cell>
          <cell r="D892" t="str">
            <v>Bundesbeschluss betreffend Revision von Art. 39 der Bundesverfassung</v>
          </cell>
          <cell r="E892" t="str">
            <v>Arrêté fédéral concernant la révision de l'article 39 de la constitution fédérale</v>
          </cell>
          <cell r="G892">
            <v>56</v>
          </cell>
          <cell r="I892">
            <v>50</v>
          </cell>
          <cell r="J892">
            <v>6</v>
          </cell>
          <cell r="K892">
            <v>2682</v>
          </cell>
          <cell r="L892">
            <v>1233</v>
          </cell>
          <cell r="M892">
            <v>1449</v>
          </cell>
          <cell r="N892">
            <v>45.973154362416103</v>
          </cell>
        </row>
        <row r="893">
          <cell r="A893" t="str">
            <v>37_17</v>
          </cell>
          <cell r="B893" t="str">
            <v>18.10.1891</v>
          </cell>
          <cell r="C893">
            <v>1891</v>
          </cell>
          <cell r="D893" t="str">
            <v>Bundesbeschluss betreffend Revision von Art. 39 der Bundesverfassung</v>
          </cell>
          <cell r="E893" t="str">
            <v>Arrêté fédéral concernant la révision de l'article 39 de la constitution fédérale</v>
          </cell>
          <cell r="G893">
            <v>935</v>
          </cell>
          <cell r="I893">
            <v>867</v>
          </cell>
          <cell r="J893">
            <v>68</v>
          </cell>
          <cell r="K893">
            <v>38211</v>
          </cell>
          <cell r="L893">
            <v>26497</v>
          </cell>
          <cell r="M893">
            <v>11714</v>
          </cell>
          <cell r="N893">
            <v>69.343906205019493</v>
          </cell>
        </row>
        <row r="894">
          <cell r="A894" t="str">
            <v>37_18</v>
          </cell>
          <cell r="B894" t="str">
            <v>18.10.1891</v>
          </cell>
          <cell r="C894">
            <v>1891</v>
          </cell>
          <cell r="D894" t="str">
            <v>Bundesbeschluss betreffend Revision von Art. 39 der Bundesverfassung</v>
          </cell>
          <cell r="E894" t="str">
            <v>Arrêté fédéral concernant la révision de l'article 39 de la constitution fédérale</v>
          </cell>
          <cell r="G894">
            <v>307</v>
          </cell>
          <cell r="I894">
            <v>282</v>
          </cell>
          <cell r="J894">
            <v>25</v>
          </cell>
          <cell r="K894">
            <v>14343</v>
          </cell>
          <cell r="L894">
            <v>6851</v>
          </cell>
          <cell r="M894">
            <v>7492</v>
          </cell>
          <cell r="N894">
            <v>47.765460503381398</v>
          </cell>
        </row>
        <row r="895">
          <cell r="A895" t="str">
            <v>37_19</v>
          </cell>
          <cell r="B895" t="str">
            <v>18.10.1891</v>
          </cell>
          <cell r="C895">
            <v>1891</v>
          </cell>
          <cell r="D895" t="str">
            <v>Bundesbeschluss betreffend Revision von Art. 39 der Bundesverfassung</v>
          </cell>
          <cell r="E895" t="str">
            <v>Arrêté fédéral concernant la révision de l'article 39 de la constitution fédérale</v>
          </cell>
          <cell r="G895">
            <v>972</v>
          </cell>
          <cell r="I895">
            <v>893</v>
          </cell>
          <cell r="J895">
            <v>79</v>
          </cell>
          <cell r="K895">
            <v>32464</v>
          </cell>
          <cell r="L895">
            <v>22497</v>
          </cell>
          <cell r="M895">
            <v>9967</v>
          </cell>
          <cell r="N895">
            <v>69.298299655002495</v>
          </cell>
        </row>
        <row r="896">
          <cell r="A896" t="str">
            <v>37_20</v>
          </cell>
          <cell r="B896" t="str">
            <v>18.10.1891</v>
          </cell>
          <cell r="C896">
            <v>1891</v>
          </cell>
          <cell r="D896" t="str">
            <v>Bundesbeschluss betreffend Revision von Art. 39 der Bundesverfassung</v>
          </cell>
          <cell r="E896" t="str">
            <v>Arrêté fédéral concernant la révision de l'article 39 de la constitution fédérale</v>
          </cell>
          <cell r="G896">
            <v>301</v>
          </cell>
          <cell r="I896">
            <v>293</v>
          </cell>
          <cell r="J896">
            <v>8</v>
          </cell>
          <cell r="K896">
            <v>16475</v>
          </cell>
          <cell r="L896">
            <v>13465</v>
          </cell>
          <cell r="M896">
            <v>3010</v>
          </cell>
          <cell r="N896">
            <v>81.729893778452194</v>
          </cell>
        </row>
        <row r="897">
          <cell r="A897" t="str">
            <v>37_21</v>
          </cell>
          <cell r="B897" t="str">
            <v>18.10.1891</v>
          </cell>
          <cell r="C897">
            <v>1891</v>
          </cell>
          <cell r="D897" t="str">
            <v>Bundesbeschluss betreffend Revision von Art. 39 der Bundesverfassung</v>
          </cell>
          <cell r="E897" t="str">
            <v>Arrêté fédéral concernant la révision de l'article 39 de la constitution fédérale</v>
          </cell>
          <cell r="G897">
            <v>98</v>
          </cell>
          <cell r="I897">
            <v>65</v>
          </cell>
          <cell r="J897">
            <v>33</v>
          </cell>
          <cell r="K897">
            <v>12873</v>
          </cell>
          <cell r="L897">
            <v>3093</v>
          </cell>
          <cell r="M897">
            <v>9780</v>
          </cell>
          <cell r="N897">
            <v>24.0270333255651</v>
          </cell>
        </row>
        <row r="898">
          <cell r="A898" t="str">
            <v>37_22</v>
          </cell>
          <cell r="B898" t="str">
            <v>18.10.1891</v>
          </cell>
          <cell r="C898">
            <v>1891</v>
          </cell>
          <cell r="D898" t="str">
            <v>Bundesbeschluss betreffend Revision von Art. 39 der Bundesverfassung</v>
          </cell>
          <cell r="E898" t="str">
            <v>Arrêté fédéral concernant la révision de l'article 39 de la constitution fédérale</v>
          </cell>
          <cell r="G898">
            <v>1019</v>
          </cell>
          <cell r="I898">
            <v>140</v>
          </cell>
          <cell r="J898">
            <v>879</v>
          </cell>
          <cell r="K898">
            <v>27736</v>
          </cell>
          <cell r="L898">
            <v>7476</v>
          </cell>
          <cell r="M898">
            <v>20260</v>
          </cell>
          <cell r="N898">
            <v>26.954139025093699</v>
          </cell>
        </row>
        <row r="899">
          <cell r="A899" t="str">
            <v>37_23</v>
          </cell>
          <cell r="B899" t="str">
            <v>18.10.1891</v>
          </cell>
          <cell r="C899">
            <v>1891</v>
          </cell>
          <cell r="D899" t="str">
            <v>Bundesbeschluss betreffend Revision von Art. 39 der Bundesverfassung</v>
          </cell>
          <cell r="E899" t="str">
            <v>Arrêté fédéral concernant la révision de l'article 39 de la constitution fédérale</v>
          </cell>
          <cell r="G899">
            <v>70</v>
          </cell>
          <cell r="I899">
            <v>49</v>
          </cell>
          <cell r="J899">
            <v>21</v>
          </cell>
          <cell r="K899">
            <v>14607</v>
          </cell>
          <cell r="L899">
            <v>2277</v>
          </cell>
          <cell r="M899">
            <v>12330</v>
          </cell>
          <cell r="N899">
            <v>15.5884165126309</v>
          </cell>
        </row>
        <row r="900">
          <cell r="A900" t="str">
            <v>37_24</v>
          </cell>
          <cell r="B900" t="str">
            <v>18.10.1891</v>
          </cell>
          <cell r="C900">
            <v>1891</v>
          </cell>
          <cell r="D900" t="str">
            <v>Bundesbeschluss betreffend Revision von Art. 39 der Bundesverfassung</v>
          </cell>
          <cell r="E900" t="str">
            <v>Arrêté fédéral concernant la révision de l'article 39 de la constitution fédérale</v>
          </cell>
          <cell r="G900">
            <v>794</v>
          </cell>
          <cell r="I900">
            <v>712</v>
          </cell>
          <cell r="J900">
            <v>82</v>
          </cell>
          <cell r="K900">
            <v>17509</v>
          </cell>
          <cell r="L900">
            <v>7895</v>
          </cell>
          <cell r="M900">
            <v>9614</v>
          </cell>
          <cell r="N900">
            <v>45.091096007767398</v>
          </cell>
        </row>
        <row r="901">
          <cell r="A901" t="str">
            <v>37_25</v>
          </cell>
          <cell r="B901" t="str">
            <v>18.10.1891</v>
          </cell>
          <cell r="C901">
            <v>1891</v>
          </cell>
          <cell r="D901" t="str">
            <v>Bundesbeschluss betreffend Revision von Art. 39 der Bundesverfassung</v>
          </cell>
          <cell r="E901" t="str">
            <v>Arrêté fédéral concernant la révision de l'article 39 de la constitution fédérale</v>
          </cell>
          <cell r="G901">
            <v>125</v>
          </cell>
          <cell r="I901">
            <v>0</v>
          </cell>
          <cell r="J901">
            <v>125</v>
          </cell>
          <cell r="K901">
            <v>13726</v>
          </cell>
          <cell r="L901">
            <v>1104</v>
          </cell>
          <cell r="M901">
            <v>12622</v>
          </cell>
          <cell r="N901">
            <v>8.0431298266064406</v>
          </cell>
        </row>
        <row r="902">
          <cell r="A902" t="str">
            <v>38_1</v>
          </cell>
          <cell r="B902" t="str">
            <v>18.10.1891</v>
          </cell>
          <cell r="C902">
            <v>1891</v>
          </cell>
          <cell r="D902" t="str">
            <v>Bundesgesetz betreffend den schweizerischen Zolltarif</v>
          </cell>
          <cell r="E902" t="str">
            <v>Loi fédérale sur le tarif des douanes fédérales</v>
          </cell>
          <cell r="G902">
            <v>5487</v>
          </cell>
          <cell r="I902">
            <v>5456</v>
          </cell>
          <cell r="J902">
            <v>31</v>
          </cell>
          <cell r="K902">
            <v>59936</v>
          </cell>
          <cell r="L902">
            <v>43550</v>
          </cell>
          <cell r="M902">
            <v>16386</v>
          </cell>
          <cell r="N902">
            <v>72.660838227442596</v>
          </cell>
        </row>
        <row r="903">
          <cell r="A903" t="str">
            <v>38_2</v>
          </cell>
          <cell r="B903" t="str">
            <v>18.10.1891</v>
          </cell>
          <cell r="C903">
            <v>1891</v>
          </cell>
          <cell r="D903" t="str">
            <v>Bundesgesetz betreffend den schweizerischen Zolltarif</v>
          </cell>
          <cell r="E903" t="str">
            <v>Loi fédérale sur le tarif des douanes fédérales</v>
          </cell>
          <cell r="G903">
            <v>4345</v>
          </cell>
          <cell r="I903">
            <v>3883</v>
          </cell>
          <cell r="J903">
            <v>462</v>
          </cell>
          <cell r="K903">
            <v>53017</v>
          </cell>
          <cell r="L903">
            <v>34296</v>
          </cell>
          <cell r="M903">
            <v>18721</v>
          </cell>
          <cell r="N903">
            <v>64.688684761491601</v>
          </cell>
        </row>
        <row r="904">
          <cell r="A904" t="str">
            <v>38_3</v>
          </cell>
          <cell r="B904" t="str">
            <v>18.10.1891</v>
          </cell>
          <cell r="C904">
            <v>1891</v>
          </cell>
          <cell r="D904" t="str">
            <v>Bundesgesetz betreffend den schweizerischen Zolltarif</v>
          </cell>
          <cell r="E904" t="str">
            <v>Loi fédérale sur le tarif des douanes fédérales</v>
          </cell>
          <cell r="G904">
            <v>411</v>
          </cell>
          <cell r="I904">
            <v>386</v>
          </cell>
          <cell r="J904">
            <v>25</v>
          </cell>
          <cell r="K904">
            <v>12291</v>
          </cell>
          <cell r="L904">
            <v>9949</v>
          </cell>
          <cell r="M904">
            <v>2342</v>
          </cell>
          <cell r="N904">
            <v>80.945407208526603</v>
          </cell>
        </row>
        <row r="905">
          <cell r="A905" t="str">
            <v>38_4</v>
          </cell>
          <cell r="B905" t="str">
            <v>18.10.1891</v>
          </cell>
          <cell r="C905">
            <v>1891</v>
          </cell>
          <cell r="D905" t="str">
            <v>Bundesgesetz betreffend den schweizerischen Zolltarif</v>
          </cell>
          <cell r="E905" t="str">
            <v>Loi fédérale sur le tarif des douanes fédérales</v>
          </cell>
          <cell r="G905">
            <v>133</v>
          </cell>
          <cell r="I905">
            <v>107</v>
          </cell>
          <cell r="J905">
            <v>26</v>
          </cell>
          <cell r="K905">
            <v>2436</v>
          </cell>
          <cell r="L905">
            <v>1193</v>
          </cell>
          <cell r="M905">
            <v>1243</v>
          </cell>
          <cell r="N905">
            <v>48.9737274220033</v>
          </cell>
        </row>
        <row r="906">
          <cell r="A906" t="str">
            <v>38_5</v>
          </cell>
          <cell r="B906" t="str">
            <v>18.10.1891</v>
          </cell>
          <cell r="C906">
            <v>1891</v>
          </cell>
          <cell r="D906" t="str">
            <v>Bundesgesetz betreffend den schweizerischen Zolltarif</v>
          </cell>
          <cell r="E906" t="str">
            <v>Loi fédérale sur le tarif des douanes fédérales</v>
          </cell>
          <cell r="G906">
            <v>29</v>
          </cell>
          <cell r="I906">
            <v>0</v>
          </cell>
          <cell r="J906">
            <v>29</v>
          </cell>
          <cell r="K906">
            <v>3551</v>
          </cell>
          <cell r="L906">
            <v>1879</v>
          </cell>
          <cell r="M906">
            <v>1672</v>
          </cell>
          <cell r="N906">
            <v>52.914671923401897</v>
          </cell>
        </row>
        <row r="907">
          <cell r="A907" t="str">
            <v>38_6</v>
          </cell>
          <cell r="B907" t="str">
            <v>18.10.1891</v>
          </cell>
          <cell r="C907">
            <v>1891</v>
          </cell>
          <cell r="D907" t="str">
            <v>Bundesgesetz betreffend den schweizerischen Zolltarif</v>
          </cell>
          <cell r="E907" t="str">
            <v>Loi fédérale sur le tarif des douanes fédérales</v>
          </cell>
          <cell r="G907">
            <v>124</v>
          </cell>
          <cell r="I907">
            <v>121</v>
          </cell>
          <cell r="J907">
            <v>3</v>
          </cell>
          <cell r="K907">
            <v>1278</v>
          </cell>
          <cell r="L907">
            <v>705</v>
          </cell>
          <cell r="M907">
            <v>573</v>
          </cell>
          <cell r="N907">
            <v>55.164319248826303</v>
          </cell>
        </row>
        <row r="908">
          <cell r="A908" t="str">
            <v>38_7</v>
          </cell>
          <cell r="B908" t="str">
            <v>18.10.1891</v>
          </cell>
          <cell r="C908">
            <v>1891</v>
          </cell>
          <cell r="D908" t="str">
            <v>Bundesgesetz betreffend den schweizerischen Zolltarif</v>
          </cell>
          <cell r="E908" t="str">
            <v>Loi fédérale sur le tarif des douanes fédérales</v>
          </cell>
          <cell r="G908">
            <v>47</v>
          </cell>
          <cell r="I908">
            <v>47</v>
          </cell>
          <cell r="J908">
            <v>0</v>
          </cell>
          <cell r="K908">
            <v>1020</v>
          </cell>
          <cell r="L908">
            <v>674</v>
          </cell>
          <cell r="M908">
            <v>346</v>
          </cell>
          <cell r="N908">
            <v>66.078431372549005</v>
          </cell>
        </row>
        <row r="909">
          <cell r="A909" t="str">
            <v>38_8</v>
          </cell>
          <cell r="B909" t="str">
            <v>18.10.1891</v>
          </cell>
          <cell r="C909">
            <v>1891</v>
          </cell>
          <cell r="D909" t="str">
            <v>Bundesgesetz betreffend den schweizerischen Zolltarif</v>
          </cell>
          <cell r="E909" t="str">
            <v>Loi fédérale sur le tarif des douanes fédérales</v>
          </cell>
          <cell r="G909">
            <v>636</v>
          </cell>
          <cell r="I909">
            <v>620</v>
          </cell>
          <cell r="J909">
            <v>16</v>
          </cell>
          <cell r="K909">
            <v>5380</v>
          </cell>
          <cell r="L909">
            <v>1923</v>
          </cell>
          <cell r="M909">
            <v>3457</v>
          </cell>
          <cell r="N909">
            <v>35.743494423791802</v>
          </cell>
        </row>
        <row r="910">
          <cell r="A910" t="str">
            <v>38_9</v>
          </cell>
          <cell r="B910" t="str">
            <v>18.10.1891</v>
          </cell>
          <cell r="C910">
            <v>1891</v>
          </cell>
          <cell r="D910" t="str">
            <v>Bundesgesetz betreffend den schweizerischen Zolltarif</v>
          </cell>
          <cell r="E910" t="str">
            <v>Loi fédérale sur le tarif des douanes fédérales</v>
          </cell>
          <cell r="G910">
            <v>139</v>
          </cell>
          <cell r="I910">
            <v>0</v>
          </cell>
          <cell r="J910">
            <v>139</v>
          </cell>
          <cell r="K910">
            <v>1542</v>
          </cell>
          <cell r="L910">
            <v>1104</v>
          </cell>
          <cell r="M910">
            <v>438</v>
          </cell>
          <cell r="N910">
            <v>71.595330739299598</v>
          </cell>
        </row>
        <row r="911">
          <cell r="A911" t="str">
            <v>38_10</v>
          </cell>
          <cell r="B911" t="str">
            <v>18.10.1891</v>
          </cell>
          <cell r="C911">
            <v>1891</v>
          </cell>
          <cell r="D911" t="str">
            <v>Bundesgesetz betreffend den schweizerischen Zolltarif</v>
          </cell>
          <cell r="E911" t="str">
            <v>Loi fédérale sur le tarif des douanes fédérales</v>
          </cell>
          <cell r="G911">
            <v>364</v>
          </cell>
          <cell r="I911">
            <v>364</v>
          </cell>
          <cell r="J911">
            <v>0</v>
          </cell>
          <cell r="K911">
            <v>16038</v>
          </cell>
          <cell r="L911">
            <v>11356</v>
          </cell>
          <cell r="M911">
            <v>4682</v>
          </cell>
          <cell r="N911">
            <v>70.806833769796697</v>
          </cell>
        </row>
        <row r="912">
          <cell r="A912" t="str">
            <v>38_11</v>
          </cell>
          <cell r="B912" t="str">
            <v>18.10.1891</v>
          </cell>
          <cell r="C912">
            <v>1891</v>
          </cell>
          <cell r="D912" t="str">
            <v>Bundesgesetz betreffend den schweizerischen Zolltarif</v>
          </cell>
          <cell r="E912" t="str">
            <v>Loi fédérale sur le tarif des douanes fédérales</v>
          </cell>
          <cell r="G912">
            <v>267</v>
          </cell>
          <cell r="I912">
            <v>199</v>
          </cell>
          <cell r="J912">
            <v>68</v>
          </cell>
          <cell r="K912">
            <v>10449</v>
          </cell>
          <cell r="L912">
            <v>8190</v>
          </cell>
          <cell r="M912">
            <v>2259</v>
          </cell>
          <cell r="N912">
            <v>78.380706287682997</v>
          </cell>
        </row>
        <row r="913">
          <cell r="A913" t="str">
            <v>38_12</v>
          </cell>
          <cell r="B913" t="str">
            <v>18.10.1891</v>
          </cell>
          <cell r="C913">
            <v>1891</v>
          </cell>
          <cell r="D913" t="str">
            <v>Bundesgesetz betreffend den schweizerischen Zolltarif</v>
          </cell>
          <cell r="E913" t="str">
            <v>Loi fédérale sur le tarif des douanes fédérales</v>
          </cell>
          <cell r="G913">
            <v>362</v>
          </cell>
          <cell r="I913">
            <v>0</v>
          </cell>
          <cell r="J913">
            <v>362</v>
          </cell>
          <cell r="K913">
            <v>5872</v>
          </cell>
          <cell r="L913">
            <v>4209</v>
          </cell>
          <cell r="M913">
            <v>1663</v>
          </cell>
          <cell r="N913">
            <v>71.679155313351501</v>
          </cell>
        </row>
        <row r="914">
          <cell r="A914" t="str">
            <v>38_13</v>
          </cell>
          <cell r="B914" t="str">
            <v>18.10.1891</v>
          </cell>
          <cell r="C914">
            <v>1891</v>
          </cell>
          <cell r="D914" t="str">
            <v>Bundesgesetz betreffend den schweizerischen Zolltarif</v>
          </cell>
          <cell r="E914" t="str">
            <v>Loi fédérale sur le tarif des douanes fédérales</v>
          </cell>
          <cell r="G914">
            <v>412</v>
          </cell>
          <cell r="I914">
            <v>402</v>
          </cell>
          <cell r="J914">
            <v>10</v>
          </cell>
          <cell r="K914">
            <v>7326</v>
          </cell>
          <cell r="L914">
            <v>5258</v>
          </cell>
          <cell r="M914">
            <v>2068</v>
          </cell>
          <cell r="N914">
            <v>71.771771771771796</v>
          </cell>
        </row>
        <row r="915">
          <cell r="A915" t="str">
            <v>38_14</v>
          </cell>
          <cell r="B915" t="str">
            <v>18.10.1891</v>
          </cell>
          <cell r="C915">
            <v>1891</v>
          </cell>
          <cell r="D915" t="str">
            <v>Bundesgesetz betreffend den schweizerischen Zolltarif</v>
          </cell>
          <cell r="E915" t="str">
            <v>Loi fédérale sur le tarif des douanes fédérales</v>
          </cell>
          <cell r="G915">
            <v>237</v>
          </cell>
          <cell r="I915">
            <v>224</v>
          </cell>
          <cell r="J915">
            <v>13</v>
          </cell>
          <cell r="K915">
            <v>6917</v>
          </cell>
          <cell r="L915">
            <v>4488</v>
          </cell>
          <cell r="M915">
            <v>2429</v>
          </cell>
          <cell r="N915">
            <v>64.8836200665028</v>
          </cell>
        </row>
        <row r="916">
          <cell r="A916" t="str">
            <v>38_15</v>
          </cell>
          <cell r="B916" t="str">
            <v>18.10.1891</v>
          </cell>
          <cell r="C916">
            <v>1891</v>
          </cell>
          <cell r="D916" t="str">
            <v>Bundesgesetz betreffend den schweizerischen Zolltarif</v>
          </cell>
          <cell r="E916" t="str">
            <v>Loi fédérale sur le tarif des douanes fédérales</v>
          </cell>
          <cell r="G916">
            <v>707</v>
          </cell>
          <cell r="I916">
            <v>704</v>
          </cell>
          <cell r="J916">
            <v>3</v>
          </cell>
          <cell r="K916">
            <v>9004</v>
          </cell>
          <cell r="L916">
            <v>6709</v>
          </cell>
          <cell r="M916">
            <v>2295</v>
          </cell>
          <cell r="N916">
            <v>74.511328298533996</v>
          </cell>
        </row>
        <row r="917">
          <cell r="A917" t="str">
            <v>38_16</v>
          </cell>
          <cell r="B917" t="str">
            <v>18.10.1891</v>
          </cell>
          <cell r="C917">
            <v>1891</v>
          </cell>
          <cell r="D917" t="str">
            <v>Bundesgesetz betreffend den schweizerischen Zolltarif</v>
          </cell>
          <cell r="E917" t="str">
            <v>Loi fédérale sur le tarif des douanes fédérales</v>
          </cell>
          <cell r="G917">
            <v>316</v>
          </cell>
          <cell r="I917">
            <v>312</v>
          </cell>
          <cell r="J917">
            <v>4</v>
          </cell>
          <cell r="K917">
            <v>2422</v>
          </cell>
          <cell r="L917">
            <v>1417</v>
          </cell>
          <cell r="M917">
            <v>1005</v>
          </cell>
          <cell r="N917">
            <v>58.505367464905</v>
          </cell>
        </row>
        <row r="918">
          <cell r="A918" t="str">
            <v>38_17</v>
          </cell>
          <cell r="B918" t="str">
            <v>18.10.1891</v>
          </cell>
          <cell r="C918">
            <v>1891</v>
          </cell>
          <cell r="D918" t="str">
            <v>Bundesgesetz betreffend den schweizerischen Zolltarif</v>
          </cell>
          <cell r="E918" t="str">
            <v>Loi fédérale sur le tarif des douanes fédérales</v>
          </cell>
          <cell r="G918">
            <v>3515</v>
          </cell>
          <cell r="I918">
            <v>3460</v>
          </cell>
          <cell r="J918">
            <v>55</v>
          </cell>
          <cell r="K918">
            <v>34760</v>
          </cell>
          <cell r="L918">
            <v>23991</v>
          </cell>
          <cell r="M918">
            <v>10769</v>
          </cell>
          <cell r="N918">
            <v>69.018987341772203</v>
          </cell>
        </row>
        <row r="919">
          <cell r="A919" t="str">
            <v>38_18</v>
          </cell>
          <cell r="B919" t="str">
            <v>18.10.1891</v>
          </cell>
          <cell r="C919">
            <v>1891</v>
          </cell>
          <cell r="D919" t="str">
            <v>Bundesgesetz betreffend den schweizerischen Zolltarif</v>
          </cell>
          <cell r="E919" t="str">
            <v>Loi fédérale sur le tarif des douanes fédérales</v>
          </cell>
          <cell r="G919">
            <v>561</v>
          </cell>
          <cell r="I919">
            <v>533</v>
          </cell>
          <cell r="J919">
            <v>28</v>
          </cell>
          <cell r="K919">
            <v>14089</v>
          </cell>
          <cell r="L919">
            <v>9232</v>
          </cell>
          <cell r="M919">
            <v>4857</v>
          </cell>
          <cell r="N919">
            <v>65.526297111221496</v>
          </cell>
        </row>
        <row r="920">
          <cell r="A920" t="str">
            <v>38_19</v>
          </cell>
          <cell r="B920" t="str">
            <v>18.10.1891</v>
          </cell>
          <cell r="C920">
            <v>1891</v>
          </cell>
          <cell r="D920" t="str">
            <v>Bundesgesetz betreffend den schweizerischen Zolltarif</v>
          </cell>
          <cell r="E920" t="str">
            <v>Loi fédérale sur le tarif des douanes fédérales</v>
          </cell>
          <cell r="G920">
            <v>1841</v>
          </cell>
          <cell r="I920">
            <v>1723</v>
          </cell>
          <cell r="J920">
            <v>118</v>
          </cell>
          <cell r="K920">
            <v>31595</v>
          </cell>
          <cell r="L920">
            <v>22631</v>
          </cell>
          <cell r="M920">
            <v>8964</v>
          </cell>
          <cell r="N920">
            <v>71.628422218705495</v>
          </cell>
        </row>
        <row r="921">
          <cell r="A921" t="str">
            <v>38_20</v>
          </cell>
          <cell r="B921" t="str">
            <v>18.10.1891</v>
          </cell>
          <cell r="C921">
            <v>1891</v>
          </cell>
          <cell r="D921" t="str">
            <v>Bundesgesetz betreffend den schweizerischen Zolltarif</v>
          </cell>
          <cell r="E921" t="str">
            <v>Loi fédérale sur le tarif des douanes fédérales</v>
          </cell>
          <cell r="G921">
            <v>587</v>
          </cell>
          <cell r="I921">
            <v>578</v>
          </cell>
          <cell r="J921">
            <v>9</v>
          </cell>
          <cell r="K921">
            <v>16114</v>
          </cell>
          <cell r="L921">
            <v>13124</v>
          </cell>
          <cell r="M921">
            <v>2990</v>
          </cell>
          <cell r="N921">
            <v>81.444706466426695</v>
          </cell>
        </row>
        <row r="922">
          <cell r="A922" t="str">
            <v>38_21</v>
          </cell>
          <cell r="B922" t="str">
            <v>18.10.1891</v>
          </cell>
          <cell r="C922">
            <v>1891</v>
          </cell>
          <cell r="D922" t="str">
            <v>Bundesgesetz betreffend den schweizerischen Zolltarif</v>
          </cell>
          <cell r="E922" t="str">
            <v>Loi fédérale sur le tarif des douanes fédérales</v>
          </cell>
          <cell r="G922">
            <v>98</v>
          </cell>
          <cell r="I922">
            <v>65</v>
          </cell>
          <cell r="J922">
            <v>33</v>
          </cell>
          <cell r="K922">
            <v>11627</v>
          </cell>
          <cell r="L922">
            <v>499</v>
          </cell>
          <cell r="M922">
            <v>11128</v>
          </cell>
          <cell r="N922">
            <v>4.2917347553109098</v>
          </cell>
        </row>
        <row r="923">
          <cell r="A923" t="str">
            <v>38_22</v>
          </cell>
          <cell r="B923" t="str">
            <v>18.10.1891</v>
          </cell>
          <cell r="C923">
            <v>1891</v>
          </cell>
          <cell r="D923" t="str">
            <v>Bundesgesetz betreffend den schweizerischen Zolltarif</v>
          </cell>
          <cell r="E923" t="str">
            <v>Loi fédérale sur le tarif des douanes fédérales</v>
          </cell>
          <cell r="G923">
            <v>2247</v>
          </cell>
          <cell r="I923">
            <v>2022</v>
          </cell>
          <cell r="J923">
            <v>225</v>
          </cell>
          <cell r="K923">
            <v>26493</v>
          </cell>
          <cell r="L923">
            <v>7480</v>
          </cell>
          <cell r="M923">
            <v>19013</v>
          </cell>
          <cell r="N923">
            <v>28.233873098554302</v>
          </cell>
        </row>
        <row r="924">
          <cell r="A924" t="str">
            <v>38_23</v>
          </cell>
          <cell r="B924" t="str">
            <v>18.10.1891</v>
          </cell>
          <cell r="C924">
            <v>1891</v>
          </cell>
          <cell r="D924" t="str">
            <v>Bundesgesetz betreffend den schweizerischen Zolltarif</v>
          </cell>
          <cell r="E924" t="str">
            <v>Loi fédérale sur le tarif des douanes fédérales</v>
          </cell>
          <cell r="G924">
            <v>247</v>
          </cell>
          <cell r="I924">
            <v>225</v>
          </cell>
          <cell r="J924">
            <v>22</v>
          </cell>
          <cell r="K924">
            <v>14389</v>
          </cell>
          <cell r="L924">
            <v>5074</v>
          </cell>
          <cell r="M924">
            <v>9315</v>
          </cell>
          <cell r="N924">
            <v>35.263048161790302</v>
          </cell>
        </row>
        <row r="925">
          <cell r="A925" t="str">
            <v>38_24</v>
          </cell>
          <cell r="B925" t="str">
            <v>18.10.1891</v>
          </cell>
          <cell r="C925">
            <v>1891</v>
          </cell>
          <cell r="D925" t="str">
            <v>Bundesgesetz betreffend den schweizerischen Zolltarif</v>
          </cell>
          <cell r="E925" t="str">
            <v>Loi fédérale sur le tarif des douanes fédérales</v>
          </cell>
          <cell r="G925">
            <v>690</v>
          </cell>
          <cell r="I925">
            <v>603</v>
          </cell>
          <cell r="J925">
            <v>87</v>
          </cell>
          <cell r="K925">
            <v>17613</v>
          </cell>
          <cell r="L925">
            <v>677</v>
          </cell>
          <cell r="M925">
            <v>16936</v>
          </cell>
          <cell r="N925">
            <v>3.8437517742576501</v>
          </cell>
        </row>
        <row r="926">
          <cell r="A926" t="str">
            <v>38_25</v>
          </cell>
          <cell r="B926" t="str">
            <v>18.10.1891</v>
          </cell>
          <cell r="C926">
            <v>1891</v>
          </cell>
          <cell r="D926" t="str">
            <v>Bundesgesetz betreffend den schweizerischen Zolltarif</v>
          </cell>
          <cell r="E926" t="str">
            <v>Loi fédérale sur le tarif des douanes fédérales</v>
          </cell>
          <cell r="G926">
            <v>72</v>
          </cell>
          <cell r="I926">
            <v>0</v>
          </cell>
          <cell r="J926">
            <v>72</v>
          </cell>
          <cell r="K926">
            <v>13779</v>
          </cell>
          <cell r="L926">
            <v>396</v>
          </cell>
          <cell r="M926">
            <v>13383</v>
          </cell>
          <cell r="N926">
            <v>2.87393860222077</v>
          </cell>
        </row>
        <row r="927">
          <cell r="A927" t="str">
            <v>39_1</v>
          </cell>
          <cell r="B927" t="str">
            <v>06.12.1891</v>
          </cell>
          <cell r="C927">
            <v>1891</v>
          </cell>
          <cell r="D927" t="str">
            <v>Bundesbeschluss betreffend den Ankauf der schweizerischen Centralbahn</v>
          </cell>
          <cell r="E927" t="str">
            <v>Arrêté fédéral concernant l'achat du chemin de fer Central suisse</v>
          </cell>
          <cell r="F927">
            <v>80317</v>
          </cell>
          <cell r="K927">
            <v>63952</v>
          </cell>
          <cell r="L927">
            <v>13900</v>
          </cell>
          <cell r="M927">
            <v>50052</v>
          </cell>
          <cell r="N927">
            <v>21.735051288466401</v>
          </cell>
        </row>
        <row r="928">
          <cell r="A928" t="str">
            <v>39_2</v>
          </cell>
          <cell r="B928" t="str">
            <v>06.12.1891</v>
          </cell>
          <cell r="C928">
            <v>1891</v>
          </cell>
          <cell r="D928" t="str">
            <v>Bundesbeschluss betreffend den Ankauf der schweizerischen Centralbahn</v>
          </cell>
          <cell r="E928" t="str">
            <v>Arrêté fédéral concernant l'achat du chemin de fer Central suisse</v>
          </cell>
          <cell r="F928">
            <v>112269</v>
          </cell>
          <cell r="K928">
            <v>62448</v>
          </cell>
          <cell r="L928">
            <v>37522</v>
          </cell>
          <cell r="M928">
            <v>24926</v>
          </cell>
          <cell r="N928">
            <v>60.085190878811197</v>
          </cell>
        </row>
        <row r="929">
          <cell r="A929" t="str">
            <v>39_3</v>
          </cell>
          <cell r="B929" t="str">
            <v>06.12.1891</v>
          </cell>
          <cell r="C929">
            <v>1891</v>
          </cell>
          <cell r="D929" t="str">
            <v>Bundesbeschluss betreffend den Ankauf der schweizerischen Centralbahn</v>
          </cell>
          <cell r="E929" t="str">
            <v>Arrêté fédéral concernant l'achat du chemin de fer Central suisse</v>
          </cell>
          <cell r="F929">
            <v>30212</v>
          </cell>
          <cell r="K929">
            <v>18376</v>
          </cell>
          <cell r="L929">
            <v>4874</v>
          </cell>
          <cell r="M929">
            <v>13502</v>
          </cell>
          <cell r="N929">
            <v>26.523726599912901</v>
          </cell>
        </row>
        <row r="930">
          <cell r="A930" t="str">
            <v>39_4</v>
          </cell>
          <cell r="B930" t="str">
            <v>06.12.1891</v>
          </cell>
          <cell r="C930">
            <v>1891</v>
          </cell>
          <cell r="D930" t="str">
            <v>Bundesbeschluss betreffend den Ankauf der schweizerischen Centralbahn</v>
          </cell>
          <cell r="E930" t="str">
            <v>Arrêté fédéral concernant l'achat du chemin de fer Central suisse</v>
          </cell>
          <cell r="F930">
            <v>4178</v>
          </cell>
          <cell r="K930">
            <v>3309</v>
          </cell>
          <cell r="L930">
            <v>258</v>
          </cell>
          <cell r="M930">
            <v>3051</v>
          </cell>
          <cell r="N930">
            <v>7.7969174977334603</v>
          </cell>
        </row>
        <row r="931">
          <cell r="A931" t="str">
            <v>39_5</v>
          </cell>
          <cell r="B931" t="str">
            <v>06.12.1891</v>
          </cell>
          <cell r="C931">
            <v>1891</v>
          </cell>
          <cell r="D931" t="str">
            <v>Bundesbeschluss betreffend den Ankauf der schweizerischen Centralbahn</v>
          </cell>
          <cell r="E931" t="str">
            <v>Arrêté fédéral concernant l'achat du chemin de fer Central suisse</v>
          </cell>
          <cell r="F931">
            <v>12100</v>
          </cell>
          <cell r="K931">
            <v>5833</v>
          </cell>
          <cell r="L931">
            <v>516</v>
          </cell>
          <cell r="M931">
            <v>5317</v>
          </cell>
          <cell r="N931">
            <v>8.8462197839876602</v>
          </cell>
        </row>
        <row r="932">
          <cell r="A932" t="str">
            <v>39_6</v>
          </cell>
          <cell r="B932" t="str">
            <v>06.12.1891</v>
          </cell>
          <cell r="C932">
            <v>1891</v>
          </cell>
          <cell r="D932" t="str">
            <v>Bundesbeschluss betreffend den Ankauf der schweizerischen Centralbahn</v>
          </cell>
          <cell r="E932" t="str">
            <v>Arrêté fédéral concernant l'achat du chemin de fer Central suisse</v>
          </cell>
          <cell r="F932">
            <v>3643</v>
          </cell>
          <cell r="K932">
            <v>1779</v>
          </cell>
          <cell r="L932">
            <v>94</v>
          </cell>
          <cell r="M932">
            <v>1685</v>
          </cell>
          <cell r="N932">
            <v>5.28386734120292</v>
          </cell>
        </row>
        <row r="933">
          <cell r="A933" t="str">
            <v>39_7</v>
          </cell>
          <cell r="B933" t="str">
            <v>06.12.1891</v>
          </cell>
          <cell r="C933">
            <v>1891</v>
          </cell>
          <cell r="D933" t="str">
            <v>Bundesbeschluss betreffend den Ankauf der schweizerischen Centralbahn</v>
          </cell>
          <cell r="E933" t="str">
            <v>Arrêté fédéral concernant l'achat du chemin de fer Central suisse</v>
          </cell>
          <cell r="F933">
            <v>2933</v>
          </cell>
          <cell r="K933">
            <v>1506</v>
          </cell>
          <cell r="L933">
            <v>121</v>
          </cell>
          <cell r="M933">
            <v>1385</v>
          </cell>
          <cell r="N933">
            <v>8.0345285524568393</v>
          </cell>
        </row>
        <row r="934">
          <cell r="A934" t="str">
            <v>39_8</v>
          </cell>
          <cell r="B934" t="str">
            <v>06.12.1891</v>
          </cell>
          <cell r="C934">
            <v>1891</v>
          </cell>
          <cell r="D934" t="str">
            <v>Bundesbeschluss betreffend den Ankauf der schweizerischen Centralbahn</v>
          </cell>
          <cell r="E934" t="str">
            <v>Arrêté fédéral concernant l'achat du chemin de fer Central suisse</v>
          </cell>
          <cell r="F934">
            <v>8276</v>
          </cell>
          <cell r="K934">
            <v>5007</v>
          </cell>
          <cell r="L934">
            <v>1082</v>
          </cell>
          <cell r="M934">
            <v>3925</v>
          </cell>
          <cell r="N934">
            <v>21.609746355102899</v>
          </cell>
        </row>
        <row r="935">
          <cell r="A935" t="str">
            <v>39_9</v>
          </cell>
          <cell r="B935" t="str">
            <v>06.12.1891</v>
          </cell>
          <cell r="C935">
            <v>1891</v>
          </cell>
          <cell r="D935" t="str">
            <v>Bundesbeschluss betreffend den Ankauf der schweizerischen Centralbahn</v>
          </cell>
          <cell r="E935" t="str">
            <v>Arrêté fédéral concernant l'achat du chemin de fer Central suisse</v>
          </cell>
          <cell r="F935">
            <v>5746</v>
          </cell>
          <cell r="K935">
            <v>2369</v>
          </cell>
          <cell r="L935">
            <v>412</v>
          </cell>
          <cell r="M935">
            <v>1957</v>
          </cell>
          <cell r="N935">
            <v>17.3913043478261</v>
          </cell>
        </row>
        <row r="936">
          <cell r="A936" t="str">
            <v>39_10</v>
          </cell>
          <cell r="B936" t="str">
            <v>06.12.1891</v>
          </cell>
          <cell r="C936">
            <v>1891</v>
          </cell>
          <cell r="D936" t="str">
            <v>Bundesbeschluss betreffend den Ankauf der schweizerischen Centralbahn</v>
          </cell>
          <cell r="E936" t="str">
            <v>Arrêté fédéral concernant l'achat du chemin de fer Central suisse</v>
          </cell>
          <cell r="F936">
            <v>28733</v>
          </cell>
          <cell r="K936">
            <v>21704</v>
          </cell>
          <cell r="L936">
            <v>3593</v>
          </cell>
          <cell r="M936">
            <v>18111</v>
          </cell>
          <cell r="N936">
            <v>16.554552156284601</v>
          </cell>
        </row>
        <row r="937">
          <cell r="A937" t="str">
            <v>39_11</v>
          </cell>
          <cell r="B937" t="str">
            <v>06.12.1891</v>
          </cell>
          <cell r="C937">
            <v>1891</v>
          </cell>
          <cell r="D937" t="str">
            <v>Bundesbeschluss betreffend den Ankauf der schweizerischen Centralbahn</v>
          </cell>
          <cell r="E937" t="str">
            <v>Arrêté fédéral concernant l'achat du chemin de fer Central suisse</v>
          </cell>
          <cell r="F937">
            <v>18374</v>
          </cell>
          <cell r="K937">
            <v>10034</v>
          </cell>
          <cell r="L937">
            <v>5615</v>
          </cell>
          <cell r="M937">
            <v>4419</v>
          </cell>
          <cell r="N937">
            <v>55.959736894558503</v>
          </cell>
        </row>
        <row r="938">
          <cell r="A938" t="str">
            <v>39_12</v>
          </cell>
          <cell r="B938" t="str">
            <v>06.12.1891</v>
          </cell>
          <cell r="C938">
            <v>1891</v>
          </cell>
          <cell r="D938" t="str">
            <v>Bundesbeschluss betreffend den Ankauf der schweizerischen Centralbahn</v>
          </cell>
          <cell r="E938" t="str">
            <v>Arrêté fédéral concernant l'achat du chemin de fer Central suisse</v>
          </cell>
          <cell r="F938">
            <v>12450</v>
          </cell>
          <cell r="K938">
            <v>7877</v>
          </cell>
          <cell r="L938">
            <v>5545</v>
          </cell>
          <cell r="M938">
            <v>2332</v>
          </cell>
          <cell r="N938">
            <v>70.394820363082403</v>
          </cell>
        </row>
        <row r="939">
          <cell r="A939" t="str">
            <v>39_13</v>
          </cell>
          <cell r="B939" t="str">
            <v>06.12.1891</v>
          </cell>
          <cell r="C939">
            <v>1891</v>
          </cell>
          <cell r="D939" t="str">
            <v>Bundesbeschluss betreffend den Ankauf der schweizerischen Centralbahn</v>
          </cell>
          <cell r="E939" t="str">
            <v>Arrêté fédéral concernant l'achat du chemin de fer Central suisse</v>
          </cell>
          <cell r="F939">
            <v>11516</v>
          </cell>
          <cell r="K939">
            <v>6937</v>
          </cell>
          <cell r="L939">
            <v>4435</v>
          </cell>
          <cell r="M939">
            <v>2502</v>
          </cell>
          <cell r="N939">
            <v>63.932535678247099</v>
          </cell>
        </row>
        <row r="940">
          <cell r="A940" t="str">
            <v>39_14</v>
          </cell>
          <cell r="B940" t="str">
            <v>06.12.1891</v>
          </cell>
          <cell r="C940">
            <v>1891</v>
          </cell>
          <cell r="D940" t="str">
            <v>Bundesbeschluss betreffend den Ankauf der schweizerischen Centralbahn</v>
          </cell>
          <cell r="E940" t="str">
            <v>Arrêté fédéral concernant l'achat du chemin de fer Central suisse</v>
          </cell>
          <cell r="F940">
            <v>8123</v>
          </cell>
          <cell r="K940">
            <v>7034</v>
          </cell>
          <cell r="L940">
            <v>590</v>
          </cell>
          <cell r="M940">
            <v>6444</v>
          </cell>
          <cell r="N940">
            <v>8.3878305373898208</v>
          </cell>
        </row>
        <row r="941">
          <cell r="A941" t="str">
            <v>39_15</v>
          </cell>
          <cell r="B941" t="str">
            <v>06.12.1891</v>
          </cell>
          <cell r="C941">
            <v>1891</v>
          </cell>
          <cell r="D941" t="str">
            <v>Bundesbeschluss betreffend den Ankauf der schweizerischen Centralbahn</v>
          </cell>
          <cell r="E941" t="str">
            <v>Arrêté fédéral concernant l'achat du chemin de fer Central suisse</v>
          </cell>
          <cell r="F941">
            <v>12314</v>
          </cell>
          <cell r="K941">
            <v>9148</v>
          </cell>
          <cell r="L941">
            <v>4280</v>
          </cell>
          <cell r="M941">
            <v>4868</v>
          </cell>
          <cell r="N941">
            <v>46.7861827721906</v>
          </cell>
        </row>
        <row r="942">
          <cell r="A942" t="str">
            <v>39_16</v>
          </cell>
          <cell r="B942" t="str">
            <v>06.12.1891</v>
          </cell>
          <cell r="C942">
            <v>1891</v>
          </cell>
          <cell r="D942" t="str">
            <v>Bundesbeschluss betreffend den Ankauf der schweizerischen Centralbahn</v>
          </cell>
          <cell r="E942" t="str">
            <v>Arrêté fédéral concernant l'achat du chemin de fer Central suisse</v>
          </cell>
          <cell r="F942">
            <v>3111</v>
          </cell>
          <cell r="K942">
            <v>2640</v>
          </cell>
          <cell r="L942">
            <v>307</v>
          </cell>
          <cell r="M942">
            <v>2333</v>
          </cell>
          <cell r="N942">
            <v>11.6287878787879</v>
          </cell>
        </row>
        <row r="943">
          <cell r="A943" t="str">
            <v>39_17</v>
          </cell>
          <cell r="B943" t="str">
            <v>06.12.1891</v>
          </cell>
          <cell r="C943">
            <v>1891</v>
          </cell>
          <cell r="D943" t="str">
            <v>Bundesbeschluss betreffend den Ankauf der schweizerischen Centralbahn</v>
          </cell>
          <cell r="E943" t="str">
            <v>Arrêté fédéral concernant l'achat du chemin de fer Central suisse</v>
          </cell>
          <cell r="F943">
            <v>51639</v>
          </cell>
          <cell r="K943">
            <v>39332</v>
          </cell>
          <cell r="L943">
            <v>12095</v>
          </cell>
          <cell r="M943">
            <v>27237</v>
          </cell>
          <cell r="N943">
            <v>30.751042408217199</v>
          </cell>
        </row>
        <row r="944">
          <cell r="A944" t="str">
            <v>39_18</v>
          </cell>
          <cell r="B944" t="str">
            <v>06.12.1891</v>
          </cell>
          <cell r="C944">
            <v>1891</v>
          </cell>
          <cell r="D944" t="str">
            <v>Bundesbeschluss betreffend den Ankauf der schweizerischen Centralbahn</v>
          </cell>
          <cell r="E944" t="str">
            <v>Arrêté fédéral concernant l'achat du chemin de fer Central suisse</v>
          </cell>
          <cell r="F944">
            <v>21865</v>
          </cell>
          <cell r="K944">
            <v>14856</v>
          </cell>
          <cell r="L944">
            <v>4968</v>
          </cell>
          <cell r="M944">
            <v>9888</v>
          </cell>
          <cell r="N944">
            <v>33.441033925686597</v>
          </cell>
        </row>
        <row r="945">
          <cell r="A945" t="str">
            <v>39_19</v>
          </cell>
          <cell r="B945" t="str">
            <v>06.12.1891</v>
          </cell>
          <cell r="C945">
            <v>1891</v>
          </cell>
          <cell r="D945" t="str">
            <v>Bundesbeschluss betreffend den Ankauf der schweizerischen Centralbahn</v>
          </cell>
          <cell r="E945" t="str">
            <v>Arrêté fédéral concernant l'achat du chemin de fer Central suisse</v>
          </cell>
          <cell r="F945">
            <v>39475</v>
          </cell>
          <cell r="K945">
            <v>33631</v>
          </cell>
          <cell r="L945">
            <v>12533</v>
          </cell>
          <cell r="M945">
            <v>21098</v>
          </cell>
          <cell r="N945">
            <v>37.266212720406799</v>
          </cell>
        </row>
        <row r="946">
          <cell r="A946" t="str">
            <v>39_20</v>
          </cell>
          <cell r="B946" t="str">
            <v>06.12.1891</v>
          </cell>
          <cell r="C946">
            <v>1891</v>
          </cell>
          <cell r="D946" t="str">
            <v>Bundesbeschluss betreffend den Ankauf der schweizerischen Centralbahn</v>
          </cell>
          <cell r="E946" t="str">
            <v>Arrêté fédéral concernant l'achat du chemin de fer Central suisse</v>
          </cell>
          <cell r="F946">
            <v>24030</v>
          </cell>
          <cell r="K946">
            <v>16634</v>
          </cell>
          <cell r="L946">
            <v>8208</v>
          </cell>
          <cell r="M946">
            <v>8426</v>
          </cell>
          <cell r="N946">
            <v>49.344715642659601</v>
          </cell>
        </row>
        <row r="947">
          <cell r="A947" t="str">
            <v>39_21</v>
          </cell>
          <cell r="B947" t="str">
            <v>06.12.1891</v>
          </cell>
          <cell r="C947">
            <v>1891</v>
          </cell>
          <cell r="D947" t="str">
            <v>Bundesbeschluss betreffend den Ankauf der schweizerischen Centralbahn</v>
          </cell>
          <cell r="E947" t="str">
            <v>Arrêté fédéral concernant l'achat du chemin de fer Central suisse</v>
          </cell>
          <cell r="F947">
            <v>29500</v>
          </cell>
          <cell r="K947">
            <v>12546</v>
          </cell>
          <cell r="L947">
            <v>3321</v>
          </cell>
          <cell r="M947">
            <v>9225</v>
          </cell>
          <cell r="N947">
            <v>26.470588235294102</v>
          </cell>
        </row>
        <row r="948">
          <cell r="A948" t="str">
            <v>39_22</v>
          </cell>
          <cell r="B948" t="str">
            <v>06.12.1891</v>
          </cell>
          <cell r="C948">
            <v>1891</v>
          </cell>
          <cell r="D948" t="str">
            <v>Bundesbeschluss betreffend den Ankauf der schweizerischen Centralbahn</v>
          </cell>
          <cell r="E948" t="str">
            <v>Arrêté fédéral concernant l'achat du chemin de fer Central suisse</v>
          </cell>
          <cell r="F948">
            <v>61258</v>
          </cell>
          <cell r="K948">
            <v>39775</v>
          </cell>
          <cell r="L948">
            <v>1541</v>
          </cell>
          <cell r="M948">
            <v>38234</v>
          </cell>
          <cell r="N948">
            <v>3.8742928975487101</v>
          </cell>
        </row>
        <row r="949">
          <cell r="A949" t="str">
            <v>39_23</v>
          </cell>
          <cell r="B949" t="str">
            <v>06.12.1891</v>
          </cell>
          <cell r="C949">
            <v>1891</v>
          </cell>
          <cell r="D949" t="str">
            <v>Bundesbeschluss betreffend den Ankauf der schweizerischen Centralbahn</v>
          </cell>
          <cell r="E949" t="str">
            <v>Arrêté fédéral concernant l'achat du chemin de fer Central suisse</v>
          </cell>
          <cell r="F949">
            <v>27414</v>
          </cell>
          <cell r="K949">
            <v>16555</v>
          </cell>
          <cell r="L949">
            <v>767</v>
          </cell>
          <cell r="M949">
            <v>15788</v>
          </cell>
          <cell r="N949">
            <v>4.6330413772274204</v>
          </cell>
        </row>
        <row r="950">
          <cell r="A950" t="str">
            <v>39_24</v>
          </cell>
          <cell r="B950" t="str">
            <v>06.12.1891</v>
          </cell>
          <cell r="C950">
            <v>1891</v>
          </cell>
          <cell r="D950" t="str">
            <v>Bundesbeschluss betreffend den Ankauf der schweizerischen Centralbahn</v>
          </cell>
          <cell r="E950" t="str">
            <v>Arrêté fédéral concernant l'achat du chemin de fer Central suisse</v>
          </cell>
          <cell r="F950">
            <v>25407</v>
          </cell>
          <cell r="K950">
            <v>8649</v>
          </cell>
          <cell r="L950">
            <v>2183</v>
          </cell>
          <cell r="M950">
            <v>6466</v>
          </cell>
          <cell r="N950">
            <v>25.239912128569799</v>
          </cell>
        </row>
        <row r="951">
          <cell r="A951" t="str">
            <v>39_25</v>
          </cell>
          <cell r="B951" t="str">
            <v>06.12.1891</v>
          </cell>
          <cell r="C951">
            <v>1891</v>
          </cell>
          <cell r="D951" t="str">
            <v>Bundesbeschluss betreffend den Ankauf der schweizerischen Centralbahn</v>
          </cell>
          <cell r="E951" t="str">
            <v>Arrêté fédéral concernant l'achat du chemin de fer Central suisse</v>
          </cell>
          <cell r="F951">
            <v>18909</v>
          </cell>
          <cell r="K951">
            <v>8204</v>
          </cell>
          <cell r="L951">
            <v>1969</v>
          </cell>
          <cell r="M951">
            <v>6235</v>
          </cell>
          <cell r="N951">
            <v>24.000487567040501</v>
          </cell>
        </row>
        <row r="952">
          <cell r="A952" t="str">
            <v>40_1</v>
          </cell>
          <cell r="B952" t="str">
            <v>20.08.1893</v>
          </cell>
          <cell r="C952">
            <v>1893</v>
          </cell>
          <cell r="D952" t="str">
            <v>Volksinitiative «Verbot des Schlachtens ohne vorherige Betäubung»</v>
          </cell>
          <cell r="E952" t="str">
            <v>Initiative populaire concernant l'interdiction de l'abattage des animaux sans étourdissement préalable</v>
          </cell>
          <cell r="F952">
            <v>86333</v>
          </cell>
          <cell r="G952">
            <v>60821</v>
          </cell>
          <cell r="H952">
            <v>70.449306754080098</v>
          </cell>
          <cell r="I952">
            <v>5911</v>
          </cell>
          <cell r="J952">
            <v>52</v>
          </cell>
          <cell r="K952">
            <v>54858</v>
          </cell>
          <cell r="L952">
            <v>47146</v>
          </cell>
          <cell r="M952">
            <v>7712</v>
          </cell>
          <cell r="N952">
            <v>85.941886324692803</v>
          </cell>
        </row>
        <row r="953">
          <cell r="A953" t="str">
            <v>40_2</v>
          </cell>
          <cell r="B953" t="str">
            <v>20.08.1893</v>
          </cell>
          <cell r="C953">
            <v>1893</v>
          </cell>
          <cell r="D953" t="str">
            <v>Volksinitiative «Verbot des Schlachtens ohne vorherige Betäubung»</v>
          </cell>
          <cell r="E953" t="str">
            <v>Initiative populaire concernant l'interdiction de l'abattage des animaux sans étourdissement préalable</v>
          </cell>
          <cell r="F953">
            <v>114533</v>
          </cell>
          <cell r="G953">
            <v>48777</v>
          </cell>
          <cell r="H953">
            <v>42.5877258082823</v>
          </cell>
          <cell r="I953">
            <v>0</v>
          </cell>
          <cell r="J953">
            <v>806</v>
          </cell>
          <cell r="K953">
            <v>47971</v>
          </cell>
          <cell r="L953">
            <v>38440</v>
          </cell>
          <cell r="M953">
            <v>9531</v>
          </cell>
          <cell r="N953">
            <v>80.131746263367504</v>
          </cell>
        </row>
        <row r="954">
          <cell r="A954" t="str">
            <v>40_3</v>
          </cell>
          <cell r="B954" t="str">
            <v>20.08.1893</v>
          </cell>
          <cell r="C954">
            <v>1893</v>
          </cell>
          <cell r="D954" t="str">
            <v>Volksinitiative «Verbot des Schlachtens ohne vorherige Betäubung»</v>
          </cell>
          <cell r="E954" t="str">
            <v>Initiative populaire concernant l'interdiction de l'abattage des animaux sans étourdissement préalable</v>
          </cell>
          <cell r="F954">
            <v>31138</v>
          </cell>
          <cell r="G954">
            <v>8400</v>
          </cell>
          <cell r="H954">
            <v>26.9766844370223</v>
          </cell>
          <cell r="I954">
            <v>41</v>
          </cell>
          <cell r="J954">
            <v>26</v>
          </cell>
          <cell r="K954">
            <v>8333</v>
          </cell>
          <cell r="L954">
            <v>4816</v>
          </cell>
          <cell r="M954">
            <v>3517</v>
          </cell>
          <cell r="N954">
            <v>57.794311772470898</v>
          </cell>
        </row>
        <row r="955">
          <cell r="A955" t="str">
            <v>40_4</v>
          </cell>
          <cell r="B955" t="str">
            <v>20.08.1893</v>
          </cell>
          <cell r="C955">
            <v>1893</v>
          </cell>
          <cell r="D955" t="str">
            <v>Volksinitiative «Verbot des Schlachtens ohne vorherige Betäubung»</v>
          </cell>
          <cell r="E955" t="str">
            <v>Initiative populaire concernant l'interdiction de l'abattage des animaux sans étourdissement préalable</v>
          </cell>
          <cell r="F955">
            <v>4286</v>
          </cell>
          <cell r="G955">
            <v>2594</v>
          </cell>
          <cell r="H955">
            <v>60.522631824545002</v>
          </cell>
          <cell r="I955">
            <v>0</v>
          </cell>
          <cell r="J955">
            <v>32</v>
          </cell>
          <cell r="K955">
            <v>2562</v>
          </cell>
          <cell r="L955">
            <v>736</v>
          </cell>
          <cell r="M955">
            <v>1826</v>
          </cell>
          <cell r="N955">
            <v>28.727556596409102</v>
          </cell>
        </row>
        <row r="956">
          <cell r="A956" t="str">
            <v>40_5</v>
          </cell>
          <cell r="B956" t="str">
            <v>20.08.1893</v>
          </cell>
          <cell r="C956">
            <v>1893</v>
          </cell>
          <cell r="D956" t="str">
            <v>Volksinitiative «Verbot des Schlachtens ohne vorherige Betäubung»</v>
          </cell>
          <cell r="E956" t="str">
            <v>Initiative populaire concernant l'interdiction de l'abattage des animaux sans étourdissement préalable</v>
          </cell>
          <cell r="F956">
            <v>12221</v>
          </cell>
          <cell r="G956">
            <v>2617</v>
          </cell>
          <cell r="H956">
            <v>21.413959577776001</v>
          </cell>
          <cell r="I956">
            <v>0</v>
          </cell>
          <cell r="J956">
            <v>10</v>
          </cell>
          <cell r="K956">
            <v>2607</v>
          </cell>
          <cell r="L956">
            <v>1492</v>
          </cell>
          <cell r="M956">
            <v>1115</v>
          </cell>
          <cell r="N956">
            <v>57.230533179900299</v>
          </cell>
        </row>
        <row r="957">
          <cell r="A957" t="str">
            <v>40_6</v>
          </cell>
          <cell r="B957" t="str">
            <v>20.08.1893</v>
          </cell>
          <cell r="C957">
            <v>1893</v>
          </cell>
          <cell r="D957" t="str">
            <v>Volksinitiative «Verbot des Schlachtens ohne vorherige Betäubung»</v>
          </cell>
          <cell r="E957" t="str">
            <v>Initiative populaire concernant l'interdiction de l'abattage des animaux sans étourdissement préalable</v>
          </cell>
          <cell r="F957">
            <v>3621</v>
          </cell>
          <cell r="G957">
            <v>997</v>
          </cell>
          <cell r="H957">
            <v>27.533830433581901</v>
          </cell>
          <cell r="I957">
            <v>4</v>
          </cell>
          <cell r="J957">
            <v>3</v>
          </cell>
          <cell r="K957">
            <v>990</v>
          </cell>
          <cell r="L957">
            <v>321</v>
          </cell>
          <cell r="M957">
            <v>669</v>
          </cell>
          <cell r="N957">
            <v>32.424242424242401</v>
          </cell>
        </row>
        <row r="958">
          <cell r="A958" t="str">
            <v>40_7</v>
          </cell>
          <cell r="B958" t="str">
            <v>20.08.1893</v>
          </cell>
          <cell r="C958">
            <v>1893</v>
          </cell>
          <cell r="D958" t="str">
            <v>Volksinitiative «Verbot des Schlachtens ohne vorherige Betäubung»</v>
          </cell>
          <cell r="E958" t="str">
            <v>Initiative populaire concernant l'interdiction de l'abattage des animaux sans étourdissement préalable</v>
          </cell>
          <cell r="F958">
            <v>2860</v>
          </cell>
          <cell r="G958">
            <v>849</v>
          </cell>
          <cell r="H958">
            <v>29.685314685314701</v>
          </cell>
          <cell r="I958">
            <v>0</v>
          </cell>
          <cell r="J958">
            <v>1</v>
          </cell>
          <cell r="K958">
            <v>848</v>
          </cell>
          <cell r="L958">
            <v>486</v>
          </cell>
          <cell r="M958">
            <v>362</v>
          </cell>
          <cell r="N958">
            <v>57.311320754717002</v>
          </cell>
        </row>
        <row r="959">
          <cell r="A959" t="str">
            <v>40_8</v>
          </cell>
          <cell r="B959" t="str">
            <v>20.08.1893</v>
          </cell>
          <cell r="C959">
            <v>1893</v>
          </cell>
          <cell r="D959" t="str">
            <v>Volksinitiative «Verbot des Schlachtens ohne vorherige Betäubung»</v>
          </cell>
          <cell r="E959" t="str">
            <v>Initiative populaire concernant l'interdiction de l'abattage des animaux sans étourdissement préalable</v>
          </cell>
          <cell r="F959">
            <v>8247</v>
          </cell>
          <cell r="G959">
            <v>3663</v>
          </cell>
          <cell r="H959">
            <v>44.4161513277556</v>
          </cell>
          <cell r="I959">
            <v>60</v>
          </cell>
          <cell r="J959">
            <v>15</v>
          </cell>
          <cell r="K959">
            <v>3588</v>
          </cell>
          <cell r="L959">
            <v>2055</v>
          </cell>
          <cell r="M959">
            <v>1533</v>
          </cell>
          <cell r="N959">
            <v>57.274247491638803</v>
          </cell>
        </row>
        <row r="960">
          <cell r="A960" t="str">
            <v>40_9</v>
          </cell>
          <cell r="B960" t="str">
            <v>20.08.1893</v>
          </cell>
          <cell r="C960">
            <v>1893</v>
          </cell>
          <cell r="D960" t="str">
            <v>Volksinitiative «Verbot des Schlachtens ohne vorherige Betäubung»</v>
          </cell>
          <cell r="E960" t="str">
            <v>Initiative populaire concernant l'interdiction de l'abattage des animaux sans étourdissement préalable</v>
          </cell>
          <cell r="F960">
            <v>6019</v>
          </cell>
          <cell r="G960">
            <v>1338</v>
          </cell>
          <cell r="H960">
            <v>22.229606246884899</v>
          </cell>
          <cell r="I960">
            <v>2</v>
          </cell>
          <cell r="J960">
            <v>4</v>
          </cell>
          <cell r="K960">
            <v>1332</v>
          </cell>
          <cell r="L960">
            <v>865</v>
          </cell>
          <cell r="M960">
            <v>467</v>
          </cell>
          <cell r="N960">
            <v>64.939939939939904</v>
          </cell>
        </row>
        <row r="961">
          <cell r="A961" t="str">
            <v>40_10</v>
          </cell>
          <cell r="B961" t="str">
            <v>20.08.1893</v>
          </cell>
          <cell r="C961">
            <v>1893</v>
          </cell>
          <cell r="D961" t="str">
            <v>Volksinitiative «Verbot des Schlachtens ohne vorherige Betäubung»</v>
          </cell>
          <cell r="E961" t="str">
            <v>Initiative populaire concernant l'interdiction de l'abattage des animaux sans étourdissement préalable</v>
          </cell>
          <cell r="F961">
            <v>28534</v>
          </cell>
          <cell r="G961">
            <v>10669</v>
          </cell>
          <cell r="H961">
            <v>37.390481530805403</v>
          </cell>
          <cell r="I961">
            <v>0</v>
          </cell>
          <cell r="J961">
            <v>91</v>
          </cell>
          <cell r="K961">
            <v>10578</v>
          </cell>
          <cell r="L961">
            <v>2542</v>
          </cell>
          <cell r="M961">
            <v>8036</v>
          </cell>
          <cell r="N961">
            <v>24.031007751937999</v>
          </cell>
        </row>
        <row r="962">
          <cell r="A962" t="str">
            <v>40_11</v>
          </cell>
          <cell r="B962" t="str">
            <v>20.08.1893</v>
          </cell>
          <cell r="C962">
            <v>1893</v>
          </cell>
          <cell r="D962" t="str">
            <v>Volksinitiative «Verbot des Schlachtens ohne vorherige Betäubung»</v>
          </cell>
          <cell r="E962" t="str">
            <v>Initiative populaire concernant l'interdiction de l'abattage des animaux sans étourdissement préalable</v>
          </cell>
          <cell r="F962">
            <v>19024</v>
          </cell>
          <cell r="G962">
            <v>7269</v>
          </cell>
          <cell r="H962">
            <v>38.209629941126998</v>
          </cell>
          <cell r="I962">
            <v>74</v>
          </cell>
          <cell r="J962">
            <v>158</v>
          </cell>
          <cell r="K962">
            <v>7037</v>
          </cell>
          <cell r="L962">
            <v>5559</v>
          </cell>
          <cell r="M962">
            <v>1478</v>
          </cell>
          <cell r="N962">
            <v>78.996731561745094</v>
          </cell>
        </row>
        <row r="963">
          <cell r="A963" t="str">
            <v>40_12</v>
          </cell>
          <cell r="B963" t="str">
            <v>20.08.1893</v>
          </cell>
          <cell r="C963">
            <v>1893</v>
          </cell>
          <cell r="D963" t="str">
            <v>Volksinitiative «Verbot des Schlachtens ohne vorherige Betäubung»</v>
          </cell>
          <cell r="E963" t="str">
            <v>Initiative populaire concernant l'interdiction de l'abattage des animaux sans étourdissement préalable</v>
          </cell>
          <cell r="F963">
            <v>13485</v>
          </cell>
          <cell r="G963">
            <v>4554</v>
          </cell>
          <cell r="H963">
            <v>33.770856507230299</v>
          </cell>
          <cell r="I963">
            <v>7</v>
          </cell>
          <cell r="J963">
            <v>9</v>
          </cell>
          <cell r="K963">
            <v>4538</v>
          </cell>
          <cell r="L963">
            <v>3480</v>
          </cell>
          <cell r="M963">
            <v>1058</v>
          </cell>
          <cell r="N963">
            <v>76.685764654032596</v>
          </cell>
        </row>
        <row r="964">
          <cell r="A964" t="str">
            <v>40_13</v>
          </cell>
          <cell r="B964" t="str">
            <v>20.08.1893</v>
          </cell>
          <cell r="C964">
            <v>1893</v>
          </cell>
          <cell r="D964" t="str">
            <v>Volksinitiative «Verbot des Schlachtens ohne vorherige Betäubung»</v>
          </cell>
          <cell r="E964" t="str">
            <v>Initiative populaire concernant l'interdiction de l'abattage des animaux sans étourdissement préalable</v>
          </cell>
          <cell r="F964">
            <v>12798</v>
          </cell>
          <cell r="G964">
            <v>7118</v>
          </cell>
          <cell r="H964">
            <v>55.618065322706698</v>
          </cell>
          <cell r="I964">
            <v>0</v>
          </cell>
          <cell r="J964">
            <v>132</v>
          </cell>
          <cell r="K964">
            <v>6986</v>
          </cell>
          <cell r="L964">
            <v>5336</v>
          </cell>
          <cell r="M964">
            <v>1650</v>
          </cell>
          <cell r="N964">
            <v>76.381334096765002</v>
          </cell>
        </row>
        <row r="965">
          <cell r="A965" t="str">
            <v>40_14</v>
          </cell>
          <cell r="B965" t="str">
            <v>20.08.1893</v>
          </cell>
          <cell r="C965">
            <v>1893</v>
          </cell>
          <cell r="D965" t="str">
            <v>Volksinitiative «Verbot des Schlachtens ohne vorherige Betäubung»</v>
          </cell>
          <cell r="E965" t="str">
            <v>Initiative populaire concernant l'interdiction de l'abattage des animaux sans étourdissement préalable</v>
          </cell>
          <cell r="F965">
            <v>8005</v>
          </cell>
          <cell r="G965">
            <v>6715</v>
          </cell>
          <cell r="H965">
            <v>83.885071830106199</v>
          </cell>
          <cell r="I965">
            <v>141</v>
          </cell>
          <cell r="J965">
            <v>4</v>
          </cell>
          <cell r="K965">
            <v>6570</v>
          </cell>
          <cell r="L965">
            <v>5538</v>
          </cell>
          <cell r="M965">
            <v>1032</v>
          </cell>
          <cell r="N965">
            <v>84.292237442922399</v>
          </cell>
        </row>
        <row r="966">
          <cell r="A966" t="str">
            <v>40_15</v>
          </cell>
          <cell r="B966" t="str">
            <v>20.08.1893</v>
          </cell>
          <cell r="C966">
            <v>1893</v>
          </cell>
          <cell r="D966" t="str">
            <v>Volksinitiative «Verbot des Schlachtens ohne vorherige Betäubung»</v>
          </cell>
          <cell r="E966" t="str">
            <v>Initiative populaire concernant l'interdiction de l'abattage des animaux sans étourdissement préalable</v>
          </cell>
          <cell r="F966">
            <v>12330</v>
          </cell>
          <cell r="G966">
            <v>8365</v>
          </cell>
          <cell r="H966">
            <v>67.842660178426598</v>
          </cell>
          <cell r="I966">
            <v>372</v>
          </cell>
          <cell r="J966">
            <v>11</v>
          </cell>
          <cell r="K966">
            <v>7982</v>
          </cell>
          <cell r="L966">
            <v>3091</v>
          </cell>
          <cell r="M966">
            <v>4891</v>
          </cell>
          <cell r="N966">
            <v>38.7246304184415</v>
          </cell>
        </row>
        <row r="967">
          <cell r="A967" t="str">
            <v>40_16</v>
          </cell>
          <cell r="B967" t="str">
            <v>20.08.1893</v>
          </cell>
          <cell r="C967">
            <v>1893</v>
          </cell>
          <cell r="D967" t="str">
            <v>Volksinitiative «Verbot des Schlachtens ohne vorherige Betäubung»</v>
          </cell>
          <cell r="E967" t="str">
            <v>Initiative populaire concernant l'interdiction de l'abattage des animaux sans étourdissement préalable</v>
          </cell>
          <cell r="F967">
            <v>3006</v>
          </cell>
          <cell r="G967">
            <v>2315</v>
          </cell>
          <cell r="H967">
            <v>77.012641383898895</v>
          </cell>
          <cell r="I967">
            <v>0</v>
          </cell>
          <cell r="J967">
            <v>40</v>
          </cell>
          <cell r="K967">
            <v>2275</v>
          </cell>
          <cell r="L967">
            <v>1077</v>
          </cell>
          <cell r="M967">
            <v>1198</v>
          </cell>
          <cell r="N967">
            <v>47.3406593406593</v>
          </cell>
        </row>
        <row r="968">
          <cell r="A968" t="str">
            <v>40_17</v>
          </cell>
          <cell r="B968" t="str">
            <v>20.08.1893</v>
          </cell>
          <cell r="C968">
            <v>1893</v>
          </cell>
          <cell r="D968" t="str">
            <v>Volksinitiative «Verbot des Schlachtens ohne vorherige Betäubung»</v>
          </cell>
          <cell r="E968" t="str">
            <v>Initiative populaire concernant l'interdiction de l'abattage des animaux sans étourdissement préalable</v>
          </cell>
          <cell r="F968">
            <v>51816</v>
          </cell>
          <cell r="G968">
            <v>37189</v>
          </cell>
          <cell r="H968">
            <v>71.771267562142995</v>
          </cell>
          <cell r="I968">
            <v>902</v>
          </cell>
          <cell r="J968">
            <v>115</v>
          </cell>
          <cell r="K968">
            <v>36172</v>
          </cell>
          <cell r="L968">
            <v>14564</v>
          </cell>
          <cell r="M968">
            <v>21608</v>
          </cell>
          <cell r="N968">
            <v>40.2631869954661</v>
          </cell>
        </row>
        <row r="969">
          <cell r="A969" t="str">
            <v>40_18</v>
          </cell>
          <cell r="B969" t="str">
            <v>20.08.1893</v>
          </cell>
          <cell r="C969">
            <v>1893</v>
          </cell>
          <cell r="D969" t="str">
            <v>Volksinitiative «Verbot des Schlachtens ohne vorherige Betäubung»</v>
          </cell>
          <cell r="E969" t="str">
            <v>Initiative populaire concernant l'interdiction de l'abattage des animaux sans étourdissement préalable</v>
          </cell>
          <cell r="F969">
            <v>22237</v>
          </cell>
          <cell r="K969">
            <v>11862</v>
          </cell>
          <cell r="L969">
            <v>2903</v>
          </cell>
          <cell r="M969">
            <v>8959</v>
          </cell>
          <cell r="N969">
            <v>24.4731074017872</v>
          </cell>
        </row>
        <row r="970">
          <cell r="A970" t="str">
            <v>40_19</v>
          </cell>
          <cell r="B970" t="str">
            <v>20.08.1893</v>
          </cell>
          <cell r="C970">
            <v>1893</v>
          </cell>
          <cell r="D970" t="str">
            <v>Volksinitiative «Verbot des Schlachtens ohne vorherige Betäubung»</v>
          </cell>
          <cell r="E970" t="str">
            <v>Initiative populaire concernant l'interdiction de l'abattage des animaux sans étourdissement préalable</v>
          </cell>
          <cell r="F970">
            <v>40033</v>
          </cell>
          <cell r="G970">
            <v>33576</v>
          </cell>
          <cell r="H970">
            <v>83.870806584567703</v>
          </cell>
          <cell r="I970">
            <v>614</v>
          </cell>
          <cell r="J970">
            <v>45</v>
          </cell>
          <cell r="K970">
            <v>32917</v>
          </cell>
          <cell r="L970">
            <v>29653</v>
          </cell>
          <cell r="M970">
            <v>3264</v>
          </cell>
          <cell r="N970">
            <v>90.084151046571705</v>
          </cell>
        </row>
        <row r="971">
          <cell r="A971" t="str">
            <v>40_20</v>
          </cell>
          <cell r="B971" t="str">
            <v>20.08.1893</v>
          </cell>
          <cell r="C971">
            <v>1893</v>
          </cell>
          <cell r="D971" t="str">
            <v>Volksinitiative «Verbot des Schlachtens ohne vorherige Betäubung»</v>
          </cell>
          <cell r="E971" t="str">
            <v>Initiative populaire concernant l'interdiction de l'abattage des animaux sans étourdissement préalable</v>
          </cell>
          <cell r="F971">
            <v>24051</v>
          </cell>
          <cell r="G971">
            <v>15046</v>
          </cell>
          <cell r="H971">
            <v>62.5587293667623</v>
          </cell>
          <cell r="I971">
            <v>196</v>
          </cell>
          <cell r="J971">
            <v>5</v>
          </cell>
          <cell r="K971">
            <v>14845</v>
          </cell>
          <cell r="L971">
            <v>11496</v>
          </cell>
          <cell r="M971">
            <v>3349</v>
          </cell>
          <cell r="N971">
            <v>77.440215560794897</v>
          </cell>
        </row>
        <row r="972">
          <cell r="A972" t="str">
            <v>40_21</v>
          </cell>
          <cell r="B972" t="str">
            <v>20.08.1893</v>
          </cell>
          <cell r="C972">
            <v>1893</v>
          </cell>
          <cell r="D972" t="str">
            <v>Volksinitiative «Verbot des Schlachtens ohne vorherige Betäubung»</v>
          </cell>
          <cell r="E972" t="str">
            <v>Initiative populaire concernant l'interdiction de l'abattage des animaux sans étourdissement préalable</v>
          </cell>
          <cell r="F972">
            <v>28169</v>
          </cell>
          <cell r="G972">
            <v>6860</v>
          </cell>
          <cell r="H972">
            <v>24.353012176506098</v>
          </cell>
          <cell r="I972">
            <v>52</v>
          </cell>
          <cell r="J972">
            <v>20</v>
          </cell>
          <cell r="K972">
            <v>6788</v>
          </cell>
          <cell r="L972">
            <v>854</v>
          </cell>
          <cell r="M972">
            <v>5934</v>
          </cell>
          <cell r="N972">
            <v>12.5810253388332</v>
          </cell>
        </row>
        <row r="973">
          <cell r="A973" t="str">
            <v>40_22</v>
          </cell>
          <cell r="B973" t="str">
            <v>20.08.1893</v>
          </cell>
          <cell r="C973">
            <v>1893</v>
          </cell>
          <cell r="D973" t="str">
            <v>Volksinitiative «Verbot des Schlachtens ohne vorherige Betäubung»</v>
          </cell>
          <cell r="E973" t="str">
            <v>Initiative populaire concernant l'interdiction de l'abattage des animaux sans étourdissement préalable</v>
          </cell>
          <cell r="F973">
            <v>62779</v>
          </cell>
          <cell r="G973">
            <v>18100</v>
          </cell>
          <cell r="H973">
            <v>28.8312970897912</v>
          </cell>
          <cell r="I973">
            <v>25</v>
          </cell>
          <cell r="J973">
            <v>40</v>
          </cell>
          <cell r="K973">
            <v>18035</v>
          </cell>
          <cell r="L973">
            <v>3071</v>
          </cell>
          <cell r="M973">
            <v>14964</v>
          </cell>
          <cell r="N973">
            <v>17.0280011089548</v>
          </cell>
        </row>
        <row r="974">
          <cell r="A974" t="str">
            <v>40_23</v>
          </cell>
          <cell r="B974" t="str">
            <v>20.08.1893</v>
          </cell>
          <cell r="C974">
            <v>1893</v>
          </cell>
          <cell r="D974" t="str">
            <v>Volksinitiative «Verbot des Schlachtens ohne vorherige Betäubung»</v>
          </cell>
          <cell r="E974" t="str">
            <v>Initiative populaire concernant l'interdiction de l'abattage des animaux sans étourdissement préalable</v>
          </cell>
          <cell r="F974">
            <v>27718</v>
          </cell>
          <cell r="G974">
            <v>12531</v>
          </cell>
          <cell r="H974">
            <v>45.208889530269097</v>
          </cell>
          <cell r="I974">
            <v>0</v>
          </cell>
          <cell r="J974">
            <v>30</v>
          </cell>
          <cell r="K974">
            <v>12501</v>
          </cell>
          <cell r="L974">
            <v>395</v>
          </cell>
          <cell r="M974">
            <v>12106</v>
          </cell>
          <cell r="N974">
            <v>3.1597472202223802</v>
          </cell>
        </row>
        <row r="975">
          <cell r="A975" t="str">
            <v>40_24</v>
          </cell>
          <cell r="B975" t="str">
            <v>20.08.1893</v>
          </cell>
          <cell r="C975">
            <v>1893</v>
          </cell>
          <cell r="D975" t="str">
            <v>Volksinitiative «Verbot des Schlachtens ohne vorherige Betäubung»</v>
          </cell>
          <cell r="E975" t="str">
            <v>Initiative populaire concernant l'interdiction de l'abattage des animaux sans étourdissement préalable</v>
          </cell>
          <cell r="F975">
            <v>26262</v>
          </cell>
          <cell r="G975">
            <v>10814</v>
          </cell>
          <cell r="H975">
            <v>41.177366537201998</v>
          </cell>
          <cell r="I975">
            <v>115</v>
          </cell>
          <cell r="J975">
            <v>63</v>
          </cell>
          <cell r="K975">
            <v>10636</v>
          </cell>
          <cell r="L975">
            <v>4866</v>
          </cell>
          <cell r="M975">
            <v>5770</v>
          </cell>
          <cell r="N975">
            <v>45.750282060925201</v>
          </cell>
        </row>
        <row r="976">
          <cell r="A976" t="str">
            <v>40_25</v>
          </cell>
          <cell r="B976" t="str">
            <v>20.08.1893</v>
          </cell>
          <cell r="C976">
            <v>1893</v>
          </cell>
          <cell r="D976" t="str">
            <v>Volksinitiative «Verbot des Schlachtens ohne vorherige Betäubung»</v>
          </cell>
          <cell r="E976" t="str">
            <v>Initiative populaire concernant l'interdiction de l'abattage des animaux sans étourdissement préalable</v>
          </cell>
          <cell r="F976">
            <v>19408</v>
          </cell>
          <cell r="G976">
            <v>5944</v>
          </cell>
          <cell r="H976">
            <v>30.626545754328099</v>
          </cell>
          <cell r="I976">
            <v>84</v>
          </cell>
          <cell r="J976">
            <v>43</v>
          </cell>
          <cell r="K976">
            <v>5817</v>
          </cell>
          <cell r="L976">
            <v>745</v>
          </cell>
          <cell r="M976">
            <v>5072</v>
          </cell>
          <cell r="N976">
            <v>12.807288980574199</v>
          </cell>
        </row>
        <row r="977">
          <cell r="A977" t="str">
            <v>41_1</v>
          </cell>
          <cell r="B977" t="str">
            <v>04.03.1894</v>
          </cell>
          <cell r="C977">
            <v>1894</v>
          </cell>
          <cell r="D977" t="str">
            <v>Bundesbeschluss vom 20. Dezember 1893 betreffend Ergänzung der Bundesverfassung durch einen Zusatz bezüglich des Rechts der Gesetzgebung über das Gewerbewesen</v>
          </cell>
          <cell r="E977" t="str">
            <v>Arrêté fédéral concernant la votation populaire sur l'arrêté fédéral du 20 décembre 1893, relatif à l'adjonction, à la constitution fédérale, d'un nouvel article donnant à la Confédération le droit de légiférer en matière de métiers</v>
          </cell>
          <cell r="F977">
            <v>87247</v>
          </cell>
          <cell r="G977">
            <v>58962</v>
          </cell>
          <cell r="H977">
            <v>67.580547182138105</v>
          </cell>
          <cell r="I977">
            <v>14419</v>
          </cell>
          <cell r="J977">
            <v>43</v>
          </cell>
          <cell r="K977">
            <v>44500</v>
          </cell>
          <cell r="L977">
            <v>33377</v>
          </cell>
          <cell r="M977">
            <v>11123</v>
          </cell>
          <cell r="N977">
            <v>75.0044943820225</v>
          </cell>
        </row>
        <row r="978">
          <cell r="A978" t="str">
            <v>41_2</v>
          </cell>
          <cell r="B978" t="str">
            <v>04.03.1894</v>
          </cell>
          <cell r="C978">
            <v>1894</v>
          </cell>
          <cell r="D978" t="str">
            <v>Bundesbeschluss vom 20. Dezember 1893 betreffend Ergänzung der Bundesverfassung durch einen Zusatz bezüglich des Rechts der Gesetzgebung über das Gewerbewesen</v>
          </cell>
          <cell r="E978" t="str">
            <v>Arrêté fédéral concernant la votation populaire sur l'arrêté fédéral du 20 décembre 1893, relatif à l'adjonction, à la constitution fédérale, d'un nouvel article donnant à la Confédération le droit de légiférer en matière de métiers</v>
          </cell>
          <cell r="F978">
            <v>115345</v>
          </cell>
          <cell r="G978">
            <v>42027</v>
          </cell>
          <cell r="H978">
            <v>36.4359096623174</v>
          </cell>
          <cell r="I978">
            <v>500</v>
          </cell>
          <cell r="J978">
            <v>138</v>
          </cell>
          <cell r="K978">
            <v>41389</v>
          </cell>
          <cell r="L978">
            <v>20652</v>
          </cell>
          <cell r="M978">
            <v>20737</v>
          </cell>
          <cell r="N978">
            <v>49.897315711904099</v>
          </cell>
        </row>
        <row r="979">
          <cell r="A979" t="str">
            <v>41_3</v>
          </cell>
          <cell r="B979" t="str">
            <v>04.03.1894</v>
          </cell>
          <cell r="C979">
            <v>1894</v>
          </cell>
          <cell r="D979" t="str">
            <v>Bundesbeschluss vom 20. Dezember 1893 betreffend Ergänzung der Bundesverfassung durch einen Zusatz bezüglich des Rechts der Gesetzgebung über das Gewerbewesen</v>
          </cell>
          <cell r="E979" t="str">
            <v>Arrêté fédéral concernant la votation populaire sur l'arrêté fédéral du 20 décembre 1893, relatif à l'adjonction, à la constitution fédérale, d'un nouvel article donnant à la Confédération le droit de légiférer en matière de métiers</v>
          </cell>
          <cell r="F979">
            <v>31727</v>
          </cell>
          <cell r="G979">
            <v>6109</v>
          </cell>
          <cell r="H979">
            <v>19.254893308538499</v>
          </cell>
          <cell r="I979">
            <v>49</v>
          </cell>
          <cell r="J979">
            <v>8</v>
          </cell>
          <cell r="K979">
            <v>6052</v>
          </cell>
          <cell r="L979">
            <v>2599</v>
          </cell>
          <cell r="M979">
            <v>3453</v>
          </cell>
          <cell r="N979">
            <v>42.944481163251801</v>
          </cell>
        </row>
        <row r="980">
          <cell r="A980" t="str">
            <v>41_4</v>
          </cell>
          <cell r="B980" t="str">
            <v>04.03.1894</v>
          </cell>
          <cell r="C980">
            <v>1894</v>
          </cell>
          <cell r="D980" t="str">
            <v>Bundesbeschluss vom 20. Dezember 1893 betreffend Ergänzung der Bundesverfassung durch einen Zusatz bezüglich des Rechts der Gesetzgebung über das Gewerbewesen</v>
          </cell>
          <cell r="E980" t="str">
            <v>Arrêté fédéral concernant la votation populaire sur l'arrêté fédéral du 20 décembre 1893, relatif à l'adjonction, à la constitution fédérale, d'un nouvel article donnant à la Confédération le droit de légiférer en matière de métiers</v>
          </cell>
          <cell r="F980">
            <v>4148</v>
          </cell>
          <cell r="G980">
            <v>2627</v>
          </cell>
          <cell r="H980">
            <v>63.331726133076202</v>
          </cell>
          <cell r="I980">
            <v>0</v>
          </cell>
          <cell r="J980">
            <v>124</v>
          </cell>
          <cell r="K980">
            <v>2503</v>
          </cell>
          <cell r="L980">
            <v>540</v>
          </cell>
          <cell r="M980">
            <v>1963</v>
          </cell>
          <cell r="N980">
            <v>21.574111066719901</v>
          </cell>
        </row>
        <row r="981">
          <cell r="A981" t="str">
            <v>41_5</v>
          </cell>
          <cell r="B981" t="str">
            <v>04.03.1894</v>
          </cell>
          <cell r="C981">
            <v>1894</v>
          </cell>
          <cell r="D981" t="str">
            <v>Bundesbeschluss vom 20. Dezember 1893 betreffend Ergänzung der Bundesverfassung durch einen Zusatz bezüglich des Rechts der Gesetzgebung über das Gewerbewesen</v>
          </cell>
          <cell r="E981" t="str">
            <v>Arrêté fédéral concernant la votation populaire sur l'arrêté fédéral du 20 décembre 1893, relatif à l'adjonction, à la constitution fédérale, d'un nouvel article donnant à la Confédération le droit de légiférer en matière de métiers</v>
          </cell>
          <cell r="F981">
            <v>12408</v>
          </cell>
          <cell r="G981">
            <v>2152</v>
          </cell>
          <cell r="H981">
            <v>17.3436492585429</v>
          </cell>
          <cell r="I981">
            <v>5</v>
          </cell>
          <cell r="J981">
            <v>5</v>
          </cell>
          <cell r="K981">
            <v>2142</v>
          </cell>
          <cell r="L981">
            <v>807</v>
          </cell>
          <cell r="M981">
            <v>1335</v>
          </cell>
          <cell r="N981">
            <v>37.675070028011199</v>
          </cell>
        </row>
        <row r="982">
          <cell r="A982" t="str">
            <v>41_6</v>
          </cell>
          <cell r="B982" t="str">
            <v>04.03.1894</v>
          </cell>
          <cell r="C982">
            <v>1894</v>
          </cell>
          <cell r="D982" t="str">
            <v>Bundesbeschluss vom 20. Dezember 1893 betreffend Ergänzung der Bundesverfassung durch einen Zusatz bezüglich des Rechts der Gesetzgebung über das Gewerbewesen</v>
          </cell>
          <cell r="E982" t="str">
            <v>Arrêté fédéral concernant la votation populaire sur l'arrêté fédéral du 20 décembre 1893, relatif à l'adjonction, à la constitution fédérale, d'un nouvel article donnant à la Confédération le droit de légiférer en matière de métiers</v>
          </cell>
          <cell r="F982">
            <v>3621</v>
          </cell>
          <cell r="G982">
            <v>1204</v>
          </cell>
          <cell r="H982">
            <v>33.250483291908303</v>
          </cell>
          <cell r="I982">
            <v>7</v>
          </cell>
          <cell r="J982">
            <v>1</v>
          </cell>
          <cell r="K982">
            <v>1196</v>
          </cell>
          <cell r="L982">
            <v>389</v>
          </cell>
          <cell r="M982">
            <v>807</v>
          </cell>
          <cell r="N982">
            <v>32.525083612040099</v>
          </cell>
        </row>
        <row r="983">
          <cell r="A983" t="str">
            <v>41_7</v>
          </cell>
          <cell r="B983" t="str">
            <v>04.03.1894</v>
          </cell>
          <cell r="C983">
            <v>1894</v>
          </cell>
          <cell r="D983" t="str">
            <v>Bundesbeschluss vom 20. Dezember 1893 betreffend Ergänzung der Bundesverfassung durch einen Zusatz bezüglich des Rechts der Gesetzgebung über das Gewerbewesen</v>
          </cell>
          <cell r="E983" t="str">
            <v>Arrêté fédéral concernant la votation populaire sur l'arrêté fédéral du 20 décembre 1893, relatif à l'adjonction, à la constitution fédérale, d'un nouvel article donnant à la Confédération le droit de légiférer en matière de métiers</v>
          </cell>
          <cell r="F983">
            <v>2886</v>
          </cell>
          <cell r="G983">
            <v>1014</v>
          </cell>
          <cell r="H983">
            <v>35.135135135135101</v>
          </cell>
          <cell r="I983">
            <v>1</v>
          </cell>
          <cell r="J983">
            <v>1</v>
          </cell>
          <cell r="K983">
            <v>1012</v>
          </cell>
          <cell r="L983">
            <v>178</v>
          </cell>
          <cell r="M983">
            <v>834</v>
          </cell>
          <cell r="N983">
            <v>17.588932806324099</v>
          </cell>
        </row>
        <row r="984">
          <cell r="A984" t="str">
            <v>41_8</v>
          </cell>
          <cell r="B984" t="str">
            <v>04.03.1894</v>
          </cell>
          <cell r="C984">
            <v>1894</v>
          </cell>
          <cell r="D984" t="str">
            <v>Bundesbeschluss vom 20. Dezember 1893 betreffend Ergänzung der Bundesverfassung durch einen Zusatz bezüglich des Rechts der Gesetzgebung über das Gewerbewesen</v>
          </cell>
          <cell r="E984" t="str">
            <v>Arrêté fédéral concernant la votation populaire sur l'arrêté fédéral du 20 décembre 1893, relatif à l'adjonction, à la constitution fédérale, d'un nouvel article donnant à la Confédération le droit de légiférer en matière de métiers</v>
          </cell>
          <cell r="F984">
            <v>8215</v>
          </cell>
          <cell r="G984">
            <v>3913</v>
          </cell>
          <cell r="H984">
            <v>47.632379793061503</v>
          </cell>
          <cell r="I984">
            <v>218</v>
          </cell>
          <cell r="J984">
            <v>4</v>
          </cell>
          <cell r="K984">
            <v>3691</v>
          </cell>
          <cell r="L984">
            <v>2496</v>
          </cell>
          <cell r="M984">
            <v>1195</v>
          </cell>
          <cell r="N984">
            <v>67.623950149011094</v>
          </cell>
        </row>
        <row r="985">
          <cell r="A985" t="str">
            <v>41_9</v>
          </cell>
          <cell r="B985" t="str">
            <v>04.03.1894</v>
          </cell>
          <cell r="C985">
            <v>1894</v>
          </cell>
          <cell r="D985" t="str">
            <v>Bundesbeschluss vom 20. Dezember 1893 betreffend Ergänzung der Bundesverfassung durch einen Zusatz bezüglich des Rechts der Gesetzgebung über das Gewerbewesen</v>
          </cell>
          <cell r="E985" t="str">
            <v>Arrêté fédéral concernant la votation populaire sur l'arrêté fédéral du 20 décembre 1893, relatif à l'adjonction, à la constitution fédérale, d'un nouvel article donnant à la Confédération le droit de légiférer en matière de métiers</v>
          </cell>
          <cell r="F985">
            <v>6073</v>
          </cell>
          <cell r="G985">
            <v>918</v>
          </cell>
          <cell r="H985">
            <v>15.116087600856201</v>
          </cell>
          <cell r="I985">
            <v>9</v>
          </cell>
          <cell r="J985">
            <v>9</v>
          </cell>
          <cell r="K985">
            <v>900</v>
          </cell>
          <cell r="L985">
            <v>541</v>
          </cell>
          <cell r="M985">
            <v>359</v>
          </cell>
          <cell r="N985">
            <v>60.1111111111111</v>
          </cell>
        </row>
        <row r="986">
          <cell r="A986" t="str">
            <v>41_10</v>
          </cell>
          <cell r="B986" t="str">
            <v>04.03.1894</v>
          </cell>
          <cell r="C986">
            <v>1894</v>
          </cell>
          <cell r="D986" t="str">
            <v>Bundesbeschluss vom 20. Dezember 1893 betreffend Ergänzung der Bundesverfassung durch einen Zusatz bezüglich des Rechts der Gesetzgebung über das Gewerbewesen</v>
          </cell>
          <cell r="E986" t="str">
            <v>Arrêté fédéral concernant la votation populaire sur l'arrêté fédéral du 20 décembre 1893, relatif à l'adjonction, à la constitution fédérale, d'un nouvel article donnant à la Confédération le droit de légiférer en matière de métiers</v>
          </cell>
          <cell r="F986">
            <v>28806</v>
          </cell>
          <cell r="G986">
            <v>10831</v>
          </cell>
          <cell r="H986">
            <v>37.599805596056399</v>
          </cell>
          <cell r="I986">
            <v>0</v>
          </cell>
          <cell r="J986">
            <v>136</v>
          </cell>
          <cell r="K986">
            <v>10695</v>
          </cell>
          <cell r="L986">
            <v>6057</v>
          </cell>
          <cell r="M986">
            <v>4638</v>
          </cell>
          <cell r="N986">
            <v>56.633941093969099</v>
          </cell>
        </row>
        <row r="987">
          <cell r="A987" t="str">
            <v>41_11</v>
          </cell>
          <cell r="B987" t="str">
            <v>04.03.1894</v>
          </cell>
          <cell r="C987">
            <v>1894</v>
          </cell>
          <cell r="D987" t="str">
            <v>Bundesbeschluss vom 20. Dezember 1893 betreffend Ergänzung der Bundesverfassung durch einen Zusatz bezüglich des Rechts der Gesetzgebung über das Gewerbewesen</v>
          </cell>
          <cell r="E987" t="str">
            <v>Arrêté fédéral concernant la votation populaire sur l'arrêté fédéral du 20 décembre 1893, relatif à l'adjonction, à la constitution fédérale, d'un nouvel article donnant à la Confédération le droit de légiférer en matière de métiers</v>
          </cell>
          <cell r="F987">
            <v>18786</v>
          </cell>
          <cell r="G987">
            <v>4872</v>
          </cell>
          <cell r="H987">
            <v>25.934206323858199</v>
          </cell>
          <cell r="I987">
            <v>117</v>
          </cell>
          <cell r="J987">
            <v>114</v>
          </cell>
          <cell r="K987">
            <v>4641</v>
          </cell>
          <cell r="L987">
            <v>2669</v>
          </cell>
          <cell r="M987">
            <v>1972</v>
          </cell>
          <cell r="N987">
            <v>57.509157509157497</v>
          </cell>
        </row>
        <row r="988">
          <cell r="A988" t="str">
            <v>41_12</v>
          </cell>
          <cell r="B988" t="str">
            <v>04.03.1894</v>
          </cell>
          <cell r="C988">
            <v>1894</v>
          </cell>
          <cell r="D988" t="str">
            <v>Bundesbeschluss vom 20. Dezember 1893 betreffend Ergänzung der Bundesverfassung durch einen Zusatz bezüglich des Rechts der Gesetzgebung über das Gewerbewesen</v>
          </cell>
          <cell r="E988" t="str">
            <v>Arrêté fédéral concernant la votation populaire sur l'arrêté fédéral du 20 décembre 1893, relatif à l'adjonction, à la constitution fédérale, d'un nouvel article donnant à la Confédération le droit de légiférer en matière de métiers</v>
          </cell>
          <cell r="F988">
            <v>13683</v>
          </cell>
          <cell r="G988">
            <v>2234</v>
          </cell>
          <cell r="H988">
            <v>16.3268289117884</v>
          </cell>
          <cell r="I988">
            <v>1</v>
          </cell>
          <cell r="J988">
            <v>3</v>
          </cell>
          <cell r="K988">
            <v>2230</v>
          </cell>
          <cell r="L988">
            <v>1741</v>
          </cell>
          <cell r="M988">
            <v>489</v>
          </cell>
          <cell r="N988">
            <v>78.071748878923799</v>
          </cell>
        </row>
        <row r="989">
          <cell r="A989" t="str">
            <v>41_13</v>
          </cell>
          <cell r="B989" t="str">
            <v>04.03.1894</v>
          </cell>
          <cell r="C989">
            <v>1894</v>
          </cell>
          <cell r="D989" t="str">
            <v>Bundesbeschluss vom 20. Dezember 1893 betreffend Ergänzung der Bundesverfassung durch einen Zusatz bezüglich des Rechts der Gesetzgebung über das Gewerbewesen</v>
          </cell>
          <cell r="E989" t="str">
            <v>Arrêté fédéral concernant la votation populaire sur l'arrêté fédéral du 20 décembre 1893, relatif à l'adjonction, à la constitution fédérale, d'un nouvel article donnant à la Confédération le droit de légiférer en matière de métiers</v>
          </cell>
          <cell r="F989">
            <v>13109</v>
          </cell>
          <cell r="G989">
            <v>4230</v>
          </cell>
          <cell r="H989">
            <v>32.267907544435097</v>
          </cell>
          <cell r="I989">
            <v>152</v>
          </cell>
          <cell r="J989">
            <v>9</v>
          </cell>
          <cell r="K989">
            <v>4069</v>
          </cell>
          <cell r="L989">
            <v>1762</v>
          </cell>
          <cell r="M989">
            <v>2307</v>
          </cell>
          <cell r="N989">
            <v>43.303022855738497</v>
          </cell>
        </row>
        <row r="990">
          <cell r="A990" t="str">
            <v>41_14</v>
          </cell>
          <cell r="B990" t="str">
            <v>04.03.1894</v>
          </cell>
          <cell r="C990">
            <v>1894</v>
          </cell>
          <cell r="D990" t="str">
            <v>Bundesbeschluss vom 20. Dezember 1893 betreffend Ergänzung der Bundesverfassung durch einen Zusatz bezüglich des Rechts der Gesetzgebung über das Gewerbewesen</v>
          </cell>
          <cell r="E990" t="str">
            <v>Arrêté fédéral concernant la votation populaire sur l'arrêté fédéral du 20 décembre 1893, relatif à l'adjonction, à la constitution fédérale, d'un nouvel article donnant à la Confédération le droit de légiférer en matière de métiers</v>
          </cell>
          <cell r="F990">
            <v>8193</v>
          </cell>
          <cell r="G990">
            <v>6537</v>
          </cell>
          <cell r="H990">
            <v>79.787623581105805</v>
          </cell>
          <cell r="I990">
            <v>329</v>
          </cell>
          <cell r="J990">
            <v>14</v>
          </cell>
          <cell r="K990">
            <v>6194</v>
          </cell>
          <cell r="L990">
            <v>3539</v>
          </cell>
          <cell r="M990">
            <v>2655</v>
          </cell>
          <cell r="N990">
            <v>57.135938004520497</v>
          </cell>
        </row>
        <row r="991">
          <cell r="A991" t="str">
            <v>41_15</v>
          </cell>
          <cell r="B991" t="str">
            <v>04.03.1894</v>
          </cell>
          <cell r="C991">
            <v>1894</v>
          </cell>
          <cell r="D991" t="str">
            <v>Bundesbeschluss vom 20. Dezember 1893 betreffend Ergänzung der Bundesverfassung durch einen Zusatz bezüglich des Rechts der Gesetzgebung über das Gewerbewesen</v>
          </cell>
          <cell r="E991" t="str">
            <v>Arrêté fédéral concernant la votation populaire sur l'arrêté fédéral du 20 décembre 1893, relatif à l'adjonction, à la constitution fédérale, d'un nouvel article donnant à la Confédération le droit de légiférer en matière de métiers</v>
          </cell>
          <cell r="F991">
            <v>12134</v>
          </cell>
          <cell r="G991">
            <v>8379</v>
          </cell>
          <cell r="H991">
            <v>69.053898137464998</v>
          </cell>
          <cell r="I991">
            <v>587</v>
          </cell>
          <cell r="J991">
            <v>9</v>
          </cell>
          <cell r="K991">
            <v>7783</v>
          </cell>
          <cell r="L991">
            <v>3798</v>
          </cell>
          <cell r="M991">
            <v>3985</v>
          </cell>
          <cell r="N991">
            <v>48.798663754336403</v>
          </cell>
        </row>
        <row r="992">
          <cell r="A992" t="str">
            <v>41_16</v>
          </cell>
          <cell r="B992" t="str">
            <v>04.03.1894</v>
          </cell>
          <cell r="C992">
            <v>1894</v>
          </cell>
          <cell r="D992" t="str">
            <v>Bundesbeschluss vom 20. Dezember 1893 betreffend Ergänzung der Bundesverfassung durch einen Zusatz bezüglich des Rechts der Gesetzgebung über das Gewerbewesen</v>
          </cell>
          <cell r="E992" t="str">
            <v>Arrêté fédéral concernant la votation populaire sur l'arrêté fédéral du 20 décembre 1893, relatif à l'adjonction, à la constitution fédérale, d'un nouvel article donnant à la Confédération le droit de légiférer en matière de métiers</v>
          </cell>
          <cell r="F992">
            <v>3074</v>
          </cell>
          <cell r="G992">
            <v>2571</v>
          </cell>
          <cell r="H992">
            <v>83.636955107351994</v>
          </cell>
          <cell r="I992">
            <v>32</v>
          </cell>
          <cell r="J992">
            <v>6</v>
          </cell>
          <cell r="K992">
            <v>2533</v>
          </cell>
          <cell r="L992">
            <v>314</v>
          </cell>
          <cell r="M992">
            <v>2219</v>
          </cell>
          <cell r="N992">
            <v>12.3963679431504</v>
          </cell>
        </row>
        <row r="993">
          <cell r="A993" t="str">
            <v>41_17</v>
          </cell>
          <cell r="B993" t="str">
            <v>04.03.1894</v>
          </cell>
          <cell r="C993">
            <v>1894</v>
          </cell>
          <cell r="D993" t="str">
            <v>Bundesbeschluss vom 20. Dezember 1893 betreffend Ergänzung der Bundesverfassung durch einen Zusatz bezüglich des Rechts der Gesetzgebung über das Gewerbewesen</v>
          </cell>
          <cell r="E993" t="str">
            <v>Arrêté fédéral concernant la votation populaire sur l'arrêté fédéral du 20 décembre 1893, relatif à l'adjonction, à la constitution fédérale, d'un nouvel article donnant à la Confédération le droit de légiférer en matière de métiers</v>
          </cell>
          <cell r="F993">
            <v>51257</v>
          </cell>
          <cell r="G993">
            <v>37462</v>
          </cell>
          <cell r="H993">
            <v>73.086602805470505</v>
          </cell>
          <cell r="I993">
            <v>2127</v>
          </cell>
          <cell r="J993">
            <v>78</v>
          </cell>
          <cell r="K993">
            <v>35257</v>
          </cell>
          <cell r="L993">
            <v>13093</v>
          </cell>
          <cell r="M993">
            <v>22164</v>
          </cell>
          <cell r="N993">
            <v>37.135887908784099</v>
          </cell>
        </row>
        <row r="994">
          <cell r="A994" t="str">
            <v>41_18</v>
          </cell>
          <cell r="B994" t="str">
            <v>04.03.1894</v>
          </cell>
          <cell r="C994">
            <v>1894</v>
          </cell>
          <cell r="D994" t="str">
            <v>Bundesbeschluss vom 20. Dezember 1893 betreffend Ergänzung der Bundesverfassung durch einen Zusatz bezüglich des Rechts der Gesetzgebung über das Gewerbewesen</v>
          </cell>
          <cell r="E994" t="str">
            <v>Arrêté fédéral concernant la votation populaire sur l'arrêté fédéral du 20 décembre 1893, relatif à l'adjonction, à la constitution fédérale, d'un nouvel article donnant à la Confédération le droit de légiférer en matière de métiers</v>
          </cell>
          <cell r="F994">
            <v>22251</v>
          </cell>
          <cell r="G994">
            <v>13968</v>
          </cell>
          <cell r="H994">
            <v>62.7747067547526</v>
          </cell>
          <cell r="I994">
            <v>331</v>
          </cell>
          <cell r="J994">
            <v>18</v>
          </cell>
          <cell r="K994">
            <v>13619</v>
          </cell>
          <cell r="L994">
            <v>3765</v>
          </cell>
          <cell r="M994">
            <v>9854</v>
          </cell>
          <cell r="N994">
            <v>27.6452015566488</v>
          </cell>
        </row>
        <row r="995">
          <cell r="A995" t="str">
            <v>41_19</v>
          </cell>
          <cell r="B995" t="str">
            <v>04.03.1894</v>
          </cell>
          <cell r="C995">
            <v>1894</v>
          </cell>
          <cell r="D995" t="str">
            <v>Bundesbeschluss vom 20. Dezember 1893 betreffend Ergänzung der Bundesverfassung durch einen Zusatz bezüglich des Rechts der Gesetzgebung über das Gewerbewesen</v>
          </cell>
          <cell r="E995" t="str">
            <v>Arrêté fédéral concernant la votation populaire sur l'arrêté fédéral du 20 décembre 1893, relatif à l'adjonction, à la constitution fédérale, d'un nouvel article donnant à la Confédération le droit de légiférer en matière de métiers</v>
          </cell>
          <cell r="F995">
            <v>40392</v>
          </cell>
          <cell r="G995">
            <v>32812</v>
          </cell>
          <cell r="H995">
            <v>81.233907704495905</v>
          </cell>
          <cell r="I995">
            <v>1603</v>
          </cell>
          <cell r="J995">
            <v>62</v>
          </cell>
          <cell r="K995">
            <v>31177</v>
          </cell>
          <cell r="L995">
            <v>11507</v>
          </cell>
          <cell r="M995">
            <v>19670</v>
          </cell>
          <cell r="N995">
            <v>36.908618532892802</v>
          </cell>
        </row>
        <row r="996">
          <cell r="A996" t="str">
            <v>41_20</v>
          </cell>
          <cell r="B996" t="str">
            <v>04.03.1894</v>
          </cell>
          <cell r="C996">
            <v>1894</v>
          </cell>
          <cell r="D996" t="str">
            <v>Bundesbeschluss vom 20. Dezember 1893 betreffend Ergänzung der Bundesverfassung durch einen Zusatz bezüglich des Rechts der Gesetzgebung über das Gewerbewesen</v>
          </cell>
          <cell r="E996" t="str">
            <v>Arrêté fédéral concernant la votation populaire sur l'arrêté fédéral du 20 décembre 1893, relatif à l'adjonction, à la constitution fédérale, d'un nouvel article donnant à la Confédération le droit de légiférer en matière de métiers</v>
          </cell>
          <cell r="F996">
            <v>23719</v>
          </cell>
          <cell r="G996">
            <v>14057</v>
          </cell>
          <cell r="H996">
            <v>59.2647244824824</v>
          </cell>
          <cell r="I996">
            <v>473</v>
          </cell>
          <cell r="J996">
            <v>29</v>
          </cell>
          <cell r="K996">
            <v>13555</v>
          </cell>
          <cell r="L996">
            <v>7136</v>
          </cell>
          <cell r="M996">
            <v>6419</v>
          </cell>
          <cell r="N996">
            <v>52.644780523792001</v>
          </cell>
        </row>
        <row r="997">
          <cell r="A997" t="str">
            <v>41_21</v>
          </cell>
          <cell r="B997" t="str">
            <v>04.03.1894</v>
          </cell>
          <cell r="C997">
            <v>1894</v>
          </cell>
          <cell r="D997" t="str">
            <v>Bundesbeschluss vom 20. Dezember 1893 betreffend Ergänzung der Bundesverfassung durch einen Zusatz bezüglich des Rechts der Gesetzgebung über das Gewerbewesen</v>
          </cell>
          <cell r="E997" t="str">
            <v>Arrêté fédéral concernant la votation populaire sur l'arrêté fédéral du 20 décembre 1893, relatif à l'adjonction, à la constitution fédérale, d'un nouvel article donnant à la Confédération le droit de légiférer en matière de métiers</v>
          </cell>
          <cell r="F997">
            <v>32501</v>
          </cell>
          <cell r="G997">
            <v>12649</v>
          </cell>
          <cell r="H997">
            <v>38.9188024983847</v>
          </cell>
          <cell r="I997">
            <v>186</v>
          </cell>
          <cell r="J997">
            <v>131</v>
          </cell>
          <cell r="K997">
            <v>12332</v>
          </cell>
          <cell r="L997">
            <v>6096</v>
          </cell>
          <cell r="M997">
            <v>6236</v>
          </cell>
          <cell r="N997">
            <v>49.432371067142398</v>
          </cell>
        </row>
        <row r="998">
          <cell r="A998" t="str">
            <v>41_22</v>
          </cell>
          <cell r="B998" t="str">
            <v>04.03.1894</v>
          </cell>
          <cell r="C998">
            <v>1894</v>
          </cell>
          <cell r="D998" t="str">
            <v>Bundesbeschluss vom 20. Dezember 1893 betreffend Ergänzung der Bundesverfassung durch einen Zusatz bezüglich des Rechts der Gesetzgebung über das Gewerbewesen</v>
          </cell>
          <cell r="E998" t="str">
            <v>Arrêté fédéral concernant la votation populaire sur l'arrêté fédéral du 20 décembre 1893, relatif à l'adjonction, à la constitution fédérale, d'un nouvel article donnant à la Confédération le droit de légiférer en matière de métiers</v>
          </cell>
          <cell r="F998">
            <v>63220</v>
          </cell>
          <cell r="G998">
            <v>20000</v>
          </cell>
          <cell r="H998">
            <v>31.635558367605199</v>
          </cell>
          <cell r="I998">
            <v>36</v>
          </cell>
          <cell r="J998">
            <v>14</v>
          </cell>
          <cell r="K998">
            <v>19950</v>
          </cell>
          <cell r="L998">
            <v>4233</v>
          </cell>
          <cell r="M998">
            <v>15717</v>
          </cell>
          <cell r="N998">
            <v>21.218045112782001</v>
          </cell>
        </row>
        <row r="999">
          <cell r="A999" t="str">
            <v>41_23</v>
          </cell>
          <cell r="B999" t="str">
            <v>04.03.1894</v>
          </cell>
          <cell r="C999">
            <v>1894</v>
          </cell>
          <cell r="D999" t="str">
            <v>Bundesbeschluss vom 20. Dezember 1893 betreffend Ergänzung der Bundesverfassung durch einen Zusatz bezüglich des Rechts der Gesetzgebung über das Gewerbewesen</v>
          </cell>
          <cell r="E999" t="str">
            <v>Arrêté fédéral concernant la votation populaire sur l'arrêté fédéral du 20 décembre 1893, relatif à l'adjonction, à la constitution fédérale, d'un nouvel article donnant à la Confédération le droit de légiférer en matière de métiers</v>
          </cell>
          <cell r="F999">
            <v>27617</v>
          </cell>
          <cell r="G999">
            <v>10605</v>
          </cell>
          <cell r="H999">
            <v>38.400260708983602</v>
          </cell>
          <cell r="I999">
            <v>42</v>
          </cell>
          <cell r="J999">
            <v>32</v>
          </cell>
          <cell r="K999">
            <v>10531</v>
          </cell>
          <cell r="L999">
            <v>3563</v>
          </cell>
          <cell r="M999">
            <v>6968</v>
          </cell>
          <cell r="N999">
            <v>33.833444117367797</v>
          </cell>
        </row>
        <row r="1000">
          <cell r="A1000" t="str">
            <v>41_24</v>
          </cell>
          <cell r="B1000" t="str">
            <v>04.03.1894</v>
          </cell>
          <cell r="C1000">
            <v>1894</v>
          </cell>
          <cell r="D1000" t="str">
            <v>Bundesbeschluss vom 20. Dezember 1893 betreffend Ergänzung der Bundesverfassung durch einen Zusatz bezüglich des Rechts der Gesetzgebung über das Gewerbewesen</v>
          </cell>
          <cell r="E1000" t="str">
            <v>Arrêté fédéral concernant la votation populaire sur l'arrêté fédéral du 20 décembre 1893, relatif à l'adjonction, à la constitution fédérale, d'un nouvel article donnant à la Confédération le droit de légiférer en matière de métiers</v>
          </cell>
          <cell r="F1000">
            <v>26796</v>
          </cell>
          <cell r="G1000">
            <v>9297</v>
          </cell>
          <cell r="H1000">
            <v>34.695476936856203</v>
          </cell>
          <cell r="I1000">
            <v>148</v>
          </cell>
          <cell r="J1000">
            <v>33</v>
          </cell>
          <cell r="K1000">
            <v>9116</v>
          </cell>
          <cell r="L1000">
            <v>3182</v>
          </cell>
          <cell r="M1000">
            <v>5934</v>
          </cell>
          <cell r="N1000">
            <v>34.905660377358501</v>
          </cell>
        </row>
        <row r="1001">
          <cell r="A1001" t="str">
            <v>41_25</v>
          </cell>
          <cell r="B1001" t="str">
            <v>04.03.1894</v>
          </cell>
          <cell r="C1001">
            <v>1894</v>
          </cell>
          <cell r="D1001" t="str">
            <v>Bundesbeschluss vom 20. Dezember 1893 betreffend Ergänzung der Bundesverfassung durch einen Zusatz bezüglich des Rechts der Gesetzgebung über das Gewerbewesen</v>
          </cell>
          <cell r="E1001" t="str">
            <v>Arrêté fédéral concernant la votation populaire sur l'arrêté fédéral du 20 décembre 1893, relatif à l'adjonction, à la constitution fédérale, d'un nouvel article donnant à la Confédération le droit de légiférer en matière de métiers</v>
          </cell>
          <cell r="F1001">
            <v>19666</v>
          </cell>
          <cell r="G1001">
            <v>7217</v>
          </cell>
          <cell r="H1001">
            <v>36.697854164547898</v>
          </cell>
          <cell r="I1001">
            <v>82</v>
          </cell>
          <cell r="J1001">
            <v>27</v>
          </cell>
          <cell r="K1001">
            <v>7138</v>
          </cell>
          <cell r="L1001">
            <v>1679</v>
          </cell>
          <cell r="M1001">
            <v>5459</v>
          </cell>
          <cell r="N1001">
            <v>23.521994956570499</v>
          </cell>
        </row>
        <row r="1002">
          <cell r="A1002" t="str">
            <v>42_1</v>
          </cell>
          <cell r="B1002" t="str">
            <v>03.06.1894</v>
          </cell>
          <cell r="C1002">
            <v>1894</v>
          </cell>
          <cell r="D1002" t="str">
            <v>Volksinitiative «zur Gewährleistung des Rechts auf Arbeit»</v>
          </cell>
          <cell r="E1002" t="str">
            <v>Initiative populaire concernant le droit au travail</v>
          </cell>
          <cell r="F1002">
            <v>87988</v>
          </cell>
          <cell r="G1002">
            <v>64533</v>
          </cell>
          <cell r="H1002">
            <v>73.3429558576169</v>
          </cell>
          <cell r="I1002">
            <v>3814</v>
          </cell>
          <cell r="J1002">
            <v>32</v>
          </cell>
          <cell r="K1002">
            <v>60687</v>
          </cell>
          <cell r="L1002">
            <v>16307</v>
          </cell>
          <cell r="M1002">
            <v>44380</v>
          </cell>
          <cell r="N1002">
            <v>26.870664227923601</v>
          </cell>
        </row>
        <row r="1003">
          <cell r="A1003" t="str">
            <v>42_2</v>
          </cell>
          <cell r="B1003" t="str">
            <v>03.06.1894</v>
          </cell>
          <cell r="C1003">
            <v>1894</v>
          </cell>
          <cell r="D1003" t="str">
            <v>Volksinitiative «zur Gewährleistung des Rechts auf Arbeit»</v>
          </cell>
          <cell r="E1003" t="str">
            <v>Initiative populaire concernant le droit au travail</v>
          </cell>
          <cell r="F1003">
            <v>117015</v>
          </cell>
          <cell r="G1003">
            <v>63451</v>
          </cell>
          <cell r="H1003">
            <v>54.224672050591799</v>
          </cell>
          <cell r="I1003">
            <v>0</v>
          </cell>
          <cell r="J1003">
            <v>371</v>
          </cell>
          <cell r="K1003">
            <v>63080</v>
          </cell>
          <cell r="L1003">
            <v>12006</v>
          </cell>
          <cell r="M1003">
            <v>51074</v>
          </cell>
          <cell r="N1003">
            <v>19.032974001268201</v>
          </cell>
        </row>
        <row r="1004">
          <cell r="A1004" t="str">
            <v>42_3</v>
          </cell>
          <cell r="B1004" t="str">
            <v>03.06.1894</v>
          </cell>
          <cell r="C1004">
            <v>1894</v>
          </cell>
          <cell r="D1004" t="str">
            <v>Volksinitiative «zur Gewährleistung des Rechts auf Arbeit»</v>
          </cell>
          <cell r="E1004" t="str">
            <v>Initiative populaire concernant le droit au travail</v>
          </cell>
          <cell r="F1004">
            <v>32105</v>
          </cell>
          <cell r="G1004">
            <v>12031</v>
          </cell>
          <cell r="H1004">
            <v>37.473913720604301</v>
          </cell>
          <cell r="I1004">
            <v>38</v>
          </cell>
          <cell r="J1004">
            <v>20</v>
          </cell>
          <cell r="K1004">
            <v>11973</v>
          </cell>
          <cell r="L1004">
            <v>1267</v>
          </cell>
          <cell r="M1004">
            <v>10706</v>
          </cell>
          <cell r="N1004">
            <v>10.5821431554331</v>
          </cell>
        </row>
        <row r="1005">
          <cell r="A1005" t="str">
            <v>42_4</v>
          </cell>
          <cell r="B1005" t="str">
            <v>03.06.1894</v>
          </cell>
          <cell r="C1005">
            <v>1894</v>
          </cell>
          <cell r="D1005" t="str">
            <v>Volksinitiative «zur Gewährleistung des Rechts auf Arbeit»</v>
          </cell>
          <cell r="E1005" t="str">
            <v>Initiative populaire concernant le droit au travail</v>
          </cell>
          <cell r="F1005">
            <v>4257</v>
          </cell>
          <cell r="G1005">
            <v>2566</v>
          </cell>
          <cell r="H1005">
            <v>60.277190509748699</v>
          </cell>
          <cell r="I1005">
            <v>0</v>
          </cell>
          <cell r="J1005">
            <v>42</v>
          </cell>
          <cell r="K1005">
            <v>2524</v>
          </cell>
          <cell r="L1005">
            <v>438</v>
          </cell>
          <cell r="M1005">
            <v>2086</v>
          </cell>
          <cell r="N1005">
            <v>17.353407290015799</v>
          </cell>
        </row>
        <row r="1006">
          <cell r="A1006" t="str">
            <v>42_5</v>
          </cell>
          <cell r="B1006" t="str">
            <v>03.06.1894</v>
          </cell>
          <cell r="C1006">
            <v>1894</v>
          </cell>
          <cell r="D1006" t="str">
            <v>Volksinitiative «zur Gewährleistung des Rechts auf Arbeit»</v>
          </cell>
          <cell r="E1006" t="str">
            <v>Initiative populaire concernant le droit au travail</v>
          </cell>
          <cell r="F1006">
            <v>12358</v>
          </cell>
          <cell r="G1006">
            <v>4638</v>
          </cell>
          <cell r="H1006">
            <v>37.530344715973499</v>
          </cell>
          <cell r="I1006">
            <v>10</v>
          </cell>
          <cell r="J1006">
            <v>7</v>
          </cell>
          <cell r="K1006">
            <v>4621</v>
          </cell>
          <cell r="L1006">
            <v>555</v>
          </cell>
          <cell r="M1006">
            <v>4066</v>
          </cell>
          <cell r="N1006">
            <v>12.010387362042801</v>
          </cell>
        </row>
        <row r="1007">
          <cell r="A1007" t="str">
            <v>42_6</v>
          </cell>
          <cell r="B1007" t="str">
            <v>03.06.1894</v>
          </cell>
          <cell r="C1007">
            <v>1894</v>
          </cell>
          <cell r="D1007" t="str">
            <v>Volksinitiative «zur Gewährleistung des Rechts auf Arbeit»</v>
          </cell>
          <cell r="E1007" t="str">
            <v>Initiative populaire concernant le droit au travail</v>
          </cell>
          <cell r="F1007">
            <v>3638</v>
          </cell>
          <cell r="G1007">
            <v>1421</v>
          </cell>
          <cell r="H1007">
            <v>39.059923034634402</v>
          </cell>
          <cell r="I1007">
            <v>0</v>
          </cell>
          <cell r="J1007">
            <v>6</v>
          </cell>
          <cell r="K1007">
            <v>1415</v>
          </cell>
          <cell r="L1007">
            <v>143</v>
          </cell>
          <cell r="M1007">
            <v>1272</v>
          </cell>
          <cell r="N1007">
            <v>10.106007067137799</v>
          </cell>
        </row>
        <row r="1008">
          <cell r="A1008" t="str">
            <v>42_7</v>
          </cell>
          <cell r="B1008" t="str">
            <v>03.06.1894</v>
          </cell>
          <cell r="C1008">
            <v>1894</v>
          </cell>
          <cell r="D1008" t="str">
            <v>Volksinitiative «zur Gewährleistung des Rechts auf Arbeit»</v>
          </cell>
          <cell r="E1008" t="str">
            <v>Initiative populaire concernant le droit au travail</v>
          </cell>
          <cell r="F1008">
            <v>2922</v>
          </cell>
          <cell r="G1008">
            <v>1173</v>
          </cell>
          <cell r="H1008">
            <v>40.143737166324399</v>
          </cell>
          <cell r="I1008">
            <v>1</v>
          </cell>
          <cell r="J1008">
            <v>1</v>
          </cell>
          <cell r="K1008">
            <v>1171</v>
          </cell>
          <cell r="L1008">
            <v>154</v>
          </cell>
          <cell r="M1008">
            <v>1017</v>
          </cell>
          <cell r="N1008">
            <v>13.1511528608027</v>
          </cell>
        </row>
        <row r="1009">
          <cell r="A1009" t="str">
            <v>42_8</v>
          </cell>
          <cell r="B1009" t="str">
            <v>03.06.1894</v>
          </cell>
          <cell r="C1009">
            <v>1894</v>
          </cell>
          <cell r="D1009" t="str">
            <v>Volksinitiative «zur Gewährleistung des Rechts auf Arbeit»</v>
          </cell>
          <cell r="E1009" t="str">
            <v>Initiative populaire concernant le droit au travail</v>
          </cell>
          <cell r="F1009">
            <v>8200</v>
          </cell>
          <cell r="G1009">
            <v>4460</v>
          </cell>
          <cell r="H1009">
            <v>54.390243902439003</v>
          </cell>
          <cell r="I1009">
            <v>192</v>
          </cell>
          <cell r="J1009">
            <v>11</v>
          </cell>
          <cell r="K1009">
            <v>4257</v>
          </cell>
          <cell r="L1009">
            <v>1504</v>
          </cell>
          <cell r="M1009">
            <v>2753</v>
          </cell>
          <cell r="N1009">
            <v>35.330044632370203</v>
          </cell>
        </row>
        <row r="1010">
          <cell r="A1010" t="str">
            <v>42_9</v>
          </cell>
          <cell r="B1010" t="str">
            <v>03.06.1894</v>
          </cell>
          <cell r="C1010">
            <v>1894</v>
          </cell>
          <cell r="D1010" t="str">
            <v>Volksinitiative «zur Gewährleistung des Rechts auf Arbeit»</v>
          </cell>
          <cell r="E1010" t="str">
            <v>Initiative populaire concernant le droit au travail</v>
          </cell>
          <cell r="F1010">
            <v>6152</v>
          </cell>
          <cell r="G1010">
            <v>1684</v>
          </cell>
          <cell r="H1010">
            <v>27.3732119635891</v>
          </cell>
          <cell r="I1010">
            <v>5</v>
          </cell>
          <cell r="J1010">
            <v>4</v>
          </cell>
          <cell r="K1010">
            <v>1675</v>
          </cell>
          <cell r="L1010">
            <v>252</v>
          </cell>
          <cell r="M1010">
            <v>1423</v>
          </cell>
          <cell r="N1010">
            <v>15.044776119403</v>
          </cell>
        </row>
        <row r="1011">
          <cell r="A1011" t="str">
            <v>42_10</v>
          </cell>
          <cell r="B1011" t="str">
            <v>03.06.1894</v>
          </cell>
          <cell r="C1011">
            <v>1894</v>
          </cell>
          <cell r="D1011" t="str">
            <v>Volksinitiative «zur Gewährleistung des Rechts auf Arbeit»</v>
          </cell>
          <cell r="E1011" t="str">
            <v>Initiative populaire concernant le droit au travail</v>
          </cell>
          <cell r="F1011">
            <v>28888</v>
          </cell>
          <cell r="G1011">
            <v>14291</v>
          </cell>
          <cell r="H1011">
            <v>49.470368319025198</v>
          </cell>
          <cell r="I1011">
            <v>96</v>
          </cell>
          <cell r="J1011">
            <v>31</v>
          </cell>
          <cell r="K1011">
            <v>14164</v>
          </cell>
          <cell r="L1011">
            <v>1630</v>
          </cell>
          <cell r="M1011">
            <v>12534</v>
          </cell>
          <cell r="N1011">
            <v>11.5080485738492</v>
          </cell>
        </row>
        <row r="1012">
          <cell r="A1012" t="str">
            <v>42_11</v>
          </cell>
          <cell r="B1012" t="str">
            <v>03.06.1894</v>
          </cell>
          <cell r="C1012">
            <v>1894</v>
          </cell>
          <cell r="D1012" t="str">
            <v>Volksinitiative «zur Gewährleistung des Rechts auf Arbeit»</v>
          </cell>
          <cell r="E1012" t="str">
            <v>Initiative populaire concernant le droit au travail</v>
          </cell>
          <cell r="F1012">
            <v>19016</v>
          </cell>
          <cell r="G1012">
            <v>8118</v>
          </cell>
          <cell r="H1012">
            <v>42.690366007572599</v>
          </cell>
          <cell r="I1012">
            <v>55</v>
          </cell>
          <cell r="J1012">
            <v>99</v>
          </cell>
          <cell r="K1012">
            <v>7964</v>
          </cell>
          <cell r="L1012">
            <v>2638</v>
          </cell>
          <cell r="M1012">
            <v>5326</v>
          </cell>
          <cell r="N1012">
            <v>33.124058262179801</v>
          </cell>
        </row>
        <row r="1013">
          <cell r="A1013" t="str">
            <v>42_12</v>
          </cell>
          <cell r="B1013" t="str">
            <v>03.06.1894</v>
          </cell>
          <cell r="C1013">
            <v>1894</v>
          </cell>
          <cell r="D1013" t="str">
            <v>Volksinitiative «zur Gewährleistung des Rechts auf Arbeit»</v>
          </cell>
          <cell r="E1013" t="str">
            <v>Initiative populaire concernant le droit au travail</v>
          </cell>
          <cell r="F1013">
            <v>13844</v>
          </cell>
          <cell r="G1013">
            <v>6840</v>
          </cell>
          <cell r="H1013">
            <v>49.407685639988401</v>
          </cell>
          <cell r="I1013">
            <v>7</v>
          </cell>
          <cell r="J1013">
            <v>5</v>
          </cell>
          <cell r="K1013">
            <v>6828</v>
          </cell>
          <cell r="L1013">
            <v>2509</v>
          </cell>
          <cell r="M1013">
            <v>4319</v>
          </cell>
          <cell r="N1013">
            <v>36.745752782659601</v>
          </cell>
        </row>
        <row r="1014">
          <cell r="A1014" t="str">
            <v>42_13</v>
          </cell>
          <cell r="B1014" t="str">
            <v>03.06.1894</v>
          </cell>
          <cell r="C1014">
            <v>1894</v>
          </cell>
          <cell r="D1014" t="str">
            <v>Volksinitiative «zur Gewährleistung des Rechts auf Arbeit»</v>
          </cell>
          <cell r="E1014" t="str">
            <v>Initiative populaire concernant le droit au travail</v>
          </cell>
          <cell r="F1014">
            <v>13062</v>
          </cell>
          <cell r="G1014">
            <v>6031</v>
          </cell>
          <cell r="H1014">
            <v>46.172102281427001</v>
          </cell>
          <cell r="I1014">
            <v>60</v>
          </cell>
          <cell r="J1014">
            <v>11</v>
          </cell>
          <cell r="K1014">
            <v>5960</v>
          </cell>
          <cell r="L1014">
            <v>1428</v>
          </cell>
          <cell r="M1014">
            <v>4532</v>
          </cell>
          <cell r="N1014">
            <v>23.959731543624201</v>
          </cell>
        </row>
        <row r="1015">
          <cell r="A1015" t="str">
            <v>42_14</v>
          </cell>
          <cell r="B1015" t="str">
            <v>03.06.1894</v>
          </cell>
          <cell r="C1015">
            <v>1894</v>
          </cell>
          <cell r="D1015" t="str">
            <v>Volksinitiative «zur Gewährleistung des Rechts auf Arbeit»</v>
          </cell>
          <cell r="E1015" t="str">
            <v>Initiative populaire concernant le droit au travail</v>
          </cell>
          <cell r="F1015">
            <v>8124</v>
          </cell>
          <cell r="G1015">
            <v>6886</v>
          </cell>
          <cell r="H1015">
            <v>84.761201378631199</v>
          </cell>
          <cell r="I1015">
            <v>82</v>
          </cell>
          <cell r="J1015">
            <v>3</v>
          </cell>
          <cell r="K1015">
            <v>6801</v>
          </cell>
          <cell r="L1015">
            <v>1310</v>
          </cell>
          <cell r="M1015">
            <v>5491</v>
          </cell>
          <cell r="N1015">
            <v>19.261873253933199</v>
          </cell>
        </row>
        <row r="1016">
          <cell r="A1016" t="str">
            <v>42_15</v>
          </cell>
          <cell r="B1016" t="str">
            <v>03.06.1894</v>
          </cell>
          <cell r="C1016">
            <v>1894</v>
          </cell>
          <cell r="D1016" t="str">
            <v>Volksinitiative «zur Gewährleistung des Rechts auf Arbeit»</v>
          </cell>
          <cell r="E1016" t="str">
            <v>Initiative populaire concernant le droit au travail</v>
          </cell>
          <cell r="F1016">
            <v>12155</v>
          </cell>
          <cell r="G1016">
            <v>9359</v>
          </cell>
          <cell r="H1016">
            <v>76.997120526532299</v>
          </cell>
          <cell r="I1016">
            <v>182</v>
          </cell>
          <cell r="J1016">
            <v>6</v>
          </cell>
          <cell r="K1016">
            <v>9171</v>
          </cell>
          <cell r="L1016">
            <v>1387</v>
          </cell>
          <cell r="M1016">
            <v>7784</v>
          </cell>
          <cell r="N1016">
            <v>15.1237596772435</v>
          </cell>
        </row>
        <row r="1017">
          <cell r="A1017" t="str">
            <v>42_16</v>
          </cell>
          <cell r="B1017" t="str">
            <v>03.06.1894</v>
          </cell>
          <cell r="C1017">
            <v>1894</v>
          </cell>
          <cell r="D1017" t="str">
            <v>Volksinitiative «zur Gewährleistung des Rechts auf Arbeit»</v>
          </cell>
          <cell r="E1017" t="str">
            <v>Initiative populaire concernant le droit au travail</v>
          </cell>
          <cell r="F1017">
            <v>2907</v>
          </cell>
          <cell r="G1017">
            <v>2397</v>
          </cell>
          <cell r="H1017">
            <v>82.456140350877206</v>
          </cell>
          <cell r="I1017">
            <v>17</v>
          </cell>
          <cell r="J1017">
            <v>7</v>
          </cell>
          <cell r="K1017">
            <v>2373</v>
          </cell>
          <cell r="L1017">
            <v>166</v>
          </cell>
          <cell r="M1017">
            <v>2207</v>
          </cell>
          <cell r="N1017">
            <v>6.9953645174884098</v>
          </cell>
        </row>
        <row r="1018">
          <cell r="A1018" t="str">
            <v>42_17</v>
          </cell>
          <cell r="B1018" t="str">
            <v>03.06.1894</v>
          </cell>
          <cell r="C1018">
            <v>1894</v>
          </cell>
          <cell r="D1018" t="str">
            <v>Volksinitiative «zur Gewährleistung des Rechts auf Arbeit»</v>
          </cell>
          <cell r="E1018" t="str">
            <v>Initiative populaire concernant le droit au travail</v>
          </cell>
          <cell r="F1018">
            <v>51266</v>
          </cell>
          <cell r="G1018">
            <v>39342</v>
          </cell>
          <cell r="H1018">
            <v>76.7409199079312</v>
          </cell>
          <cell r="I1018">
            <v>0</v>
          </cell>
          <cell r="J1018">
            <v>1066</v>
          </cell>
          <cell r="K1018">
            <v>38276</v>
          </cell>
          <cell r="L1018">
            <v>7904</v>
          </cell>
          <cell r="M1018">
            <v>30372</v>
          </cell>
          <cell r="N1018">
            <v>20.650015675619201</v>
          </cell>
        </row>
        <row r="1019">
          <cell r="A1019" t="str">
            <v>42_18</v>
          </cell>
          <cell r="B1019" t="str">
            <v>03.06.1894</v>
          </cell>
          <cell r="C1019">
            <v>1894</v>
          </cell>
          <cell r="D1019" t="str">
            <v>Volksinitiative «zur Gewährleistung des Rechts auf Arbeit»</v>
          </cell>
          <cell r="E1019" t="str">
            <v>Initiative populaire concernant le droit au travail</v>
          </cell>
          <cell r="F1019">
            <v>22152</v>
          </cell>
          <cell r="G1019">
            <v>13439</v>
          </cell>
          <cell r="H1019">
            <v>60.667208378475998</v>
          </cell>
          <cell r="I1019">
            <v>140</v>
          </cell>
          <cell r="J1019">
            <v>14</v>
          </cell>
          <cell r="K1019">
            <v>13285</v>
          </cell>
          <cell r="L1019">
            <v>2520</v>
          </cell>
          <cell r="M1019">
            <v>10765</v>
          </cell>
          <cell r="N1019">
            <v>18.968761761385</v>
          </cell>
        </row>
        <row r="1020">
          <cell r="A1020" t="str">
            <v>42_19</v>
          </cell>
          <cell r="B1020" t="str">
            <v>03.06.1894</v>
          </cell>
          <cell r="C1020">
            <v>1894</v>
          </cell>
          <cell r="D1020" t="str">
            <v>Volksinitiative «zur Gewährleistung des Rechts auf Arbeit»</v>
          </cell>
          <cell r="E1020" t="str">
            <v>Initiative populaire concernant le droit au travail</v>
          </cell>
          <cell r="F1020">
            <v>40363</v>
          </cell>
          <cell r="G1020">
            <v>33390</v>
          </cell>
          <cell r="H1020">
            <v>82.724277184550203</v>
          </cell>
          <cell r="I1020">
            <v>716</v>
          </cell>
          <cell r="J1020">
            <v>33</v>
          </cell>
          <cell r="K1020">
            <v>32641</v>
          </cell>
          <cell r="L1020">
            <v>5312</v>
          </cell>
          <cell r="M1020">
            <v>27329</v>
          </cell>
          <cell r="N1020">
            <v>16.2740112128918</v>
          </cell>
        </row>
        <row r="1021">
          <cell r="A1021" t="str">
            <v>42_20</v>
          </cell>
          <cell r="B1021" t="str">
            <v>03.06.1894</v>
          </cell>
          <cell r="C1021">
            <v>1894</v>
          </cell>
          <cell r="D1021" t="str">
            <v>Volksinitiative «zur Gewährleistung des Rechts auf Arbeit»</v>
          </cell>
          <cell r="E1021" t="str">
            <v>Initiative populaire concernant le droit au travail</v>
          </cell>
          <cell r="F1021">
            <v>23982</v>
          </cell>
          <cell r="G1021">
            <v>15908</v>
          </cell>
          <cell r="H1021">
            <v>66.333083145692598</v>
          </cell>
          <cell r="I1021">
            <v>199</v>
          </cell>
          <cell r="J1021">
            <v>15</v>
          </cell>
          <cell r="K1021">
            <v>15694</v>
          </cell>
          <cell r="L1021">
            <v>2097</v>
          </cell>
          <cell r="M1021">
            <v>13597</v>
          </cell>
          <cell r="N1021">
            <v>13.3617943162992</v>
          </cell>
        </row>
        <row r="1022">
          <cell r="A1022" t="str">
            <v>42_21</v>
          </cell>
          <cell r="B1022" t="str">
            <v>03.06.1894</v>
          </cell>
          <cell r="C1022">
            <v>1894</v>
          </cell>
          <cell r="D1022" t="str">
            <v>Volksinitiative «zur Gewährleistung des Rechts auf Arbeit»</v>
          </cell>
          <cell r="E1022" t="str">
            <v>Initiative populaire concernant le droit au travail</v>
          </cell>
          <cell r="F1022">
            <v>32297</v>
          </cell>
          <cell r="G1022">
            <v>10453</v>
          </cell>
          <cell r="H1022">
            <v>32.365235161160498</v>
          </cell>
          <cell r="I1022">
            <v>64</v>
          </cell>
          <cell r="J1022">
            <v>53</v>
          </cell>
          <cell r="K1022">
            <v>10336</v>
          </cell>
          <cell r="L1022">
            <v>3692</v>
          </cell>
          <cell r="M1022">
            <v>6644</v>
          </cell>
          <cell r="N1022">
            <v>35.719814241486098</v>
          </cell>
        </row>
        <row r="1023">
          <cell r="A1023" t="str">
            <v>42_22</v>
          </cell>
          <cell r="B1023" t="str">
            <v>03.06.1894</v>
          </cell>
          <cell r="C1023">
            <v>1894</v>
          </cell>
          <cell r="D1023" t="str">
            <v>Volksinitiative «zur Gewährleistung des Rechts auf Arbeit»</v>
          </cell>
          <cell r="E1023" t="str">
            <v>Initiative populaire concernant le droit au travail</v>
          </cell>
          <cell r="F1023">
            <v>63858</v>
          </cell>
          <cell r="G1023">
            <v>33795</v>
          </cell>
          <cell r="H1023">
            <v>52.9221084280748</v>
          </cell>
          <cell r="I1023">
            <v>43</v>
          </cell>
          <cell r="J1023">
            <v>41</v>
          </cell>
          <cell r="K1023">
            <v>33711</v>
          </cell>
          <cell r="L1023">
            <v>2857</v>
          </cell>
          <cell r="M1023">
            <v>30854</v>
          </cell>
          <cell r="N1023">
            <v>8.4749784936667591</v>
          </cell>
        </row>
        <row r="1024">
          <cell r="A1024" t="str">
            <v>42_23</v>
          </cell>
          <cell r="B1024" t="str">
            <v>03.06.1894</v>
          </cell>
          <cell r="C1024">
            <v>1894</v>
          </cell>
          <cell r="D1024" t="str">
            <v>Volksinitiative «zur Gewährleistung des Rechts auf Arbeit»</v>
          </cell>
          <cell r="E1024" t="str">
            <v>Initiative populaire concernant le droit au travail</v>
          </cell>
          <cell r="F1024">
            <v>27820</v>
          </cell>
          <cell r="G1024">
            <v>12872</v>
          </cell>
          <cell r="H1024">
            <v>46.2688713156003</v>
          </cell>
          <cell r="I1024">
            <v>20</v>
          </cell>
          <cell r="J1024">
            <v>23</v>
          </cell>
          <cell r="K1024">
            <v>12829</v>
          </cell>
          <cell r="L1024">
            <v>780</v>
          </cell>
          <cell r="M1024">
            <v>12049</v>
          </cell>
          <cell r="N1024">
            <v>6.0799750565125903</v>
          </cell>
        </row>
        <row r="1025">
          <cell r="A1025" t="str">
            <v>42_24</v>
          </cell>
          <cell r="B1025" t="str">
            <v>03.06.1894</v>
          </cell>
          <cell r="C1025">
            <v>1894</v>
          </cell>
          <cell r="D1025" t="str">
            <v>Volksinitiative «zur Gewährleistung des Rechts auf Arbeit»</v>
          </cell>
          <cell r="E1025" t="str">
            <v>Initiative populaire concernant le droit au travail</v>
          </cell>
          <cell r="F1025">
            <v>26563</v>
          </cell>
          <cell r="G1025">
            <v>13596</v>
          </cell>
          <cell r="H1025">
            <v>51.183977713360697</v>
          </cell>
          <cell r="I1025">
            <v>118</v>
          </cell>
          <cell r="J1025">
            <v>39</v>
          </cell>
          <cell r="K1025">
            <v>13439</v>
          </cell>
          <cell r="L1025">
            <v>3554</v>
          </cell>
          <cell r="M1025">
            <v>9885</v>
          </cell>
          <cell r="N1025">
            <v>26.445420046134402</v>
          </cell>
        </row>
        <row r="1026">
          <cell r="A1026" t="str">
            <v>42_25</v>
          </cell>
          <cell r="B1026" t="str">
            <v>03.06.1894</v>
          </cell>
          <cell r="C1026">
            <v>1894</v>
          </cell>
          <cell r="D1026" t="str">
            <v>Volksinitiative «zur Gewährleistung des Rechts auf Arbeit»</v>
          </cell>
          <cell r="E1026" t="str">
            <v>Initiative populaire concernant le droit au travail</v>
          </cell>
          <cell r="F1026">
            <v>19799</v>
          </cell>
          <cell r="G1026">
            <v>9353</v>
          </cell>
          <cell r="H1026">
            <v>47.239759583817403</v>
          </cell>
          <cell r="I1026">
            <v>6</v>
          </cell>
          <cell r="J1026">
            <v>53</v>
          </cell>
          <cell r="K1026">
            <v>9294</v>
          </cell>
          <cell r="L1026">
            <v>3470</v>
          </cell>
          <cell r="M1026">
            <v>5824</v>
          </cell>
          <cell r="N1026">
            <v>37.335915644501803</v>
          </cell>
        </row>
        <row r="1027">
          <cell r="A1027" t="str">
            <v>43_1</v>
          </cell>
          <cell r="B1027" t="str">
            <v>04.11.1894</v>
          </cell>
          <cell r="C1027">
            <v>1894</v>
          </cell>
          <cell r="D1027" t="str">
            <v>Volksinitiative «zur Abgabe eines Teils der Zolleinnahmen an die Kantone»</v>
          </cell>
          <cell r="E1027" t="str">
            <v>Initiative populaire tendant à faire répartir, entre les cantons, une partie des recettes des douanes</v>
          </cell>
          <cell r="F1027">
            <v>88972</v>
          </cell>
          <cell r="G1027">
            <v>70248</v>
          </cell>
          <cell r="H1027">
            <v>78.955176909589497</v>
          </cell>
          <cell r="I1027">
            <v>3057</v>
          </cell>
          <cell r="J1027">
            <v>57</v>
          </cell>
          <cell r="K1027">
            <v>67134</v>
          </cell>
          <cell r="L1027">
            <v>9860</v>
          </cell>
          <cell r="M1027">
            <v>57274</v>
          </cell>
          <cell r="N1027">
            <v>14.687043822802201</v>
          </cell>
        </row>
        <row r="1028">
          <cell r="A1028" t="str">
            <v>43_2</v>
          </cell>
          <cell r="B1028" t="str">
            <v>04.11.1894</v>
          </cell>
          <cell r="C1028">
            <v>1894</v>
          </cell>
          <cell r="D1028" t="str">
            <v>Volksinitiative «zur Abgabe eines Teils der Zolleinnahmen an die Kantone»</v>
          </cell>
          <cell r="E1028" t="str">
            <v>Initiative populaire tendant à faire répartir, entre les cantons, une partie des recettes des douanes</v>
          </cell>
          <cell r="F1028">
            <v>118980</v>
          </cell>
          <cell r="G1028">
            <v>84915</v>
          </cell>
          <cell r="H1028">
            <v>71.369137670196693</v>
          </cell>
          <cell r="I1028">
            <v>0</v>
          </cell>
          <cell r="J1028">
            <v>493</v>
          </cell>
          <cell r="K1028">
            <v>84422</v>
          </cell>
          <cell r="L1028">
            <v>19319</v>
          </cell>
          <cell r="M1028">
            <v>65103</v>
          </cell>
          <cell r="N1028">
            <v>22.883845443130902</v>
          </cell>
        </row>
        <row r="1029">
          <cell r="A1029" t="str">
            <v>43_3</v>
          </cell>
          <cell r="B1029" t="str">
            <v>04.11.1894</v>
          </cell>
          <cell r="C1029">
            <v>1894</v>
          </cell>
          <cell r="D1029" t="str">
            <v>Volksinitiative «zur Abgabe eines Teils der Zolleinnahmen an die Kantone»</v>
          </cell>
          <cell r="E1029" t="str">
            <v>Initiative populaire tendant à faire répartir, entre les cantons, une partie des recettes des douanes</v>
          </cell>
          <cell r="F1029">
            <v>33031</v>
          </cell>
          <cell r="G1029">
            <v>25598</v>
          </cell>
          <cell r="H1029">
            <v>77.496896854469995</v>
          </cell>
          <cell r="I1029">
            <v>87</v>
          </cell>
          <cell r="J1029">
            <v>107</v>
          </cell>
          <cell r="K1029">
            <v>25404</v>
          </cell>
          <cell r="L1029">
            <v>13044</v>
          </cell>
          <cell r="M1029">
            <v>12360</v>
          </cell>
          <cell r="N1029">
            <v>51.346244685876201</v>
          </cell>
        </row>
        <row r="1030">
          <cell r="A1030" t="str">
            <v>43_4</v>
          </cell>
          <cell r="B1030" t="str">
            <v>04.11.1894</v>
          </cell>
          <cell r="C1030">
            <v>1894</v>
          </cell>
          <cell r="D1030" t="str">
            <v>Volksinitiative «zur Abgabe eines Teils der Zolleinnahmen an die Kantone»</v>
          </cell>
          <cell r="E1030" t="str">
            <v>Initiative populaire tendant à faire répartir, entre les cantons, une partie des recettes des douanes</v>
          </cell>
          <cell r="F1030">
            <v>4392</v>
          </cell>
          <cell r="G1030">
            <v>3888</v>
          </cell>
          <cell r="H1030">
            <v>88.524590163934405</v>
          </cell>
          <cell r="I1030">
            <v>0</v>
          </cell>
          <cell r="J1030">
            <v>14</v>
          </cell>
          <cell r="K1030">
            <v>3874</v>
          </cell>
          <cell r="L1030">
            <v>2883</v>
          </cell>
          <cell r="M1030">
            <v>991</v>
          </cell>
          <cell r="N1030">
            <v>74.419204956117696</v>
          </cell>
        </row>
        <row r="1031">
          <cell r="A1031" t="str">
            <v>43_5</v>
          </cell>
          <cell r="B1031" t="str">
            <v>04.11.1894</v>
          </cell>
          <cell r="C1031">
            <v>1894</v>
          </cell>
          <cell r="D1031" t="str">
            <v>Volksinitiative «zur Abgabe eines Teils der Zolleinnahmen an die Kantone»</v>
          </cell>
          <cell r="E1031" t="str">
            <v>Initiative populaire tendant à faire répartir, entre les cantons, une partie des recettes des douanes</v>
          </cell>
          <cell r="F1031">
            <v>12711</v>
          </cell>
          <cell r="G1031">
            <v>9176</v>
          </cell>
          <cell r="H1031">
            <v>72.189442215404</v>
          </cell>
          <cell r="I1031">
            <v>20</v>
          </cell>
          <cell r="J1031">
            <v>27</v>
          </cell>
          <cell r="K1031">
            <v>9129</v>
          </cell>
          <cell r="L1031">
            <v>6363</v>
          </cell>
          <cell r="M1031">
            <v>2766</v>
          </cell>
          <cell r="N1031">
            <v>69.700953006901102</v>
          </cell>
        </row>
        <row r="1032">
          <cell r="A1032" t="str">
            <v>43_6</v>
          </cell>
          <cell r="B1032" t="str">
            <v>04.11.1894</v>
          </cell>
          <cell r="C1032">
            <v>1894</v>
          </cell>
          <cell r="D1032" t="str">
            <v>Volksinitiative «zur Abgabe eines Teils der Zolleinnahmen an die Kantone»</v>
          </cell>
          <cell r="E1032" t="str">
            <v>Initiative populaire tendant à faire répartir, entre les cantons, une partie des recettes des douanes</v>
          </cell>
          <cell r="F1032">
            <v>3720</v>
          </cell>
          <cell r="G1032">
            <v>2645</v>
          </cell>
          <cell r="H1032">
            <v>71.102150537634401</v>
          </cell>
          <cell r="I1032">
            <v>0</v>
          </cell>
          <cell r="J1032">
            <v>6</v>
          </cell>
          <cell r="K1032">
            <v>2639</v>
          </cell>
          <cell r="L1032">
            <v>1726</v>
          </cell>
          <cell r="M1032">
            <v>913</v>
          </cell>
          <cell r="N1032">
            <v>65.403561955286094</v>
          </cell>
        </row>
        <row r="1033">
          <cell r="A1033" t="str">
            <v>43_7</v>
          </cell>
          <cell r="B1033" t="str">
            <v>04.11.1894</v>
          </cell>
          <cell r="C1033">
            <v>1894</v>
          </cell>
          <cell r="D1033" t="str">
            <v>Volksinitiative «zur Abgabe eines Teils der Zolleinnahmen an die Kantone»</v>
          </cell>
          <cell r="E1033" t="str">
            <v>Initiative populaire tendant à faire répartir, entre les cantons, une partie des recettes des douanes</v>
          </cell>
          <cell r="F1033">
            <v>2936</v>
          </cell>
          <cell r="G1033">
            <v>2238</v>
          </cell>
          <cell r="H1033">
            <v>76.226158038147105</v>
          </cell>
          <cell r="I1033">
            <v>1</v>
          </cell>
          <cell r="J1033">
            <v>5</v>
          </cell>
          <cell r="K1033">
            <v>2232</v>
          </cell>
          <cell r="L1033">
            <v>1447</v>
          </cell>
          <cell r="M1033">
            <v>785</v>
          </cell>
          <cell r="N1033">
            <v>64.829749103942703</v>
          </cell>
        </row>
        <row r="1034">
          <cell r="A1034" t="str">
            <v>43_8</v>
          </cell>
          <cell r="B1034" t="str">
            <v>04.11.1894</v>
          </cell>
          <cell r="C1034">
            <v>1894</v>
          </cell>
          <cell r="D1034" t="str">
            <v>Volksinitiative «zur Abgabe eines Teils der Zolleinnahmen an die Kantone»</v>
          </cell>
          <cell r="E1034" t="str">
            <v>Initiative populaire tendant à faire répartir, entre les cantons, une partie des recettes des douanes</v>
          </cell>
          <cell r="F1034">
            <v>8219</v>
          </cell>
          <cell r="G1034">
            <v>5173</v>
          </cell>
          <cell r="H1034">
            <v>62.939530356491098</v>
          </cell>
          <cell r="I1034">
            <v>84</v>
          </cell>
          <cell r="J1034">
            <v>6</v>
          </cell>
          <cell r="K1034">
            <v>5083</v>
          </cell>
          <cell r="L1034">
            <v>1223</v>
          </cell>
          <cell r="M1034">
            <v>3860</v>
          </cell>
          <cell r="N1034">
            <v>24.0605941373205</v>
          </cell>
        </row>
        <row r="1035">
          <cell r="A1035" t="str">
            <v>43_9</v>
          </cell>
          <cell r="B1035" t="str">
            <v>04.11.1894</v>
          </cell>
          <cell r="C1035">
            <v>1894</v>
          </cell>
          <cell r="D1035" t="str">
            <v>Volksinitiative «zur Abgabe eines Teils der Zolleinnahmen an die Kantone»</v>
          </cell>
          <cell r="E1035" t="str">
            <v>Initiative populaire tendant à faire répartir, entre les cantons, une partie des recettes des douanes</v>
          </cell>
          <cell r="F1035">
            <v>6077</v>
          </cell>
          <cell r="G1035">
            <v>4160</v>
          </cell>
          <cell r="H1035">
            <v>68.454829685700204</v>
          </cell>
          <cell r="I1035">
            <v>16</v>
          </cell>
          <cell r="J1035">
            <v>21</v>
          </cell>
          <cell r="K1035">
            <v>4123</v>
          </cell>
          <cell r="L1035">
            <v>2152</v>
          </cell>
          <cell r="M1035">
            <v>1971</v>
          </cell>
          <cell r="N1035">
            <v>52.195003638127602</v>
          </cell>
        </row>
        <row r="1036">
          <cell r="A1036" t="str">
            <v>43_10</v>
          </cell>
          <cell r="B1036" t="str">
            <v>04.11.1894</v>
          </cell>
          <cell r="C1036">
            <v>1894</v>
          </cell>
          <cell r="D1036" t="str">
            <v>Volksinitiative «zur Abgabe eines Teils der Zolleinnahmen an die Kantone»</v>
          </cell>
          <cell r="E1036" t="str">
            <v>Initiative populaire tendant à faire répartir, entre les cantons, une partie des recettes des douanes</v>
          </cell>
          <cell r="F1036">
            <v>29616</v>
          </cell>
          <cell r="G1036">
            <v>23610</v>
          </cell>
          <cell r="H1036">
            <v>79.720421393841207</v>
          </cell>
          <cell r="I1036">
            <v>119</v>
          </cell>
          <cell r="J1036">
            <v>43</v>
          </cell>
          <cell r="K1036">
            <v>23448</v>
          </cell>
          <cell r="L1036">
            <v>16226</v>
          </cell>
          <cell r="M1036">
            <v>7222</v>
          </cell>
          <cell r="N1036">
            <v>69.199931763903095</v>
          </cell>
        </row>
        <row r="1037">
          <cell r="A1037" t="str">
            <v>43_11</v>
          </cell>
          <cell r="B1037" t="str">
            <v>04.11.1894</v>
          </cell>
          <cell r="C1037">
            <v>1894</v>
          </cell>
          <cell r="D1037" t="str">
            <v>Volksinitiative «zur Abgabe eines Teils der Zolleinnahmen an die Kantone»</v>
          </cell>
          <cell r="E1037" t="str">
            <v>Initiative populaire tendant à faire répartir, entre les cantons, une partie des recettes des douanes</v>
          </cell>
          <cell r="F1037">
            <v>19367</v>
          </cell>
          <cell r="G1037">
            <v>14836</v>
          </cell>
          <cell r="H1037">
            <v>76.604533484793706</v>
          </cell>
          <cell r="I1037">
            <v>34</v>
          </cell>
          <cell r="J1037">
            <v>75</v>
          </cell>
          <cell r="K1037">
            <v>14727</v>
          </cell>
          <cell r="L1037">
            <v>4994</v>
          </cell>
          <cell r="M1037">
            <v>9733</v>
          </cell>
          <cell r="N1037">
            <v>33.910504515515697</v>
          </cell>
        </row>
        <row r="1038">
          <cell r="A1038" t="str">
            <v>43_12</v>
          </cell>
          <cell r="B1038" t="str">
            <v>04.11.1894</v>
          </cell>
          <cell r="C1038">
            <v>1894</v>
          </cell>
          <cell r="D1038" t="str">
            <v>Volksinitiative «zur Abgabe eines Teils der Zolleinnahmen an die Kantone»</v>
          </cell>
          <cell r="E1038" t="str">
            <v>Initiative populaire tendant à faire répartir, entre les cantons, une partie des recettes des douanes</v>
          </cell>
          <cell r="F1038">
            <v>14011</v>
          </cell>
          <cell r="G1038">
            <v>9030</v>
          </cell>
          <cell r="H1038">
            <v>64.449361216187299</v>
          </cell>
          <cell r="I1038">
            <v>8</v>
          </cell>
          <cell r="J1038">
            <v>17</v>
          </cell>
          <cell r="K1038">
            <v>9005</v>
          </cell>
          <cell r="L1038">
            <v>996</v>
          </cell>
          <cell r="M1038">
            <v>8009</v>
          </cell>
          <cell r="N1038">
            <v>11.060521932259901</v>
          </cell>
        </row>
        <row r="1039">
          <cell r="A1039" t="str">
            <v>43_13</v>
          </cell>
          <cell r="B1039" t="str">
            <v>04.11.1894</v>
          </cell>
          <cell r="C1039">
            <v>1894</v>
          </cell>
          <cell r="D1039" t="str">
            <v>Volksinitiative «zur Abgabe eines Teils der Zolleinnahmen an die Kantone»</v>
          </cell>
          <cell r="E1039" t="str">
            <v>Initiative populaire tendant à faire répartir, entre les cantons, une partie des recettes des douanes</v>
          </cell>
          <cell r="F1039">
            <v>13180</v>
          </cell>
          <cell r="G1039">
            <v>8172</v>
          </cell>
          <cell r="H1039">
            <v>62.003034901365702</v>
          </cell>
          <cell r="I1039">
            <v>96</v>
          </cell>
          <cell r="J1039">
            <v>4</v>
          </cell>
          <cell r="K1039">
            <v>8072</v>
          </cell>
          <cell r="L1039">
            <v>2144</v>
          </cell>
          <cell r="M1039">
            <v>5928</v>
          </cell>
          <cell r="N1039">
            <v>26.5609514370664</v>
          </cell>
        </row>
        <row r="1040">
          <cell r="A1040" t="str">
            <v>43_14</v>
          </cell>
          <cell r="B1040" t="str">
            <v>04.11.1894</v>
          </cell>
          <cell r="C1040">
            <v>1894</v>
          </cell>
          <cell r="D1040" t="str">
            <v>Volksinitiative «zur Abgabe eines Teils der Zolleinnahmen an die Kantone»</v>
          </cell>
          <cell r="E1040" t="str">
            <v>Initiative populaire tendant à faire répartir, entre les cantons, une partie des recettes des douanes</v>
          </cell>
          <cell r="F1040">
            <v>8086</v>
          </cell>
          <cell r="G1040">
            <v>7127</v>
          </cell>
          <cell r="H1040">
            <v>88.139995053178296</v>
          </cell>
          <cell r="I1040">
            <v>107</v>
          </cell>
          <cell r="J1040">
            <v>3</v>
          </cell>
          <cell r="K1040">
            <v>7017</v>
          </cell>
          <cell r="L1040">
            <v>776</v>
          </cell>
          <cell r="M1040">
            <v>6241</v>
          </cell>
          <cell r="N1040">
            <v>11.0588570614223</v>
          </cell>
        </row>
        <row r="1041">
          <cell r="A1041" t="str">
            <v>43_15</v>
          </cell>
          <cell r="B1041" t="str">
            <v>04.11.1894</v>
          </cell>
          <cell r="C1041">
            <v>1894</v>
          </cell>
          <cell r="D1041" t="str">
            <v>Volksinitiative «zur Abgabe eines Teils der Zolleinnahmen an die Kantone»</v>
          </cell>
          <cell r="E1041" t="str">
            <v>Initiative populaire tendant à faire répartir, entre les cantons, une partie des recettes des douanes</v>
          </cell>
          <cell r="F1041">
            <v>12230</v>
          </cell>
          <cell r="G1041">
            <v>10093</v>
          </cell>
          <cell r="H1041">
            <v>82.526573998364697</v>
          </cell>
          <cell r="I1041">
            <v>100</v>
          </cell>
          <cell r="J1041">
            <v>15</v>
          </cell>
          <cell r="K1041">
            <v>9978</v>
          </cell>
          <cell r="L1041">
            <v>364</v>
          </cell>
          <cell r="M1041">
            <v>9614</v>
          </cell>
          <cell r="N1041">
            <v>3.64802565644418</v>
          </cell>
        </row>
        <row r="1042">
          <cell r="A1042" t="str">
            <v>43_16</v>
          </cell>
          <cell r="B1042" t="str">
            <v>04.11.1894</v>
          </cell>
          <cell r="C1042">
            <v>1894</v>
          </cell>
          <cell r="D1042" t="str">
            <v>Volksinitiative «zur Abgabe eines Teils der Zolleinnahmen an die Kantone»</v>
          </cell>
          <cell r="E1042" t="str">
            <v>Initiative populaire tendant à faire répartir, entre les cantons, une partie des recettes des douanes</v>
          </cell>
          <cell r="F1042">
            <v>3022</v>
          </cell>
          <cell r="G1042">
            <v>2665</v>
          </cell>
          <cell r="H1042">
            <v>88.186631369953702</v>
          </cell>
          <cell r="I1042">
            <v>36</v>
          </cell>
          <cell r="J1042">
            <v>5</v>
          </cell>
          <cell r="K1042">
            <v>2624</v>
          </cell>
          <cell r="L1042">
            <v>1489</v>
          </cell>
          <cell r="M1042">
            <v>1135</v>
          </cell>
          <cell r="N1042">
            <v>56.745426829268297</v>
          </cell>
        </row>
        <row r="1043">
          <cell r="A1043" t="str">
            <v>43_17</v>
          </cell>
          <cell r="B1043" t="str">
            <v>04.11.1894</v>
          </cell>
          <cell r="C1043">
            <v>1894</v>
          </cell>
          <cell r="D1043" t="str">
            <v>Volksinitiative «zur Abgabe eines Teils der Zolleinnahmen an die Kantone»</v>
          </cell>
          <cell r="E1043" t="str">
            <v>Initiative populaire tendant à faire répartir, entre les cantons, une partie des recettes des douanes</v>
          </cell>
          <cell r="F1043">
            <v>51466</v>
          </cell>
          <cell r="G1043">
            <v>41935</v>
          </cell>
          <cell r="H1043">
            <v>81.480977732872205</v>
          </cell>
          <cell r="I1043">
            <v>771</v>
          </cell>
          <cell r="J1043">
            <v>0</v>
          </cell>
          <cell r="K1043">
            <v>41164</v>
          </cell>
          <cell r="L1043">
            <v>11228</v>
          </cell>
          <cell r="M1043">
            <v>29936</v>
          </cell>
          <cell r="N1043">
            <v>27.2762608104169</v>
          </cell>
        </row>
        <row r="1044">
          <cell r="A1044" t="str">
            <v>43_18</v>
          </cell>
          <cell r="B1044" t="str">
            <v>04.11.1894</v>
          </cell>
          <cell r="C1044">
            <v>1894</v>
          </cell>
          <cell r="D1044" t="str">
            <v>Volksinitiative «zur Abgabe eines Teils der Zolleinnahmen an die Kantone»</v>
          </cell>
          <cell r="E1044" t="str">
            <v>Initiative populaire tendant à faire répartir, entre les cantons, une partie des recettes des douanes</v>
          </cell>
          <cell r="F1044">
            <v>22760</v>
          </cell>
          <cell r="G1044">
            <v>18778</v>
          </cell>
          <cell r="H1044">
            <v>82.504393673110698</v>
          </cell>
          <cell r="I1044">
            <v>95</v>
          </cell>
          <cell r="J1044">
            <v>14</v>
          </cell>
          <cell r="K1044">
            <v>18669</v>
          </cell>
          <cell r="L1044">
            <v>6122</v>
          </cell>
          <cell r="M1044">
            <v>12547</v>
          </cell>
          <cell r="N1044">
            <v>32.792329530237303</v>
          </cell>
        </row>
        <row r="1045">
          <cell r="A1045" t="str">
            <v>43_19</v>
          </cell>
          <cell r="B1045" t="str">
            <v>04.11.1894</v>
          </cell>
          <cell r="C1045">
            <v>1894</v>
          </cell>
          <cell r="D1045" t="str">
            <v>Volksinitiative «zur Abgabe eines Teils der Zolleinnahmen an die Kantone»</v>
          </cell>
          <cell r="E1045" t="str">
            <v>Initiative populaire tendant à faire répartir, entre les cantons, une partie des recettes des douanes</v>
          </cell>
          <cell r="F1045">
            <v>41264</v>
          </cell>
          <cell r="G1045">
            <v>36825</v>
          </cell>
          <cell r="H1045">
            <v>89.242438929817794</v>
          </cell>
          <cell r="I1045">
            <v>378</v>
          </cell>
          <cell r="J1045">
            <v>46</v>
          </cell>
          <cell r="K1045">
            <v>36401</v>
          </cell>
          <cell r="L1045">
            <v>11600</v>
          </cell>
          <cell r="M1045">
            <v>24801</v>
          </cell>
          <cell r="N1045">
            <v>31.867256394055101</v>
          </cell>
        </row>
        <row r="1046">
          <cell r="A1046" t="str">
            <v>43_20</v>
          </cell>
          <cell r="B1046" t="str">
            <v>04.11.1894</v>
          </cell>
          <cell r="C1046">
            <v>1894</v>
          </cell>
          <cell r="D1046" t="str">
            <v>Volksinitiative «zur Abgabe eines Teils der Zolleinnahmen an die Kantone»</v>
          </cell>
          <cell r="E1046" t="str">
            <v>Initiative populaire tendant à faire répartir, entre les cantons, une partie des recettes des douanes</v>
          </cell>
          <cell r="F1046">
            <v>24083</v>
          </cell>
          <cell r="G1046">
            <v>18123</v>
          </cell>
          <cell r="H1046">
            <v>75.252252626333899</v>
          </cell>
          <cell r="I1046">
            <v>156</v>
          </cell>
          <cell r="J1046">
            <v>10</v>
          </cell>
          <cell r="K1046">
            <v>17957</v>
          </cell>
          <cell r="L1046">
            <v>3089</v>
          </cell>
          <cell r="M1046">
            <v>14868</v>
          </cell>
          <cell r="N1046">
            <v>17.202205268140599</v>
          </cell>
        </row>
        <row r="1047">
          <cell r="A1047" t="str">
            <v>43_21</v>
          </cell>
          <cell r="B1047" t="str">
            <v>04.11.1894</v>
          </cell>
          <cell r="C1047">
            <v>1894</v>
          </cell>
          <cell r="D1047" t="str">
            <v>Volksinitiative «zur Abgabe eines Teils der Zolleinnahmen an die Kantone»</v>
          </cell>
          <cell r="E1047" t="str">
            <v>Initiative populaire tendant à faire répartir, entre les cantons, une partie des recettes des douanes</v>
          </cell>
          <cell r="F1047">
            <v>33209</v>
          </cell>
          <cell r="G1047">
            <v>16140</v>
          </cell>
          <cell r="H1047">
            <v>48.601282784787301</v>
          </cell>
          <cell r="I1047">
            <v>118</v>
          </cell>
          <cell r="J1047">
            <v>79</v>
          </cell>
          <cell r="K1047">
            <v>15943</v>
          </cell>
          <cell r="L1047">
            <v>9041</v>
          </cell>
          <cell r="M1047">
            <v>6902</v>
          </cell>
          <cell r="N1047">
            <v>56.708273223358198</v>
          </cell>
        </row>
        <row r="1048">
          <cell r="A1048" t="str">
            <v>43_22</v>
          </cell>
          <cell r="B1048" t="str">
            <v>04.11.1894</v>
          </cell>
          <cell r="C1048">
            <v>1894</v>
          </cell>
          <cell r="D1048" t="str">
            <v>Volksinitiative «zur Abgabe eines Teils der Zolleinnahmen an die Kantone»</v>
          </cell>
          <cell r="E1048" t="str">
            <v>Initiative populaire tendant à faire répartir, entre les cantons, une partie des recettes des douanes</v>
          </cell>
          <cell r="F1048">
            <v>64114</v>
          </cell>
          <cell r="G1048">
            <v>36886</v>
          </cell>
          <cell r="H1048">
            <v>57.531896309698297</v>
          </cell>
          <cell r="I1048">
            <v>62</v>
          </cell>
          <cell r="J1048">
            <v>55</v>
          </cell>
          <cell r="K1048">
            <v>36769</v>
          </cell>
          <cell r="L1048">
            <v>1721</v>
          </cell>
          <cell r="M1048">
            <v>35048</v>
          </cell>
          <cell r="N1048">
            <v>4.6805733090375004</v>
          </cell>
        </row>
        <row r="1049">
          <cell r="A1049" t="str">
            <v>43_23</v>
          </cell>
          <cell r="B1049" t="str">
            <v>04.11.1894</v>
          </cell>
          <cell r="C1049">
            <v>1894</v>
          </cell>
          <cell r="D1049" t="str">
            <v>Volksinitiative «zur Abgabe eines Teils der Zolleinnahmen an die Kantone»</v>
          </cell>
          <cell r="E1049" t="str">
            <v>Initiative populaire tendant à faire répartir, entre les cantons, une partie des recettes des douanes</v>
          </cell>
          <cell r="F1049">
            <v>27949</v>
          </cell>
          <cell r="G1049">
            <v>21503</v>
          </cell>
          <cell r="H1049">
            <v>76.936563025510793</v>
          </cell>
          <cell r="I1049">
            <v>37</v>
          </cell>
          <cell r="J1049">
            <v>82</v>
          </cell>
          <cell r="K1049">
            <v>21384</v>
          </cell>
          <cell r="L1049">
            <v>15943</v>
          </cell>
          <cell r="M1049">
            <v>5441</v>
          </cell>
          <cell r="N1049">
            <v>74.5557426112982</v>
          </cell>
        </row>
        <row r="1050">
          <cell r="A1050" t="str">
            <v>43_24</v>
          </cell>
          <cell r="B1050" t="str">
            <v>04.11.1894</v>
          </cell>
          <cell r="C1050">
            <v>1894</v>
          </cell>
          <cell r="D1050" t="str">
            <v>Volksinitiative «zur Abgabe eines Teils der Zolleinnahmen an die Kantone»</v>
          </cell>
          <cell r="E1050" t="str">
            <v>Initiative populaire tendant à faire répartir, entre les cantons, une partie des recettes des douanes</v>
          </cell>
          <cell r="F1050">
            <v>26727</v>
          </cell>
          <cell r="G1050">
            <v>16660</v>
          </cell>
          <cell r="H1050">
            <v>62.3339693942455</v>
          </cell>
          <cell r="I1050">
            <v>114</v>
          </cell>
          <cell r="J1050">
            <v>29</v>
          </cell>
          <cell r="K1050">
            <v>16517</v>
          </cell>
          <cell r="L1050">
            <v>782</v>
          </cell>
          <cell r="M1050">
            <v>15735</v>
          </cell>
          <cell r="N1050">
            <v>4.7345159532602796</v>
          </cell>
        </row>
        <row r="1051">
          <cell r="A1051" t="str">
            <v>43_25</v>
          </cell>
          <cell r="B1051" t="str">
            <v>04.11.1894</v>
          </cell>
          <cell r="C1051">
            <v>1894</v>
          </cell>
          <cell r="D1051" t="str">
            <v>Volksinitiative «zur Abgabe eines Teils der Zolleinnahmen an die Kantone»</v>
          </cell>
          <cell r="E1051" t="str">
            <v>Initiative populaire tendant à faire répartir, entre les cantons, une partie des recettes des douanes</v>
          </cell>
          <cell r="F1051">
            <v>20128</v>
          </cell>
          <cell r="G1051">
            <v>12440</v>
          </cell>
          <cell r="H1051">
            <v>61.804451510333898</v>
          </cell>
          <cell r="I1051">
            <v>28</v>
          </cell>
          <cell r="J1051">
            <v>26</v>
          </cell>
          <cell r="K1051">
            <v>12386</v>
          </cell>
          <cell r="L1051">
            <v>930</v>
          </cell>
          <cell r="M1051">
            <v>11456</v>
          </cell>
          <cell r="N1051">
            <v>7.5084773130954297</v>
          </cell>
        </row>
        <row r="1052">
          <cell r="A1052" t="str">
            <v>44_1</v>
          </cell>
          <cell r="B1052" t="str">
            <v>03.02.1895</v>
          </cell>
          <cell r="C1052">
            <v>1895</v>
          </cell>
          <cell r="D1052" t="str">
            <v>Bundesgesetz betreffend die Vertretung der Schweiz im Auslande</v>
          </cell>
          <cell r="E1052" t="str">
            <v>Loi fédérale sur la représentation de la Suisse à l'étranger</v>
          </cell>
          <cell r="F1052">
            <v>89084</v>
          </cell>
          <cell r="G1052">
            <v>56441</v>
          </cell>
          <cell r="H1052">
            <v>63.357056261506003</v>
          </cell>
          <cell r="I1052">
            <v>8823</v>
          </cell>
          <cell r="J1052">
            <v>26</v>
          </cell>
          <cell r="K1052">
            <v>47592</v>
          </cell>
          <cell r="L1052">
            <v>18377</v>
          </cell>
          <cell r="M1052">
            <v>29215</v>
          </cell>
          <cell r="N1052">
            <v>38.613632543284602</v>
          </cell>
        </row>
        <row r="1053">
          <cell r="A1053" t="str">
            <v>44_2</v>
          </cell>
          <cell r="B1053" t="str">
            <v>03.02.1895</v>
          </cell>
          <cell r="C1053">
            <v>1895</v>
          </cell>
          <cell r="D1053" t="str">
            <v>Bundesgesetz betreffend die Vertretung der Schweiz im Auslande</v>
          </cell>
          <cell r="E1053" t="str">
            <v>Loi fédérale sur la représentation de la Suisse à l'étranger</v>
          </cell>
          <cell r="F1053">
            <v>118449</v>
          </cell>
          <cell r="G1053">
            <v>53063</v>
          </cell>
          <cell r="H1053">
            <v>44.798183184324103</v>
          </cell>
          <cell r="I1053">
            <v>0</v>
          </cell>
          <cell r="J1053">
            <v>2722</v>
          </cell>
          <cell r="K1053">
            <v>50341</v>
          </cell>
          <cell r="L1053">
            <v>26927</v>
          </cell>
          <cell r="M1053">
            <v>23414</v>
          </cell>
          <cell r="N1053">
            <v>53.489203631235</v>
          </cell>
        </row>
        <row r="1054">
          <cell r="A1054" t="str">
            <v>44_3</v>
          </cell>
          <cell r="B1054" t="str">
            <v>03.02.1895</v>
          </cell>
          <cell r="C1054">
            <v>1895</v>
          </cell>
          <cell r="D1054" t="str">
            <v>Bundesgesetz betreffend die Vertretung der Schweiz im Auslande</v>
          </cell>
          <cell r="E1054" t="str">
            <v>Loi fédérale sur la représentation de la Suisse à l'étranger</v>
          </cell>
          <cell r="F1054">
            <v>32544</v>
          </cell>
          <cell r="G1054">
            <v>6894</v>
          </cell>
          <cell r="H1054">
            <v>21.183628318584098</v>
          </cell>
          <cell r="I1054">
            <v>20</v>
          </cell>
          <cell r="J1054">
            <v>18</v>
          </cell>
          <cell r="K1054">
            <v>6856</v>
          </cell>
          <cell r="L1054">
            <v>1685</v>
          </cell>
          <cell r="M1054">
            <v>5171</v>
          </cell>
          <cell r="N1054">
            <v>24.577012835472601</v>
          </cell>
        </row>
        <row r="1055">
          <cell r="A1055" t="str">
            <v>44_4</v>
          </cell>
          <cell r="B1055" t="str">
            <v>03.02.1895</v>
          </cell>
          <cell r="C1055">
            <v>1895</v>
          </cell>
          <cell r="D1055" t="str">
            <v>Bundesgesetz betreffend die Vertretung der Schweiz im Auslande</v>
          </cell>
          <cell r="E1055" t="str">
            <v>Loi fédérale sur la représentation de la Suisse à l'étranger</v>
          </cell>
          <cell r="F1055">
            <v>4338</v>
          </cell>
          <cell r="G1055">
            <v>2578</v>
          </cell>
          <cell r="H1055">
            <v>59.428307976025799</v>
          </cell>
          <cell r="I1055">
            <v>0</v>
          </cell>
          <cell r="J1055">
            <v>73</v>
          </cell>
          <cell r="K1055">
            <v>2505</v>
          </cell>
          <cell r="L1055">
            <v>127</v>
          </cell>
          <cell r="M1055">
            <v>2378</v>
          </cell>
          <cell r="N1055">
            <v>5.0698602794411203</v>
          </cell>
        </row>
        <row r="1056">
          <cell r="A1056" t="str">
            <v>44_5</v>
          </cell>
          <cell r="B1056" t="str">
            <v>03.02.1895</v>
          </cell>
          <cell r="C1056">
            <v>1895</v>
          </cell>
          <cell r="D1056" t="str">
            <v>Bundesgesetz betreffend die Vertretung der Schweiz im Auslande</v>
          </cell>
          <cell r="E1056" t="str">
            <v>Loi fédérale sur la représentation de la Suisse à l'étranger</v>
          </cell>
          <cell r="F1056">
            <v>12318</v>
          </cell>
          <cell r="G1056">
            <v>2397</v>
          </cell>
          <cell r="H1056">
            <v>19.459327812956602</v>
          </cell>
          <cell r="I1056">
            <v>3</v>
          </cell>
          <cell r="J1056">
            <v>2</v>
          </cell>
          <cell r="K1056">
            <v>2392</v>
          </cell>
          <cell r="L1056">
            <v>202</v>
          </cell>
          <cell r="M1056">
            <v>2190</v>
          </cell>
          <cell r="N1056">
            <v>8.4448160535116994</v>
          </cell>
        </row>
        <row r="1057">
          <cell r="A1057" t="str">
            <v>44_6</v>
          </cell>
          <cell r="B1057" t="str">
            <v>03.02.1895</v>
          </cell>
          <cell r="C1057">
            <v>1895</v>
          </cell>
          <cell r="D1057" t="str">
            <v>Bundesgesetz betreffend die Vertretung der Schweiz im Auslande</v>
          </cell>
          <cell r="E1057" t="str">
            <v>Loi fédérale sur la représentation de la Suisse à l'étranger</v>
          </cell>
          <cell r="F1057">
            <v>3687</v>
          </cell>
          <cell r="G1057">
            <v>884</v>
          </cell>
          <cell r="H1057">
            <v>23.976132356929799</v>
          </cell>
          <cell r="I1057">
            <v>0</v>
          </cell>
          <cell r="J1057">
            <v>8</v>
          </cell>
          <cell r="K1057">
            <v>876</v>
          </cell>
          <cell r="L1057">
            <v>48</v>
          </cell>
          <cell r="M1057">
            <v>828</v>
          </cell>
          <cell r="N1057">
            <v>5.4794520547945202</v>
          </cell>
        </row>
        <row r="1058">
          <cell r="A1058" t="str">
            <v>44_7</v>
          </cell>
          <cell r="B1058" t="str">
            <v>03.02.1895</v>
          </cell>
          <cell r="C1058">
            <v>1895</v>
          </cell>
          <cell r="D1058" t="str">
            <v>Bundesgesetz betreffend die Vertretung der Schweiz im Auslande</v>
          </cell>
          <cell r="E1058" t="str">
            <v>Loi fédérale sur la représentation de la Suisse à l'étranger</v>
          </cell>
          <cell r="F1058">
            <v>2895</v>
          </cell>
          <cell r="G1058">
            <v>915</v>
          </cell>
          <cell r="H1058">
            <v>31.606217616580299</v>
          </cell>
          <cell r="I1058">
            <v>0</v>
          </cell>
          <cell r="J1058">
            <v>2</v>
          </cell>
          <cell r="K1058">
            <v>913</v>
          </cell>
          <cell r="L1058">
            <v>66</v>
          </cell>
          <cell r="M1058">
            <v>847</v>
          </cell>
          <cell r="N1058">
            <v>7.2289156626505999</v>
          </cell>
        </row>
        <row r="1059">
          <cell r="A1059" t="str">
            <v>44_8</v>
          </cell>
          <cell r="B1059" t="str">
            <v>03.02.1895</v>
          </cell>
          <cell r="C1059">
            <v>1895</v>
          </cell>
          <cell r="D1059" t="str">
            <v>Bundesgesetz betreffend die Vertretung der Schweiz im Auslande</v>
          </cell>
          <cell r="E1059" t="str">
            <v>Loi fédérale sur la représentation de la Suisse à l'étranger</v>
          </cell>
          <cell r="F1059">
            <v>8177</v>
          </cell>
          <cell r="G1059">
            <v>3621</v>
          </cell>
          <cell r="H1059">
            <v>44.282744282744297</v>
          </cell>
          <cell r="I1059">
            <v>61</v>
          </cell>
          <cell r="J1059">
            <v>12</v>
          </cell>
          <cell r="K1059">
            <v>3548</v>
          </cell>
          <cell r="L1059">
            <v>982</v>
          </cell>
          <cell r="M1059">
            <v>2566</v>
          </cell>
          <cell r="N1059">
            <v>27.6775648252537</v>
          </cell>
        </row>
        <row r="1060">
          <cell r="A1060" t="str">
            <v>44_9</v>
          </cell>
          <cell r="B1060" t="str">
            <v>03.02.1895</v>
          </cell>
          <cell r="C1060">
            <v>1895</v>
          </cell>
          <cell r="D1060" t="str">
            <v>Bundesgesetz betreffend die Vertretung der Schweiz im Auslande</v>
          </cell>
          <cell r="E1060" t="str">
            <v>Loi fédérale sur la représentation de la Suisse à l'étranger</v>
          </cell>
          <cell r="F1060">
            <v>6082</v>
          </cell>
          <cell r="G1060">
            <v>1130</v>
          </cell>
          <cell r="H1060">
            <v>18.5794146662282</v>
          </cell>
          <cell r="I1060">
            <v>1</v>
          </cell>
          <cell r="J1060">
            <v>2</v>
          </cell>
          <cell r="K1060">
            <v>1127</v>
          </cell>
          <cell r="L1060">
            <v>299</v>
          </cell>
          <cell r="M1060">
            <v>828</v>
          </cell>
          <cell r="N1060">
            <v>26.530612244897998</v>
          </cell>
        </row>
        <row r="1061">
          <cell r="A1061" t="str">
            <v>44_10</v>
          </cell>
          <cell r="B1061" t="str">
            <v>03.02.1895</v>
          </cell>
          <cell r="C1061">
            <v>1895</v>
          </cell>
          <cell r="D1061" t="str">
            <v>Bundesgesetz betreffend die Vertretung der Schweiz im Auslande</v>
          </cell>
          <cell r="E1061" t="str">
            <v>Loi fédérale sur la représentation de la Suisse à l'étranger</v>
          </cell>
          <cell r="F1061">
            <v>29300</v>
          </cell>
          <cell r="G1061">
            <v>11277</v>
          </cell>
          <cell r="H1061">
            <v>38.488054607508502</v>
          </cell>
          <cell r="I1061">
            <v>58</v>
          </cell>
          <cell r="J1061">
            <v>31</v>
          </cell>
          <cell r="K1061">
            <v>11188</v>
          </cell>
          <cell r="L1061">
            <v>2419</v>
          </cell>
          <cell r="M1061">
            <v>8769</v>
          </cell>
          <cell r="N1061">
            <v>21.621380050053599</v>
          </cell>
        </row>
        <row r="1062">
          <cell r="A1062" t="str">
            <v>44_11</v>
          </cell>
          <cell r="B1062" t="str">
            <v>03.02.1895</v>
          </cell>
          <cell r="C1062">
            <v>1895</v>
          </cell>
          <cell r="D1062" t="str">
            <v>Bundesgesetz betreffend die Vertretung der Schweiz im Auslande</v>
          </cell>
          <cell r="E1062" t="str">
            <v>Loi fédérale sur la représentation de la Suisse à l'étranger</v>
          </cell>
          <cell r="F1062">
            <v>19251</v>
          </cell>
          <cell r="G1062">
            <v>5069</v>
          </cell>
          <cell r="H1062">
            <v>26.331099683133299</v>
          </cell>
          <cell r="I1062">
            <v>42</v>
          </cell>
          <cell r="J1062">
            <v>37</v>
          </cell>
          <cell r="K1062">
            <v>4990</v>
          </cell>
          <cell r="L1062">
            <v>2337</v>
          </cell>
          <cell r="M1062">
            <v>2653</v>
          </cell>
          <cell r="N1062">
            <v>46.8336673346693</v>
          </cell>
        </row>
        <row r="1063">
          <cell r="A1063" t="str">
            <v>44_12</v>
          </cell>
          <cell r="B1063" t="str">
            <v>03.02.1895</v>
          </cell>
          <cell r="C1063">
            <v>1895</v>
          </cell>
          <cell r="D1063" t="str">
            <v>Bundesgesetz betreffend die Vertretung der Schweiz im Auslande</v>
          </cell>
          <cell r="E1063" t="str">
            <v>Loi fédérale sur la représentation de la Suisse à l'étranger</v>
          </cell>
          <cell r="F1063">
            <v>14109</v>
          </cell>
          <cell r="G1063">
            <v>2028</v>
          </cell>
          <cell r="H1063">
            <v>14.373803954922399</v>
          </cell>
          <cell r="I1063">
            <v>1</v>
          </cell>
          <cell r="J1063">
            <v>1</v>
          </cell>
          <cell r="K1063">
            <v>2026</v>
          </cell>
          <cell r="L1063">
            <v>800</v>
          </cell>
          <cell r="M1063">
            <v>1226</v>
          </cell>
          <cell r="N1063">
            <v>39.486673247778903</v>
          </cell>
        </row>
        <row r="1064">
          <cell r="A1064" t="str">
            <v>44_13</v>
          </cell>
          <cell r="B1064" t="str">
            <v>03.02.1895</v>
          </cell>
          <cell r="C1064">
            <v>1895</v>
          </cell>
          <cell r="D1064" t="str">
            <v>Bundesgesetz betreffend die Vertretung der Schweiz im Auslande</v>
          </cell>
          <cell r="E1064" t="str">
            <v>Loi fédérale sur la représentation de la Suisse à l'étranger</v>
          </cell>
          <cell r="F1064">
            <v>13193</v>
          </cell>
          <cell r="G1064">
            <v>4268</v>
          </cell>
          <cell r="H1064">
            <v>32.350488895626498</v>
          </cell>
          <cell r="I1064">
            <v>118</v>
          </cell>
          <cell r="J1064">
            <v>3</v>
          </cell>
          <cell r="K1064">
            <v>4147</v>
          </cell>
          <cell r="L1064">
            <v>747</v>
          </cell>
          <cell r="M1064">
            <v>3400</v>
          </cell>
          <cell r="N1064">
            <v>18.013021461297299</v>
          </cell>
        </row>
        <row r="1065">
          <cell r="A1065" t="str">
            <v>44_14</v>
          </cell>
          <cell r="B1065" t="str">
            <v>03.02.1895</v>
          </cell>
          <cell r="C1065">
            <v>1895</v>
          </cell>
          <cell r="D1065" t="str">
            <v>Bundesgesetz betreffend die Vertretung der Schweiz im Auslande</v>
          </cell>
          <cell r="E1065" t="str">
            <v>Loi fédérale sur la représentation de la Suisse à l'étranger</v>
          </cell>
          <cell r="F1065">
            <v>8128</v>
          </cell>
          <cell r="G1065">
            <v>6548</v>
          </cell>
          <cell r="H1065">
            <v>80.561023622047202</v>
          </cell>
          <cell r="I1065">
            <v>164</v>
          </cell>
          <cell r="J1065">
            <v>0</v>
          </cell>
          <cell r="K1065">
            <v>6384</v>
          </cell>
          <cell r="L1065">
            <v>1588</v>
          </cell>
          <cell r="M1065">
            <v>4796</v>
          </cell>
          <cell r="N1065">
            <v>24.874686716791999</v>
          </cell>
        </row>
        <row r="1066">
          <cell r="A1066" t="str">
            <v>44_15</v>
          </cell>
          <cell r="B1066" t="str">
            <v>03.02.1895</v>
          </cell>
          <cell r="C1066">
            <v>1895</v>
          </cell>
          <cell r="D1066" t="str">
            <v>Bundesgesetz betreffend die Vertretung der Schweiz im Auslande</v>
          </cell>
          <cell r="E1066" t="str">
            <v>Loi fédérale sur la représentation de la Suisse à l'étranger</v>
          </cell>
          <cell r="F1066">
            <v>12191</v>
          </cell>
          <cell r="G1066">
            <v>7526</v>
          </cell>
          <cell r="H1066">
            <v>61.734066114346703</v>
          </cell>
          <cell r="I1066">
            <v>448</v>
          </cell>
          <cell r="J1066">
            <v>7</v>
          </cell>
          <cell r="K1066">
            <v>7071</v>
          </cell>
          <cell r="L1066">
            <v>3159</v>
          </cell>
          <cell r="M1066">
            <v>3912</v>
          </cell>
          <cell r="N1066">
            <v>44.675434874840903</v>
          </cell>
        </row>
        <row r="1067">
          <cell r="A1067" t="str">
            <v>44_16</v>
          </cell>
          <cell r="B1067" t="str">
            <v>03.02.1895</v>
          </cell>
          <cell r="C1067">
            <v>1895</v>
          </cell>
          <cell r="D1067" t="str">
            <v>Bundesgesetz betreffend die Vertretung der Schweiz im Auslande</v>
          </cell>
          <cell r="E1067" t="str">
            <v>Loi fédérale sur la représentation de la Suisse à l'étranger</v>
          </cell>
          <cell r="F1067">
            <v>2971</v>
          </cell>
          <cell r="G1067">
            <v>2311</v>
          </cell>
          <cell r="H1067">
            <v>77.785257489060896</v>
          </cell>
          <cell r="I1067">
            <v>42</v>
          </cell>
          <cell r="J1067">
            <v>3</v>
          </cell>
          <cell r="K1067">
            <v>2266</v>
          </cell>
          <cell r="L1067">
            <v>168</v>
          </cell>
          <cell r="M1067">
            <v>2098</v>
          </cell>
          <cell r="N1067">
            <v>7.4139452780229496</v>
          </cell>
        </row>
        <row r="1068">
          <cell r="A1068" t="str">
            <v>44_17</v>
          </cell>
          <cell r="B1068" t="str">
            <v>03.02.1895</v>
          </cell>
          <cell r="C1068">
            <v>1895</v>
          </cell>
          <cell r="D1068" t="str">
            <v>Bundesgesetz betreffend die Vertretung der Schweiz im Auslande</v>
          </cell>
          <cell r="E1068" t="str">
            <v>Loi fédérale sur la représentation de la Suisse à l'étranger</v>
          </cell>
          <cell r="F1068">
            <v>51647</v>
          </cell>
          <cell r="G1068">
            <v>36568</v>
          </cell>
          <cell r="H1068">
            <v>70.803725288980999</v>
          </cell>
          <cell r="I1068">
            <v>0</v>
          </cell>
          <cell r="J1068">
            <v>1398</v>
          </cell>
          <cell r="K1068">
            <v>35170</v>
          </cell>
          <cell r="L1068">
            <v>8557</v>
          </cell>
          <cell r="M1068">
            <v>26613</v>
          </cell>
          <cell r="N1068">
            <v>24.330395223201599</v>
          </cell>
        </row>
        <row r="1069">
          <cell r="A1069" t="str">
            <v>44_18</v>
          </cell>
          <cell r="B1069" t="str">
            <v>03.02.1895</v>
          </cell>
          <cell r="C1069">
            <v>1895</v>
          </cell>
          <cell r="D1069" t="str">
            <v>Bundesgesetz betreffend die Vertretung der Schweiz im Auslande</v>
          </cell>
          <cell r="E1069" t="str">
            <v>Loi fédérale sur la représentation de la Suisse à l'étranger</v>
          </cell>
          <cell r="F1069">
            <v>22385</v>
          </cell>
          <cell r="G1069">
            <v>12696</v>
          </cell>
          <cell r="H1069">
            <v>56.716551262005801</v>
          </cell>
          <cell r="I1069">
            <v>337</v>
          </cell>
          <cell r="J1069">
            <v>20</v>
          </cell>
          <cell r="K1069">
            <v>12339</v>
          </cell>
          <cell r="L1069">
            <v>4230</v>
          </cell>
          <cell r="M1069">
            <v>8109</v>
          </cell>
          <cell r="N1069">
            <v>34.281546316557296</v>
          </cell>
        </row>
        <row r="1070">
          <cell r="A1070" t="str">
            <v>44_19</v>
          </cell>
          <cell r="B1070" t="str">
            <v>03.02.1895</v>
          </cell>
          <cell r="C1070">
            <v>1895</v>
          </cell>
          <cell r="D1070" t="str">
            <v>Bundesgesetz betreffend die Vertretung der Schweiz im Auslande</v>
          </cell>
          <cell r="E1070" t="str">
            <v>Loi fédérale sur la représentation de la Suisse à l'étranger</v>
          </cell>
          <cell r="F1070">
            <v>42492</v>
          </cell>
          <cell r="G1070">
            <v>34202</v>
          </cell>
          <cell r="H1070">
            <v>80.490445260284304</v>
          </cell>
          <cell r="I1070">
            <v>1203</v>
          </cell>
          <cell r="J1070">
            <v>41</v>
          </cell>
          <cell r="K1070">
            <v>32958</v>
          </cell>
          <cell r="L1070">
            <v>9954</v>
          </cell>
          <cell r="M1070">
            <v>23004</v>
          </cell>
          <cell r="N1070">
            <v>30.202075368650998</v>
          </cell>
        </row>
        <row r="1071">
          <cell r="A1071" t="str">
            <v>44_20</v>
          </cell>
          <cell r="B1071" t="str">
            <v>03.02.1895</v>
          </cell>
          <cell r="C1071">
            <v>1895</v>
          </cell>
          <cell r="D1071" t="str">
            <v>Bundesgesetz betreffend die Vertretung der Schweiz im Auslande</v>
          </cell>
          <cell r="E1071" t="str">
            <v>Loi fédérale sur la représentation de la Suisse à l'étranger</v>
          </cell>
          <cell r="F1071">
            <v>24098</v>
          </cell>
          <cell r="G1071">
            <v>14480</v>
          </cell>
          <cell r="H1071">
            <v>60.087974105734901</v>
          </cell>
          <cell r="I1071">
            <v>347</v>
          </cell>
          <cell r="J1071">
            <v>18</v>
          </cell>
          <cell r="K1071">
            <v>14115</v>
          </cell>
          <cell r="L1071">
            <v>5724</v>
          </cell>
          <cell r="M1071">
            <v>8391</v>
          </cell>
          <cell r="N1071">
            <v>40.552603613177503</v>
          </cell>
        </row>
        <row r="1072">
          <cell r="A1072" t="str">
            <v>44_21</v>
          </cell>
          <cell r="B1072" t="str">
            <v>03.02.1895</v>
          </cell>
          <cell r="C1072">
            <v>1895</v>
          </cell>
          <cell r="D1072" t="str">
            <v>Bundesgesetz betreffend die Vertretung der Schweiz im Auslande</v>
          </cell>
          <cell r="E1072" t="str">
            <v>Loi fédérale sur la représentation de la Suisse à l'étranger</v>
          </cell>
          <cell r="F1072">
            <v>33277</v>
          </cell>
          <cell r="G1072">
            <v>9264</v>
          </cell>
          <cell r="H1072">
            <v>27.839047991105002</v>
          </cell>
          <cell r="I1072">
            <v>122</v>
          </cell>
          <cell r="J1072">
            <v>61</v>
          </cell>
          <cell r="K1072">
            <v>9081</v>
          </cell>
          <cell r="L1072">
            <v>4526</v>
          </cell>
          <cell r="M1072">
            <v>4555</v>
          </cell>
          <cell r="N1072">
            <v>49.840325955291298</v>
          </cell>
        </row>
        <row r="1073">
          <cell r="A1073" t="str">
            <v>44_22</v>
          </cell>
          <cell r="B1073" t="str">
            <v>03.02.1895</v>
          </cell>
          <cell r="C1073">
            <v>1895</v>
          </cell>
          <cell r="D1073" t="str">
            <v>Bundesgesetz betreffend die Vertretung der Schweiz im Auslande</v>
          </cell>
          <cell r="E1073" t="str">
            <v>Loi fédérale sur la représentation de la Suisse à l'étranger</v>
          </cell>
          <cell r="F1073">
            <v>63577</v>
          </cell>
          <cell r="G1073">
            <v>16590</v>
          </cell>
          <cell r="H1073">
            <v>26.0943422935967</v>
          </cell>
          <cell r="I1073">
            <v>27</v>
          </cell>
          <cell r="J1073">
            <v>10</v>
          </cell>
          <cell r="K1073">
            <v>16553</v>
          </cell>
          <cell r="L1073">
            <v>14918</v>
          </cell>
          <cell r="M1073">
            <v>1635</v>
          </cell>
          <cell r="N1073">
            <v>90.122636380112397</v>
          </cell>
        </row>
        <row r="1074">
          <cell r="A1074" t="str">
            <v>44_23</v>
          </cell>
          <cell r="B1074" t="str">
            <v>03.02.1895</v>
          </cell>
          <cell r="C1074">
            <v>1895</v>
          </cell>
          <cell r="D1074" t="str">
            <v>Bundesgesetz betreffend die Vertretung der Schweiz im Auslande</v>
          </cell>
          <cell r="E1074" t="str">
            <v>Loi fédérale sur la représentation de la Suisse à l'étranger</v>
          </cell>
          <cell r="F1074">
            <v>27808</v>
          </cell>
          <cell r="G1074">
            <v>11636</v>
          </cell>
          <cell r="H1074">
            <v>41.844073647871099</v>
          </cell>
          <cell r="I1074">
            <v>13</v>
          </cell>
          <cell r="J1074">
            <v>17</v>
          </cell>
          <cell r="K1074">
            <v>11606</v>
          </cell>
          <cell r="L1074">
            <v>1877</v>
          </cell>
          <cell r="M1074">
            <v>9729</v>
          </cell>
          <cell r="N1074">
            <v>16.172669308978101</v>
          </cell>
        </row>
        <row r="1075">
          <cell r="A1075" t="str">
            <v>44_24</v>
          </cell>
          <cell r="B1075" t="str">
            <v>03.02.1895</v>
          </cell>
          <cell r="C1075">
            <v>1895</v>
          </cell>
          <cell r="D1075" t="str">
            <v>Bundesgesetz betreffend die Vertretung der Schweiz im Auslande</v>
          </cell>
          <cell r="E1075" t="str">
            <v>Loi fédérale sur la représentation de la Suisse à l'étranger</v>
          </cell>
          <cell r="F1075">
            <v>27032</v>
          </cell>
          <cell r="G1075">
            <v>10195</v>
          </cell>
          <cell r="H1075">
            <v>37.714560520864197</v>
          </cell>
          <cell r="I1075">
            <v>70</v>
          </cell>
          <cell r="J1075">
            <v>23</v>
          </cell>
          <cell r="K1075">
            <v>10102</v>
          </cell>
          <cell r="L1075">
            <v>9084</v>
          </cell>
          <cell r="M1075">
            <v>1018</v>
          </cell>
          <cell r="N1075">
            <v>89.922787566818499</v>
          </cell>
        </row>
        <row r="1076">
          <cell r="A1076" t="str">
            <v>44_25</v>
          </cell>
          <cell r="B1076" t="str">
            <v>03.02.1895</v>
          </cell>
          <cell r="C1076">
            <v>1895</v>
          </cell>
          <cell r="D1076" t="str">
            <v>Bundesgesetz betreffend die Vertretung der Schweiz im Auslande</v>
          </cell>
          <cell r="E1076" t="str">
            <v>Loi fédérale sur la représentation de la Suisse à l'étranger</v>
          </cell>
          <cell r="F1076">
            <v>20147</v>
          </cell>
          <cell r="G1076">
            <v>6700</v>
          </cell>
          <cell r="H1076">
            <v>33.255571549114002</v>
          </cell>
          <cell r="I1076">
            <v>92</v>
          </cell>
          <cell r="J1076">
            <v>246</v>
          </cell>
          <cell r="K1076">
            <v>6362</v>
          </cell>
          <cell r="L1076">
            <v>5716</v>
          </cell>
          <cell r="M1076">
            <v>646</v>
          </cell>
          <cell r="N1076">
            <v>89.845960389814493</v>
          </cell>
        </row>
        <row r="1077">
          <cell r="A1077" t="str">
            <v>45_1</v>
          </cell>
          <cell r="B1077" t="str">
            <v>29.09.1895</v>
          </cell>
          <cell r="C1077">
            <v>1895</v>
          </cell>
          <cell r="D1077" t="str">
            <v>Bundesbeschluss über die Ergänzung der Bundesverfassung durch Zusatzbestimmungen betreffend die Einführung des Zündhölzchenmonopols</v>
          </cell>
          <cell r="E1077" t="str">
            <v>Arrêté du conseil fédéral relatif à la votation populaire sur l'arrêté fédéral du 26 mars 1895 (dispositions addittionnelles concernant l'introduction du monopole des allumettes, destinées à compléter la constitution fédérale du 29 mai 1874)</v>
          </cell>
          <cell r="F1077">
            <v>89212</v>
          </cell>
          <cell r="G1077">
            <v>59900</v>
          </cell>
          <cell r="H1077">
            <v>67.143433618795697</v>
          </cell>
          <cell r="I1077">
            <v>7191</v>
          </cell>
          <cell r="J1077">
            <v>22</v>
          </cell>
          <cell r="K1077">
            <v>52687</v>
          </cell>
          <cell r="L1077">
            <v>41758</v>
          </cell>
          <cell r="M1077">
            <v>10929</v>
          </cell>
          <cell r="N1077">
            <v>79.256742649989604</v>
          </cell>
        </row>
        <row r="1078">
          <cell r="A1078" t="str">
            <v>45_2</v>
          </cell>
          <cell r="B1078" t="str">
            <v>29.09.1895</v>
          </cell>
          <cell r="C1078">
            <v>1895</v>
          </cell>
          <cell r="D1078" t="str">
            <v>Bundesbeschluss über die Ergänzung der Bundesverfassung durch Zusatzbestimmungen betreffend die Einführung des Zündhölzchenmonopols</v>
          </cell>
          <cell r="E1078" t="str">
            <v>Arrêté du conseil fédéral relatif à la votation populaire sur l'arrêté fédéral du 26 mars 1895 (dispositions addittionnelles concernant l'introduction du monopole des allumettes, destinées à compléter la constitution fédérale du 29 mai 1874)</v>
          </cell>
          <cell r="F1078">
            <v>117993</v>
          </cell>
          <cell r="G1078">
            <v>43294</v>
          </cell>
          <cell r="H1078">
            <v>36.692007152966703</v>
          </cell>
          <cell r="I1078">
            <v>384</v>
          </cell>
          <cell r="J1078">
            <v>79</v>
          </cell>
          <cell r="K1078">
            <v>42831</v>
          </cell>
          <cell r="L1078">
            <v>18356</v>
          </cell>
          <cell r="M1078">
            <v>24475</v>
          </cell>
          <cell r="N1078">
            <v>42.856809320352099</v>
          </cell>
        </row>
        <row r="1079">
          <cell r="A1079" t="str">
            <v>45_3</v>
          </cell>
          <cell r="B1079" t="str">
            <v>29.09.1895</v>
          </cell>
          <cell r="C1079">
            <v>1895</v>
          </cell>
          <cell r="D1079" t="str">
            <v>Bundesbeschluss über die Ergänzung der Bundesverfassung durch Zusatzbestimmungen betreffend die Einführung des Zündhölzchenmonopols</v>
          </cell>
          <cell r="E1079" t="str">
            <v>Arrêté du conseil fédéral relatif à la votation populaire sur l'arrêté fédéral du 26 mars 1895 (dispositions addittionnelles concernant l'introduction du monopole des allumettes, destinées à compléter la constitution fédérale du 29 mai 1874)</v>
          </cell>
          <cell r="F1079">
            <v>32990</v>
          </cell>
          <cell r="G1079">
            <v>9322</v>
          </cell>
          <cell r="H1079">
            <v>28.2570475901788</v>
          </cell>
          <cell r="I1079">
            <v>39</v>
          </cell>
          <cell r="J1079">
            <v>24</v>
          </cell>
          <cell r="K1079">
            <v>9260</v>
          </cell>
          <cell r="L1079">
            <v>4029</v>
          </cell>
          <cell r="M1079">
            <v>5231</v>
          </cell>
          <cell r="N1079">
            <v>43.509719222462202</v>
          </cell>
        </row>
        <row r="1080">
          <cell r="A1080" t="str">
            <v>45_4</v>
          </cell>
          <cell r="B1080" t="str">
            <v>29.09.1895</v>
          </cell>
          <cell r="C1080">
            <v>1895</v>
          </cell>
          <cell r="D1080" t="str">
            <v>Bundesbeschluss über die Ergänzung der Bundesverfassung durch Zusatzbestimmungen betreffend die Einführung des Zündhölzchenmonopols</v>
          </cell>
          <cell r="E1080" t="str">
            <v>Arrêté du conseil fédéral relatif à la votation populaire sur l'arrêté fédéral du 26 mars 1895 (dispositions addittionnelles concernant l'introduction du monopole des allumettes, destinées à compléter la constitution fédérale du 29 mai 1874)</v>
          </cell>
          <cell r="F1080">
            <v>4314</v>
          </cell>
          <cell r="G1080">
            <v>2726</v>
          </cell>
          <cell r="H1080">
            <v>63.189615206305</v>
          </cell>
          <cell r="I1080">
            <v>0</v>
          </cell>
          <cell r="J1080">
            <v>18</v>
          </cell>
          <cell r="K1080">
            <v>2708</v>
          </cell>
          <cell r="L1080">
            <v>433</v>
          </cell>
          <cell r="M1080">
            <v>2275</v>
          </cell>
          <cell r="N1080">
            <v>15.9896602658789</v>
          </cell>
        </row>
        <row r="1081">
          <cell r="A1081" t="str">
            <v>45_5</v>
          </cell>
          <cell r="B1081" t="str">
            <v>29.09.1895</v>
          </cell>
          <cell r="C1081">
            <v>1895</v>
          </cell>
          <cell r="D1081" t="str">
            <v>Bundesbeschluss über die Ergänzung der Bundesverfassung durch Zusatzbestimmungen betreffend die Einführung des Zündhölzchenmonopols</v>
          </cell>
          <cell r="E1081" t="str">
            <v>Arrêté du conseil fédéral relatif à la votation populaire sur l'arrêté fédéral du 26 mars 1895 (dispositions addittionnelles concernant l'introduction du monopole des allumettes, destinées à compléter la constitution fédérale du 29 mai 1874)</v>
          </cell>
          <cell r="F1081">
            <v>12747</v>
          </cell>
          <cell r="G1081">
            <v>2629</v>
          </cell>
          <cell r="H1081">
            <v>20.6244606574096</v>
          </cell>
          <cell r="I1081">
            <v>1</v>
          </cell>
          <cell r="J1081">
            <v>6</v>
          </cell>
          <cell r="K1081">
            <v>2622</v>
          </cell>
          <cell r="L1081">
            <v>978</v>
          </cell>
          <cell r="M1081">
            <v>1644</v>
          </cell>
          <cell r="N1081">
            <v>37.2997711670481</v>
          </cell>
        </row>
        <row r="1082">
          <cell r="A1082" t="str">
            <v>45_6</v>
          </cell>
          <cell r="B1082" t="str">
            <v>29.09.1895</v>
          </cell>
          <cell r="C1082">
            <v>1895</v>
          </cell>
          <cell r="D1082" t="str">
            <v>Bundesbeschluss über die Ergänzung der Bundesverfassung durch Zusatzbestimmungen betreffend die Einführung des Zündhölzchenmonopols</v>
          </cell>
          <cell r="E1082" t="str">
            <v>Arrêté du conseil fédéral relatif à la votation populaire sur l'arrêté fédéral du 26 mars 1895 (dispositions addittionnelles concernant l'introduction du monopole des allumettes, destinées à compléter la constitution fédérale du 29 mai 1874)</v>
          </cell>
          <cell r="F1082">
            <v>3684</v>
          </cell>
          <cell r="G1082">
            <v>1111</v>
          </cell>
          <cell r="H1082">
            <v>30.157437567860999</v>
          </cell>
          <cell r="I1082">
            <v>1</v>
          </cell>
          <cell r="J1082">
            <v>0</v>
          </cell>
          <cell r="K1082">
            <v>1110</v>
          </cell>
          <cell r="L1082">
            <v>265</v>
          </cell>
          <cell r="M1082">
            <v>845</v>
          </cell>
          <cell r="N1082">
            <v>23.873873873873901</v>
          </cell>
        </row>
        <row r="1083">
          <cell r="A1083" t="str">
            <v>45_7</v>
          </cell>
          <cell r="B1083" t="str">
            <v>29.09.1895</v>
          </cell>
          <cell r="C1083">
            <v>1895</v>
          </cell>
          <cell r="D1083" t="str">
            <v>Bundesbeschluss über die Ergänzung der Bundesverfassung durch Zusatzbestimmungen betreffend die Einführung des Zündhölzchenmonopols</v>
          </cell>
          <cell r="E1083" t="str">
            <v>Arrêté du conseil fédéral relatif à la votation populaire sur l'arrêté fédéral du 26 mars 1895 (dispositions addittionnelles concernant l'introduction du monopole des allumettes, destinées à compléter la constitution fédérale du 29 mai 1874)</v>
          </cell>
          <cell r="F1083">
            <v>2872</v>
          </cell>
          <cell r="G1083">
            <v>1135</v>
          </cell>
          <cell r="H1083">
            <v>39.519498607242298</v>
          </cell>
          <cell r="I1083">
            <v>0</v>
          </cell>
          <cell r="J1083">
            <v>5</v>
          </cell>
          <cell r="K1083">
            <v>1130</v>
          </cell>
          <cell r="L1083">
            <v>224</v>
          </cell>
          <cell r="M1083">
            <v>906</v>
          </cell>
          <cell r="N1083">
            <v>19.8230088495575</v>
          </cell>
        </row>
        <row r="1084">
          <cell r="A1084" t="str">
            <v>45_8</v>
          </cell>
          <cell r="B1084" t="str">
            <v>29.09.1895</v>
          </cell>
          <cell r="C1084">
            <v>1895</v>
          </cell>
          <cell r="D1084" t="str">
            <v>Bundesbeschluss über die Ergänzung der Bundesverfassung durch Zusatzbestimmungen betreffend die Einführung des Zündhölzchenmonopols</v>
          </cell>
          <cell r="E1084" t="str">
            <v>Arrêté du conseil fédéral relatif à la votation populaire sur l'arrêté fédéral du 26 mars 1895 (dispositions addittionnelles concernant l'introduction du monopole des allumettes, destinées à compléter la constitution fédérale du 29 mai 1874)</v>
          </cell>
          <cell r="F1084">
            <v>8249</v>
          </cell>
          <cell r="G1084">
            <v>4077</v>
          </cell>
          <cell r="H1084">
            <v>49.424172626985097</v>
          </cell>
          <cell r="I1084">
            <v>61</v>
          </cell>
          <cell r="J1084">
            <v>2</v>
          </cell>
          <cell r="K1084">
            <v>4014</v>
          </cell>
          <cell r="L1084">
            <v>2899</v>
          </cell>
          <cell r="M1084">
            <v>1115</v>
          </cell>
          <cell r="N1084">
            <v>72.2222222222222</v>
          </cell>
        </row>
        <row r="1085">
          <cell r="A1085" t="str">
            <v>45_9</v>
          </cell>
          <cell r="B1085" t="str">
            <v>29.09.1895</v>
          </cell>
          <cell r="C1085">
            <v>1895</v>
          </cell>
          <cell r="D1085" t="str">
            <v>Bundesbeschluss über die Ergänzung der Bundesverfassung durch Zusatzbestimmungen betreffend die Einführung des Zündhölzchenmonopols</v>
          </cell>
          <cell r="E1085" t="str">
            <v>Arrêté du conseil fédéral relatif à la votation populaire sur l'arrêté fédéral du 26 mars 1895 (dispositions addittionnelles concernant l'introduction du monopole des allumettes, destinées à compléter la constitution fédérale du 29 mai 1874)</v>
          </cell>
          <cell r="F1085">
            <v>6024</v>
          </cell>
          <cell r="G1085">
            <v>1171</v>
          </cell>
          <cell r="H1085">
            <v>19.438911022576399</v>
          </cell>
          <cell r="I1085">
            <v>3</v>
          </cell>
          <cell r="J1085">
            <v>7</v>
          </cell>
          <cell r="K1085">
            <v>1161</v>
          </cell>
          <cell r="L1085">
            <v>703</v>
          </cell>
          <cell r="M1085">
            <v>458</v>
          </cell>
          <cell r="N1085">
            <v>60.551248923342001</v>
          </cell>
        </row>
        <row r="1086">
          <cell r="A1086" t="str">
            <v>45_10</v>
          </cell>
          <cell r="B1086" t="str">
            <v>29.09.1895</v>
          </cell>
          <cell r="C1086">
            <v>1895</v>
          </cell>
          <cell r="D1086" t="str">
            <v>Bundesbeschluss über die Ergänzung der Bundesverfassung durch Zusatzbestimmungen betreffend die Einführung des Zündhölzchenmonopols</v>
          </cell>
          <cell r="E1086" t="str">
            <v>Arrêté du conseil fédéral relatif à la votation populaire sur l'arrêté fédéral du 26 mars 1895 (dispositions addittionnelles concernant l'introduction du monopole des allumettes, destinées à compléter la constitution fédérale du 29 mai 1874)</v>
          </cell>
          <cell r="F1086">
            <v>29085</v>
          </cell>
          <cell r="G1086">
            <v>12507</v>
          </cell>
          <cell r="H1086">
            <v>43.001547189272799</v>
          </cell>
          <cell r="I1086">
            <v>76</v>
          </cell>
          <cell r="J1086">
            <v>4</v>
          </cell>
          <cell r="K1086">
            <v>12427</v>
          </cell>
          <cell r="L1086">
            <v>837</v>
          </cell>
          <cell r="M1086">
            <v>11590</v>
          </cell>
          <cell r="N1086">
            <v>6.7353343526192999</v>
          </cell>
        </row>
        <row r="1087">
          <cell r="A1087" t="str">
            <v>45_11</v>
          </cell>
          <cell r="B1087" t="str">
            <v>29.09.1895</v>
          </cell>
          <cell r="C1087">
            <v>1895</v>
          </cell>
          <cell r="D1087" t="str">
            <v>Bundesbeschluss über die Ergänzung der Bundesverfassung durch Zusatzbestimmungen betreffend die Einführung des Zündhölzchenmonopols</v>
          </cell>
          <cell r="E1087" t="str">
            <v>Arrêté du conseil fédéral relatif à la votation populaire sur l'arrêté fédéral du 26 mars 1895 (dispositions addittionnelles concernant l'introduction du monopole des allumettes, destinées à compléter la constitution fédérale du 29 mai 1874)</v>
          </cell>
          <cell r="F1087">
            <v>20296</v>
          </cell>
          <cell r="G1087">
            <v>7575</v>
          </cell>
          <cell r="H1087">
            <v>37.322625147812403</v>
          </cell>
          <cell r="I1087">
            <v>46</v>
          </cell>
          <cell r="J1087">
            <v>211</v>
          </cell>
          <cell r="K1087">
            <v>7318</v>
          </cell>
          <cell r="L1087">
            <v>4266</v>
          </cell>
          <cell r="M1087">
            <v>3052</v>
          </cell>
          <cell r="N1087">
            <v>58.294616015304697</v>
          </cell>
        </row>
        <row r="1088">
          <cell r="A1088" t="str">
            <v>45_12</v>
          </cell>
          <cell r="B1088" t="str">
            <v>29.09.1895</v>
          </cell>
          <cell r="C1088">
            <v>1895</v>
          </cell>
          <cell r="D1088" t="str">
            <v>Bundesbeschluss über die Ergänzung der Bundesverfassung durch Zusatzbestimmungen betreffend die Einführung des Zündhölzchenmonopols</v>
          </cell>
          <cell r="E1088" t="str">
            <v>Arrêté du conseil fédéral relatif à la votation populaire sur l'arrêté fédéral du 26 mars 1895 (dispositions addittionnelles concernant l'introduction du monopole des allumettes, destinées à compléter la constitution fédérale du 29 mai 1874)</v>
          </cell>
          <cell r="F1088">
            <v>14428</v>
          </cell>
          <cell r="G1088">
            <v>5383</v>
          </cell>
          <cell r="H1088">
            <v>37.309398392015503</v>
          </cell>
          <cell r="I1088">
            <v>3</v>
          </cell>
          <cell r="J1088">
            <v>2</v>
          </cell>
          <cell r="K1088">
            <v>5378</v>
          </cell>
          <cell r="L1088">
            <v>4396</v>
          </cell>
          <cell r="M1088">
            <v>982</v>
          </cell>
          <cell r="N1088">
            <v>81.740423949423601</v>
          </cell>
        </row>
        <row r="1089">
          <cell r="A1089" t="str">
            <v>45_13</v>
          </cell>
          <cell r="B1089" t="str">
            <v>29.09.1895</v>
          </cell>
          <cell r="C1089">
            <v>1895</v>
          </cell>
          <cell r="D1089" t="str">
            <v>Bundesbeschluss über die Ergänzung der Bundesverfassung durch Zusatzbestimmungen betreffend die Einführung des Zündhölzchenmonopols</v>
          </cell>
          <cell r="E1089" t="str">
            <v>Arrêté du conseil fédéral relatif à la votation populaire sur l'arrêté fédéral du 26 mars 1895 (dispositions addittionnelles concernant l'introduction du monopole des allumettes, destinées à compléter la constitution fédérale du 29 mai 1874)</v>
          </cell>
          <cell r="F1089">
            <v>13053</v>
          </cell>
          <cell r="G1089">
            <v>5538</v>
          </cell>
          <cell r="H1089">
            <v>42.427028269363397</v>
          </cell>
          <cell r="I1089">
            <v>81</v>
          </cell>
          <cell r="J1089">
            <v>3</v>
          </cell>
          <cell r="K1089">
            <v>5454</v>
          </cell>
          <cell r="L1089">
            <v>3108</v>
          </cell>
          <cell r="M1089">
            <v>2346</v>
          </cell>
          <cell r="N1089">
            <v>56.985698569857</v>
          </cell>
        </row>
        <row r="1090">
          <cell r="A1090" t="str">
            <v>45_14</v>
          </cell>
          <cell r="B1090" t="str">
            <v>29.09.1895</v>
          </cell>
          <cell r="C1090">
            <v>1895</v>
          </cell>
          <cell r="D1090" t="str">
            <v>Bundesbeschluss über die Ergänzung der Bundesverfassung durch Zusatzbestimmungen betreffend die Einführung des Zündhölzchenmonopols</v>
          </cell>
          <cell r="E1090" t="str">
            <v>Arrêté du conseil fédéral relatif à la votation populaire sur l'arrêté fédéral du 26 mars 1895 (dispositions addittionnelles concernant l'introduction du monopole des allumettes, destinées à compléter la constitution fédérale du 29 mai 1874)</v>
          </cell>
          <cell r="F1090">
            <v>8079</v>
          </cell>
          <cell r="G1090">
            <v>6730</v>
          </cell>
          <cell r="H1090">
            <v>83.302388909518498</v>
          </cell>
          <cell r="I1090">
            <v>0</v>
          </cell>
          <cell r="J1090">
            <v>113</v>
          </cell>
          <cell r="K1090">
            <v>6617</v>
          </cell>
          <cell r="L1090">
            <v>5153</v>
          </cell>
          <cell r="M1090">
            <v>1464</v>
          </cell>
          <cell r="N1090">
            <v>77.875170016623898</v>
          </cell>
        </row>
        <row r="1091">
          <cell r="A1091" t="str">
            <v>45_15</v>
          </cell>
          <cell r="B1091" t="str">
            <v>29.09.1895</v>
          </cell>
          <cell r="C1091">
            <v>1895</v>
          </cell>
          <cell r="D1091" t="str">
            <v>Bundesbeschluss über die Ergänzung der Bundesverfassung durch Zusatzbestimmungen betreffend die Einführung des Zündhölzchenmonopols</v>
          </cell>
          <cell r="E1091" t="str">
            <v>Arrêté du conseil fédéral relatif à la votation populaire sur l'arrêté fédéral du 26 mars 1895 (dispositions addittionnelles concernant l'introduction du monopole des allumettes, destinées à compléter la constitution fédérale du 29 mai 1874)</v>
          </cell>
          <cell r="F1091">
            <v>12180</v>
          </cell>
          <cell r="G1091">
            <v>8509</v>
          </cell>
          <cell r="H1091">
            <v>69.860426929392403</v>
          </cell>
          <cell r="I1091">
            <v>222</v>
          </cell>
          <cell r="J1091">
            <v>10</v>
          </cell>
          <cell r="K1091">
            <v>8277</v>
          </cell>
          <cell r="L1091">
            <v>5102</v>
          </cell>
          <cell r="M1091">
            <v>3175</v>
          </cell>
          <cell r="N1091">
            <v>61.640691071644298</v>
          </cell>
        </row>
        <row r="1092">
          <cell r="A1092" t="str">
            <v>45_16</v>
          </cell>
          <cell r="B1092" t="str">
            <v>29.09.1895</v>
          </cell>
          <cell r="C1092">
            <v>1895</v>
          </cell>
          <cell r="D1092" t="str">
            <v>Bundesbeschluss über die Ergänzung der Bundesverfassung durch Zusatzbestimmungen betreffend die Einführung des Zündhölzchenmonopols</v>
          </cell>
          <cell r="E1092" t="str">
            <v>Arrêté du conseil fédéral relatif à la votation populaire sur l'arrêté fédéral du 26 mars 1895 (dispositions addittionnelles concernant l'introduction du monopole des allumettes, destinées à compléter la constitution fédérale du 29 mai 1874)</v>
          </cell>
          <cell r="F1092">
            <v>3004</v>
          </cell>
          <cell r="G1092">
            <v>2239</v>
          </cell>
          <cell r="H1092">
            <v>74.533954727030604</v>
          </cell>
          <cell r="I1092">
            <v>17</v>
          </cell>
          <cell r="J1092">
            <v>2</v>
          </cell>
          <cell r="K1092">
            <v>2220</v>
          </cell>
          <cell r="L1092">
            <v>241</v>
          </cell>
          <cell r="M1092">
            <v>1979</v>
          </cell>
          <cell r="N1092">
            <v>10.8558558558559</v>
          </cell>
        </row>
        <row r="1093">
          <cell r="A1093" t="str">
            <v>45_17</v>
          </cell>
          <cell r="B1093" t="str">
            <v>29.09.1895</v>
          </cell>
          <cell r="C1093">
            <v>1895</v>
          </cell>
          <cell r="D1093" t="str">
            <v>Bundesbeschluss über die Ergänzung der Bundesverfassung durch Zusatzbestimmungen betreffend die Einführung des Zündhölzchenmonopols</v>
          </cell>
          <cell r="E1093" t="str">
            <v>Arrêté du conseil fédéral relatif à la votation populaire sur l'arrêté fédéral du 26 mars 1895 (dispositions addittionnelles concernant l'introduction du monopole des allumettes, destinées à compléter la constitution fédérale du 29 mai 1874)</v>
          </cell>
          <cell r="F1093">
            <v>51494</v>
          </cell>
          <cell r="G1093">
            <v>37610</v>
          </cell>
          <cell r="H1093">
            <v>73.037635452674095</v>
          </cell>
          <cell r="I1093">
            <v>0</v>
          </cell>
          <cell r="J1093">
            <v>1568</v>
          </cell>
          <cell r="K1093">
            <v>36042</v>
          </cell>
          <cell r="L1093">
            <v>17446</v>
          </cell>
          <cell r="M1093">
            <v>18596</v>
          </cell>
          <cell r="N1093">
            <v>48.404639032240198</v>
          </cell>
        </row>
        <row r="1094">
          <cell r="A1094" t="str">
            <v>45_18</v>
          </cell>
          <cell r="B1094" t="str">
            <v>29.09.1895</v>
          </cell>
          <cell r="C1094">
            <v>1895</v>
          </cell>
          <cell r="D1094" t="str">
            <v>Bundesbeschluss über die Ergänzung der Bundesverfassung durch Zusatzbestimmungen betreffend die Einführung des Zündhölzchenmonopols</v>
          </cell>
          <cell r="E1094" t="str">
            <v>Arrêté du conseil fédéral relatif à la votation populaire sur l'arrêté fédéral du 26 mars 1895 (dispositions addittionnelles concernant l'introduction du monopole des allumettes, destinées à compléter la constitution fédérale du 29 mai 1874)</v>
          </cell>
          <cell r="F1094">
            <v>22513</v>
          </cell>
          <cell r="G1094">
            <v>13144</v>
          </cell>
          <cell r="H1094">
            <v>58.384044774130501</v>
          </cell>
          <cell r="I1094">
            <v>175</v>
          </cell>
          <cell r="J1094">
            <v>17</v>
          </cell>
          <cell r="K1094">
            <v>12952</v>
          </cell>
          <cell r="L1094">
            <v>2877</v>
          </cell>
          <cell r="M1094">
            <v>10075</v>
          </cell>
          <cell r="N1094">
            <v>22.212785670166799</v>
          </cell>
        </row>
        <row r="1095">
          <cell r="A1095" t="str">
            <v>45_19</v>
          </cell>
          <cell r="B1095" t="str">
            <v>29.09.1895</v>
          </cell>
          <cell r="C1095">
            <v>1895</v>
          </cell>
          <cell r="D1095" t="str">
            <v>Bundesbeschluss über die Ergänzung der Bundesverfassung durch Zusatzbestimmungen betreffend die Einführung des Zündhölzchenmonopols</v>
          </cell>
          <cell r="E1095" t="str">
            <v>Arrêté du conseil fédéral relatif à la votation populaire sur l'arrêté fédéral du 26 mars 1895 (dispositions addittionnelles concernant l'introduction du monopole des allumettes, destinées à compléter la constitution fédérale du 29 mai 1874)</v>
          </cell>
          <cell r="F1095">
            <v>42288</v>
          </cell>
          <cell r="G1095">
            <v>34785</v>
          </cell>
          <cell r="H1095">
            <v>82.257377979568702</v>
          </cell>
          <cell r="I1095">
            <v>770</v>
          </cell>
          <cell r="J1095">
            <v>40</v>
          </cell>
          <cell r="K1095">
            <v>33975</v>
          </cell>
          <cell r="L1095">
            <v>12866</v>
          </cell>
          <cell r="M1095">
            <v>21109</v>
          </cell>
          <cell r="N1095">
            <v>37.869021339219998</v>
          </cell>
        </row>
        <row r="1096">
          <cell r="A1096" t="str">
            <v>45_20</v>
          </cell>
          <cell r="B1096" t="str">
            <v>29.09.1895</v>
          </cell>
          <cell r="C1096">
            <v>1895</v>
          </cell>
          <cell r="D1096" t="str">
            <v>Bundesbeschluss über die Ergänzung der Bundesverfassung durch Zusatzbestimmungen betreffend die Einführung des Zündhölzchenmonopols</v>
          </cell>
          <cell r="E1096" t="str">
            <v>Arrêté du conseil fédéral relatif à la votation populaire sur l'arrêté fédéral du 26 mars 1895 (dispositions addittionnelles concernant l'introduction du monopole des allumettes, destinées à compléter la constitution fédérale du 29 mai 1874)</v>
          </cell>
          <cell r="F1096">
            <v>23887</v>
          </cell>
          <cell r="G1096">
            <v>14727</v>
          </cell>
          <cell r="H1096">
            <v>61.652781847866997</v>
          </cell>
          <cell r="I1096">
            <v>239</v>
          </cell>
          <cell r="J1096">
            <v>19</v>
          </cell>
          <cell r="K1096">
            <v>14608</v>
          </cell>
          <cell r="L1096">
            <v>9092</v>
          </cell>
          <cell r="M1096">
            <v>5516</v>
          </cell>
          <cell r="N1096">
            <v>62.2398685651698</v>
          </cell>
        </row>
        <row r="1097">
          <cell r="A1097" t="str">
            <v>45_21</v>
          </cell>
          <cell r="B1097" t="str">
            <v>29.09.1895</v>
          </cell>
          <cell r="C1097">
            <v>1895</v>
          </cell>
          <cell r="D1097" t="str">
            <v>Bundesbeschluss über die Ergänzung der Bundesverfassung durch Zusatzbestimmungen betreffend die Einführung des Zündhölzchenmonopols</v>
          </cell>
          <cell r="E1097" t="str">
            <v>Arrêté du conseil fédéral relatif à la votation populaire sur l'arrêté fédéral du 26 mars 1895 (dispositions addittionnelles concernant l'introduction du monopole des allumettes, destinées à compléter la constitution fédérale du 29 mai 1874)</v>
          </cell>
          <cell r="F1097">
            <v>33884</v>
          </cell>
          <cell r="G1097">
            <v>8413</v>
          </cell>
          <cell r="H1097">
            <v>24.828827765317001</v>
          </cell>
          <cell r="I1097">
            <v>55</v>
          </cell>
          <cell r="J1097">
            <v>30</v>
          </cell>
          <cell r="K1097">
            <v>8331</v>
          </cell>
          <cell r="L1097">
            <v>1000</v>
          </cell>
          <cell r="M1097">
            <v>7331</v>
          </cell>
          <cell r="N1097">
            <v>12.0033609410635</v>
          </cell>
        </row>
        <row r="1098">
          <cell r="A1098" t="str">
            <v>45_22</v>
          </cell>
          <cell r="B1098" t="str">
            <v>29.09.1895</v>
          </cell>
          <cell r="C1098">
            <v>1895</v>
          </cell>
          <cell r="D1098" t="str">
            <v>Bundesbeschluss über die Ergänzung der Bundesverfassung durch Zusatzbestimmungen betreffend die Einführung des Zündhölzchenmonopols</v>
          </cell>
          <cell r="E1098" t="str">
            <v>Arrêté du conseil fédéral relatif à la votation populaire sur l'arrêté fédéral du 26 mars 1895 (dispositions addittionnelles concernant l'introduction du monopole des allumettes, destinées à compléter la constitution fédérale du 29 mai 1874)</v>
          </cell>
          <cell r="F1098">
            <v>62613</v>
          </cell>
          <cell r="G1098">
            <v>22424</v>
          </cell>
          <cell r="H1098">
            <v>35.813648922747703</v>
          </cell>
          <cell r="I1098">
            <v>20</v>
          </cell>
          <cell r="J1098">
            <v>7</v>
          </cell>
          <cell r="K1098">
            <v>22397</v>
          </cell>
          <cell r="L1098">
            <v>1583</v>
          </cell>
          <cell r="M1098">
            <v>20814</v>
          </cell>
          <cell r="N1098">
            <v>7.0679108809215503</v>
          </cell>
        </row>
        <row r="1099">
          <cell r="A1099" t="str">
            <v>45_23</v>
          </cell>
          <cell r="B1099" t="str">
            <v>29.09.1895</v>
          </cell>
          <cell r="C1099">
            <v>1895</v>
          </cell>
          <cell r="D1099" t="str">
            <v>Bundesbeschluss über die Ergänzung der Bundesverfassung durch Zusatzbestimmungen betreffend die Einführung des Zündhölzchenmonopols</v>
          </cell>
          <cell r="E1099" t="str">
            <v>Arrêté du conseil fédéral relatif à la votation populaire sur l'arrêté fédéral du 26 mars 1895 (dispositions addittionnelles concernant l'introduction du monopole des allumettes, destinées à compléter la constitution fédérale du 29 mai 1874)</v>
          </cell>
          <cell r="F1099">
            <v>27793</v>
          </cell>
          <cell r="G1099">
            <v>11721</v>
          </cell>
          <cell r="H1099">
            <v>42.1724894757673</v>
          </cell>
          <cell r="I1099">
            <v>15</v>
          </cell>
          <cell r="J1099">
            <v>12</v>
          </cell>
          <cell r="K1099">
            <v>11694</v>
          </cell>
          <cell r="L1099">
            <v>241</v>
          </cell>
          <cell r="M1099">
            <v>11453</v>
          </cell>
          <cell r="N1099">
            <v>2.0608859244056799</v>
          </cell>
        </row>
        <row r="1100">
          <cell r="A1100" t="str">
            <v>45_24</v>
          </cell>
          <cell r="B1100" t="str">
            <v>29.09.1895</v>
          </cell>
          <cell r="C1100">
            <v>1895</v>
          </cell>
          <cell r="D1100" t="str">
            <v>Bundesbeschluss über die Ergänzung der Bundesverfassung durch Zusatzbestimmungen betreffend die Einführung des Zündhölzchenmonopols</v>
          </cell>
          <cell r="E1100" t="str">
            <v>Arrêté du conseil fédéral relatif à la votation populaire sur l'arrêté fédéral du 26 mars 1895 (dispositions addittionnelles concernant l'introduction du monopole des allumettes, destinées à compléter la constitution fédérale du 29 mai 1874)</v>
          </cell>
          <cell r="F1100">
            <v>27195</v>
          </cell>
          <cell r="G1100">
            <v>10723</v>
          </cell>
          <cell r="H1100">
            <v>39.430042287185103</v>
          </cell>
          <cell r="I1100">
            <v>23</v>
          </cell>
          <cell r="J1100">
            <v>12</v>
          </cell>
          <cell r="K1100">
            <v>10688</v>
          </cell>
          <cell r="L1100">
            <v>898</v>
          </cell>
          <cell r="M1100">
            <v>9790</v>
          </cell>
          <cell r="N1100">
            <v>8.4019461077844309</v>
          </cell>
        </row>
        <row r="1101">
          <cell r="A1101" t="str">
            <v>45_25</v>
          </cell>
          <cell r="B1101" t="str">
            <v>29.09.1895</v>
          </cell>
          <cell r="C1101">
            <v>1895</v>
          </cell>
          <cell r="D1101" t="str">
            <v>Bundesbeschluss über die Ergänzung der Bundesverfassung durch Zusatzbestimmungen betreffend die Einführung des Zündhölzchenmonopols</v>
          </cell>
          <cell r="E1101" t="str">
            <v>Arrêté du conseil fédéral relatif à la votation populaire sur l'arrêté fédéral du 26 mars 1895 (dispositions addittionnelles concernant l'introduction du monopole des allumettes, destinées à compléter la constitution fédérale du 29 mai 1874)</v>
          </cell>
          <cell r="F1101">
            <v>20715</v>
          </cell>
          <cell r="G1101">
            <v>8425</v>
          </cell>
          <cell r="H1101">
            <v>40.671011344436401</v>
          </cell>
          <cell r="I1101">
            <v>20</v>
          </cell>
          <cell r="J1101">
            <v>23</v>
          </cell>
          <cell r="K1101">
            <v>8382</v>
          </cell>
          <cell r="L1101">
            <v>1423</v>
          </cell>
          <cell r="M1101">
            <v>6959</v>
          </cell>
          <cell r="N1101">
            <v>16.976855165831498</v>
          </cell>
        </row>
        <row r="1102">
          <cell r="A1102" t="str">
            <v>46_1</v>
          </cell>
          <cell r="B1102" t="str">
            <v>03.11.1895</v>
          </cell>
          <cell r="C1102">
            <v>1895</v>
          </cell>
          <cell r="D1102" t="str">
            <v>Bundesbeschluss über die Revision der Militärartikel der Bundesverfassung</v>
          </cell>
          <cell r="E1102" t="str">
            <v>Arrêté fédéral concernant la révision des articles de la constitution fédérale relatifs à l'organisation militaire</v>
          </cell>
          <cell r="F1102">
            <v>90109</v>
          </cell>
          <cell r="G1102">
            <v>70381</v>
          </cell>
          <cell r="H1102">
            <v>78.106515442408593</v>
          </cell>
          <cell r="I1102">
            <v>4496</v>
          </cell>
          <cell r="J1102">
            <v>45</v>
          </cell>
          <cell r="K1102">
            <v>65840</v>
          </cell>
          <cell r="L1102">
            <v>41195</v>
          </cell>
          <cell r="M1102">
            <v>24645</v>
          </cell>
          <cell r="N1102">
            <v>62.568347509113003</v>
          </cell>
        </row>
        <row r="1103">
          <cell r="A1103" t="str">
            <v>46_2</v>
          </cell>
          <cell r="B1103" t="str">
            <v>03.11.1895</v>
          </cell>
          <cell r="C1103">
            <v>1895</v>
          </cell>
          <cell r="D1103" t="str">
            <v>Bundesbeschluss über die Revision der Militärartikel der Bundesverfassung</v>
          </cell>
          <cell r="E1103" t="str">
            <v>Arrêté fédéral concernant la révision des articles de la constitution fédérale relatifs à l'organisation militaire</v>
          </cell>
          <cell r="F1103">
            <v>119465</v>
          </cell>
          <cell r="G1103">
            <v>71164</v>
          </cell>
          <cell r="H1103">
            <v>59.568911396643401</v>
          </cell>
          <cell r="I1103">
            <v>288</v>
          </cell>
          <cell r="J1103">
            <v>214</v>
          </cell>
          <cell r="K1103">
            <v>70662</v>
          </cell>
          <cell r="L1103">
            <v>43291</v>
          </cell>
          <cell r="M1103">
            <v>27371</v>
          </cell>
          <cell r="N1103">
            <v>61.264894851546799</v>
          </cell>
        </row>
        <row r="1104">
          <cell r="A1104" t="str">
            <v>46_3</v>
          </cell>
          <cell r="B1104" t="str">
            <v>03.11.1895</v>
          </cell>
          <cell r="C1104">
            <v>1895</v>
          </cell>
          <cell r="D1104" t="str">
            <v>Bundesbeschluss über die Revision der Militärartikel der Bundesverfassung</v>
          </cell>
          <cell r="E1104" t="str">
            <v>Arrêté fédéral concernant la révision des articles de la constitution fédérale relatifs à l'organisation militaire</v>
          </cell>
          <cell r="F1104">
            <v>33166</v>
          </cell>
          <cell r="G1104">
            <v>22313</v>
          </cell>
          <cell r="H1104">
            <v>67.276729180486001</v>
          </cell>
          <cell r="I1104">
            <v>98</v>
          </cell>
          <cell r="J1104">
            <v>95</v>
          </cell>
          <cell r="K1104">
            <v>22093</v>
          </cell>
          <cell r="L1104">
            <v>8504</v>
          </cell>
          <cell r="M1104">
            <v>13589</v>
          </cell>
          <cell r="N1104">
            <v>38.491829991400003</v>
          </cell>
        </row>
        <row r="1105">
          <cell r="A1105" t="str">
            <v>46_4</v>
          </cell>
          <cell r="B1105" t="str">
            <v>03.11.1895</v>
          </cell>
          <cell r="C1105">
            <v>1895</v>
          </cell>
          <cell r="D1105" t="str">
            <v>Bundesbeschluss über die Revision der Militärartikel der Bundesverfassung</v>
          </cell>
          <cell r="E1105" t="str">
            <v>Arrêté fédéral concernant la révision des articles de la constitution fédérale relatifs à l'organisation militaire</v>
          </cell>
          <cell r="F1105">
            <v>4425</v>
          </cell>
          <cell r="G1105">
            <v>3653</v>
          </cell>
          <cell r="H1105">
            <v>82.553672316384194</v>
          </cell>
          <cell r="I1105">
            <v>0</v>
          </cell>
          <cell r="J1105">
            <v>10</v>
          </cell>
          <cell r="K1105">
            <v>3643</v>
          </cell>
          <cell r="L1105">
            <v>473</v>
          </cell>
          <cell r="M1105">
            <v>3170</v>
          </cell>
          <cell r="N1105">
            <v>12.983804556684101</v>
          </cell>
        </row>
        <row r="1106">
          <cell r="A1106" t="str">
            <v>46_5</v>
          </cell>
          <cell r="B1106" t="str">
            <v>03.11.1895</v>
          </cell>
          <cell r="C1106">
            <v>1895</v>
          </cell>
          <cell r="D1106" t="str">
            <v>Bundesbeschluss über die Revision der Militärartikel der Bundesverfassung</v>
          </cell>
          <cell r="E1106" t="str">
            <v>Arrêté fédéral concernant la révision des articles de la constitution fédérale relatifs à l'organisation militaire</v>
          </cell>
          <cell r="F1106">
            <v>12822</v>
          </cell>
          <cell r="G1106">
            <v>8354</v>
          </cell>
          <cell r="H1106">
            <v>65.153642177507393</v>
          </cell>
          <cell r="I1106">
            <v>11</v>
          </cell>
          <cell r="J1106">
            <v>32</v>
          </cell>
          <cell r="K1106">
            <v>8311</v>
          </cell>
          <cell r="L1106">
            <v>970</v>
          </cell>
          <cell r="M1106">
            <v>7341</v>
          </cell>
          <cell r="N1106">
            <v>11.671279027794499</v>
          </cell>
        </row>
        <row r="1107">
          <cell r="A1107" t="str">
            <v>46_6</v>
          </cell>
          <cell r="B1107" t="str">
            <v>03.11.1895</v>
          </cell>
          <cell r="C1107">
            <v>1895</v>
          </cell>
          <cell r="D1107" t="str">
            <v>Bundesbeschluss über die Revision der Militärartikel der Bundesverfassung</v>
          </cell>
          <cell r="E1107" t="str">
            <v>Arrêté fédéral concernant la révision des articles de la constitution fédérale relatifs à l'organisation militaire</v>
          </cell>
          <cell r="F1107">
            <v>3735</v>
          </cell>
          <cell r="G1107">
            <v>2439</v>
          </cell>
          <cell r="H1107">
            <v>65.301204819277103</v>
          </cell>
          <cell r="I1107">
            <v>15</v>
          </cell>
          <cell r="J1107">
            <v>6</v>
          </cell>
          <cell r="K1107">
            <v>2418</v>
          </cell>
          <cell r="L1107">
            <v>294</v>
          </cell>
          <cell r="M1107">
            <v>2124</v>
          </cell>
          <cell r="N1107">
            <v>12.158808933002501</v>
          </cell>
        </row>
        <row r="1108">
          <cell r="A1108" t="str">
            <v>46_7</v>
          </cell>
          <cell r="B1108" t="str">
            <v>03.11.1895</v>
          </cell>
          <cell r="C1108">
            <v>1895</v>
          </cell>
          <cell r="D1108" t="str">
            <v>Bundesbeschluss über die Revision der Militärartikel der Bundesverfassung</v>
          </cell>
          <cell r="E1108" t="str">
            <v>Arrêté fédéral concernant la révision des articles de la constitution fédérale relatifs à l'organisation militaire</v>
          </cell>
          <cell r="F1108">
            <v>2869</v>
          </cell>
          <cell r="G1108">
            <v>2084</v>
          </cell>
          <cell r="H1108">
            <v>72.638550017427704</v>
          </cell>
          <cell r="I1108">
            <v>1</v>
          </cell>
          <cell r="J1108">
            <v>7</v>
          </cell>
          <cell r="K1108">
            <v>2076</v>
          </cell>
          <cell r="L1108">
            <v>560</v>
          </cell>
          <cell r="M1108">
            <v>1516</v>
          </cell>
          <cell r="N1108">
            <v>26.974951830443199</v>
          </cell>
        </row>
        <row r="1109">
          <cell r="A1109" t="str">
            <v>46_8</v>
          </cell>
          <cell r="B1109" t="str">
            <v>03.11.1895</v>
          </cell>
          <cell r="C1109">
            <v>1895</v>
          </cell>
          <cell r="D1109" t="str">
            <v>Bundesbeschluss über die Revision der Militärartikel der Bundesverfassung</v>
          </cell>
          <cell r="E1109" t="str">
            <v>Arrêté fédéral concernant la révision des articles de la constitution fédérale relatifs à l'organisation militaire</v>
          </cell>
          <cell r="F1109">
            <v>8194</v>
          </cell>
          <cell r="G1109">
            <v>6318</v>
          </cell>
          <cell r="H1109">
            <v>77.105198926043499</v>
          </cell>
          <cell r="I1109">
            <v>19</v>
          </cell>
          <cell r="J1109">
            <v>7</v>
          </cell>
          <cell r="K1109">
            <v>6292</v>
          </cell>
          <cell r="L1109">
            <v>919</v>
          </cell>
          <cell r="M1109">
            <v>5373</v>
          </cell>
          <cell r="N1109">
            <v>14.6058486967578</v>
          </cell>
        </row>
        <row r="1110">
          <cell r="A1110" t="str">
            <v>46_9</v>
          </cell>
          <cell r="B1110" t="str">
            <v>03.11.1895</v>
          </cell>
          <cell r="C1110">
            <v>1895</v>
          </cell>
          <cell r="D1110" t="str">
            <v>Bundesbeschluss über die Revision der Militärartikel der Bundesverfassung</v>
          </cell>
          <cell r="E1110" t="str">
            <v>Arrêté fédéral concernant la révision des articles de la constitution fédérale relatifs à l'organisation militaire</v>
          </cell>
          <cell r="F1110">
            <v>6165</v>
          </cell>
          <cell r="G1110">
            <v>4318</v>
          </cell>
          <cell r="H1110">
            <v>70.040551500405499</v>
          </cell>
          <cell r="I1110">
            <v>5</v>
          </cell>
          <cell r="J1110">
            <v>28</v>
          </cell>
          <cell r="K1110">
            <v>4285</v>
          </cell>
          <cell r="L1110">
            <v>846</v>
          </cell>
          <cell r="M1110">
            <v>3439</v>
          </cell>
          <cell r="N1110">
            <v>19.743290548424699</v>
          </cell>
        </row>
        <row r="1111">
          <cell r="A1111" t="str">
            <v>46_10</v>
          </cell>
          <cell r="B1111" t="str">
            <v>03.11.1895</v>
          </cell>
          <cell r="C1111">
            <v>1895</v>
          </cell>
          <cell r="D1111" t="str">
            <v>Bundesbeschluss über die Revision der Militärartikel der Bundesverfassung</v>
          </cell>
          <cell r="E1111" t="str">
            <v>Arrêté fédéral concernant la révision des articles de la constitution fédérale relatifs à l'organisation militaire</v>
          </cell>
          <cell r="F1111">
            <v>29582</v>
          </cell>
          <cell r="G1111">
            <v>22629</v>
          </cell>
          <cell r="H1111">
            <v>76.495842066121298</v>
          </cell>
          <cell r="I1111">
            <v>97</v>
          </cell>
          <cell r="J1111">
            <v>35</v>
          </cell>
          <cell r="K1111">
            <v>22497</v>
          </cell>
          <cell r="L1111">
            <v>3530</v>
          </cell>
          <cell r="M1111">
            <v>18967</v>
          </cell>
          <cell r="N1111">
            <v>15.690981019691501</v>
          </cell>
        </row>
        <row r="1112">
          <cell r="A1112" t="str">
            <v>46_11</v>
          </cell>
          <cell r="B1112" t="str">
            <v>03.11.1895</v>
          </cell>
          <cell r="C1112">
            <v>1895</v>
          </cell>
          <cell r="D1112" t="str">
            <v>Bundesbeschluss über die Revision der Militärartikel der Bundesverfassung</v>
          </cell>
          <cell r="E1112" t="str">
            <v>Arrêté fédéral concernant la révision des articles de la constitution fédérale relatifs à l'organisation militaire</v>
          </cell>
          <cell r="F1112">
            <v>20727</v>
          </cell>
          <cell r="G1112">
            <v>11930</v>
          </cell>
          <cell r="H1112">
            <v>57.5577748830028</v>
          </cell>
          <cell r="I1112">
            <v>94</v>
          </cell>
          <cell r="J1112">
            <v>323</v>
          </cell>
          <cell r="K1112">
            <v>11513</v>
          </cell>
          <cell r="L1112">
            <v>4722</v>
          </cell>
          <cell r="M1112">
            <v>6791</v>
          </cell>
          <cell r="N1112">
            <v>41.014505341787498</v>
          </cell>
        </row>
        <row r="1113">
          <cell r="A1113" t="str">
            <v>46_12</v>
          </cell>
          <cell r="B1113" t="str">
            <v>03.11.1895</v>
          </cell>
          <cell r="C1113">
            <v>1895</v>
          </cell>
          <cell r="D1113" t="str">
            <v>Bundesbeschluss über die Revision der Militärartikel der Bundesverfassung</v>
          </cell>
          <cell r="E1113" t="str">
            <v>Arrêté fédéral concernant la révision des articles de la constitution fédérale relatifs à l'organisation militaire</v>
          </cell>
          <cell r="F1113">
            <v>14658</v>
          </cell>
          <cell r="G1113">
            <v>8693</v>
          </cell>
          <cell r="H1113">
            <v>59.305498703779499</v>
          </cell>
          <cell r="I1113">
            <v>4</v>
          </cell>
          <cell r="J1113">
            <v>8</v>
          </cell>
          <cell r="K1113">
            <v>8681</v>
          </cell>
          <cell r="L1113">
            <v>5987</v>
          </cell>
          <cell r="M1113">
            <v>2694</v>
          </cell>
          <cell r="N1113">
            <v>68.966708904504102</v>
          </cell>
        </row>
        <row r="1114">
          <cell r="A1114" t="str">
            <v>46_13</v>
          </cell>
          <cell r="B1114" t="str">
            <v>03.11.1895</v>
          </cell>
          <cell r="C1114">
            <v>1895</v>
          </cell>
          <cell r="D1114" t="str">
            <v>Bundesbeschluss über die Revision der Militärartikel der Bundesverfassung</v>
          </cell>
          <cell r="E1114" t="str">
            <v>Arrêté fédéral concernant la révision des articles de la constitution fédérale relatifs à l'organisation militaire</v>
          </cell>
          <cell r="F1114">
            <v>13137</v>
          </cell>
          <cell r="G1114">
            <v>7365</v>
          </cell>
          <cell r="H1114">
            <v>56.063028088604703</v>
          </cell>
          <cell r="I1114">
            <v>60</v>
          </cell>
          <cell r="J1114">
            <v>2</v>
          </cell>
          <cell r="K1114">
            <v>7303</v>
          </cell>
          <cell r="L1114">
            <v>3093</v>
          </cell>
          <cell r="M1114">
            <v>4210</v>
          </cell>
          <cell r="N1114">
            <v>42.352457894016197</v>
          </cell>
        </row>
        <row r="1115">
          <cell r="A1115" t="str">
            <v>46_14</v>
          </cell>
          <cell r="B1115" t="str">
            <v>03.11.1895</v>
          </cell>
          <cell r="C1115">
            <v>1895</v>
          </cell>
          <cell r="D1115" t="str">
            <v>Bundesbeschluss über die Revision der Militärartikel der Bundesverfassung</v>
          </cell>
          <cell r="E1115" t="str">
            <v>Arrêté fédéral concernant la révision des articles de la constitution fédérale relatifs à l'organisation militaire</v>
          </cell>
          <cell r="F1115">
            <v>8117</v>
          </cell>
          <cell r="G1115">
            <v>7058</v>
          </cell>
          <cell r="H1115">
            <v>86.953307872366594</v>
          </cell>
          <cell r="I1115">
            <v>0</v>
          </cell>
          <cell r="J1115">
            <v>84</v>
          </cell>
          <cell r="K1115">
            <v>6974</v>
          </cell>
          <cell r="L1115">
            <v>2748</v>
          </cell>
          <cell r="M1115">
            <v>4226</v>
          </cell>
          <cell r="N1115">
            <v>39.403498709492403</v>
          </cell>
        </row>
        <row r="1116">
          <cell r="A1116" t="str">
            <v>46_15</v>
          </cell>
          <cell r="B1116" t="str">
            <v>03.11.1895</v>
          </cell>
          <cell r="C1116">
            <v>1895</v>
          </cell>
          <cell r="D1116" t="str">
            <v>Bundesbeschluss über die Revision der Militärartikel der Bundesverfassung</v>
          </cell>
          <cell r="E1116" t="str">
            <v>Arrêté fédéral concernant la révision des articles de la constitution fédérale relatifs à l'organisation militaire</v>
          </cell>
          <cell r="F1116">
            <v>12180</v>
          </cell>
          <cell r="G1116">
            <v>9563</v>
          </cell>
          <cell r="H1116">
            <v>78.513957307060807</v>
          </cell>
          <cell r="I1116">
            <v>160</v>
          </cell>
          <cell r="J1116">
            <v>6</v>
          </cell>
          <cell r="K1116">
            <v>9397</v>
          </cell>
          <cell r="L1116">
            <v>4268</v>
          </cell>
          <cell r="M1116">
            <v>5129</v>
          </cell>
          <cell r="N1116">
            <v>45.418750665105897</v>
          </cell>
        </row>
        <row r="1117">
          <cell r="A1117" t="str">
            <v>46_16</v>
          </cell>
          <cell r="B1117" t="str">
            <v>03.11.1895</v>
          </cell>
          <cell r="C1117">
            <v>1895</v>
          </cell>
          <cell r="D1117" t="str">
            <v>Bundesbeschluss über die Revision der Militärartikel der Bundesverfassung</v>
          </cell>
          <cell r="E1117" t="str">
            <v>Arrêté fédéral concernant la révision des articles de la constitution fédérale relatifs à l'organisation militaire</v>
          </cell>
          <cell r="F1117">
            <v>2957</v>
          </cell>
          <cell r="G1117">
            <v>2564</v>
          </cell>
          <cell r="H1117">
            <v>86.709502874535005</v>
          </cell>
          <cell r="I1117">
            <v>16</v>
          </cell>
          <cell r="J1117">
            <v>4</v>
          </cell>
          <cell r="K1117">
            <v>2544</v>
          </cell>
          <cell r="L1117">
            <v>216</v>
          </cell>
          <cell r="M1117">
            <v>2328</v>
          </cell>
          <cell r="N1117">
            <v>8.4905660377358494</v>
          </cell>
        </row>
        <row r="1118">
          <cell r="A1118" t="str">
            <v>46_17</v>
          </cell>
          <cell r="B1118" t="str">
            <v>03.11.1895</v>
          </cell>
          <cell r="C1118">
            <v>1895</v>
          </cell>
          <cell r="D1118" t="str">
            <v>Bundesbeschluss über die Revision der Militärartikel der Bundesverfassung</v>
          </cell>
          <cell r="E1118" t="str">
            <v>Arrêté fédéral concernant la révision des articles de la constitution fédérale relatifs à l'organisation militaire</v>
          </cell>
          <cell r="F1118">
            <v>51723</v>
          </cell>
          <cell r="G1118">
            <v>41088</v>
          </cell>
          <cell r="H1118">
            <v>79.438547648048299</v>
          </cell>
          <cell r="I1118">
            <v>673</v>
          </cell>
          <cell r="J1118">
            <v>91</v>
          </cell>
          <cell r="K1118">
            <v>40226</v>
          </cell>
          <cell r="L1118">
            <v>16023</v>
          </cell>
          <cell r="M1118">
            <v>24203</v>
          </cell>
          <cell r="N1118">
            <v>39.832446676278998</v>
          </cell>
        </row>
        <row r="1119">
          <cell r="A1119" t="str">
            <v>46_18</v>
          </cell>
          <cell r="B1119" t="str">
            <v>03.11.1895</v>
          </cell>
          <cell r="C1119">
            <v>1895</v>
          </cell>
          <cell r="D1119" t="str">
            <v>Bundesbeschluss über die Revision der Militärartikel der Bundesverfassung</v>
          </cell>
          <cell r="E1119" t="str">
            <v>Arrêté fédéral concernant la révision des articles de la constitution fédérale relatifs à l'organisation militaire</v>
          </cell>
          <cell r="F1119">
            <v>22883</v>
          </cell>
          <cell r="G1119">
            <v>16341</v>
          </cell>
          <cell r="H1119">
            <v>71.411091203076495</v>
          </cell>
          <cell r="I1119">
            <v>153</v>
          </cell>
          <cell r="J1119">
            <v>9</v>
          </cell>
          <cell r="K1119">
            <v>16179</v>
          </cell>
          <cell r="L1119">
            <v>6408</v>
          </cell>
          <cell r="M1119">
            <v>9771</v>
          </cell>
          <cell r="N1119">
            <v>39.606897830521</v>
          </cell>
        </row>
        <row r="1120">
          <cell r="A1120" t="str">
            <v>46_19</v>
          </cell>
          <cell r="B1120" t="str">
            <v>03.11.1895</v>
          </cell>
          <cell r="C1120">
            <v>1895</v>
          </cell>
          <cell r="D1120" t="str">
            <v>Bundesbeschluss über die Revision der Militärartikel der Bundesverfassung</v>
          </cell>
          <cell r="E1120" t="str">
            <v>Arrêté fédéral concernant la révision des articles de la constitution fédérale relatifs à l'organisation militaire</v>
          </cell>
          <cell r="F1120">
            <v>42792</v>
          </cell>
          <cell r="G1120">
            <v>37169</v>
          </cell>
          <cell r="H1120">
            <v>86.859693400635607</v>
          </cell>
          <cell r="I1120">
            <v>417</v>
          </cell>
          <cell r="J1120">
            <v>44</v>
          </cell>
          <cell r="K1120">
            <v>36708</v>
          </cell>
          <cell r="L1120">
            <v>19766</v>
          </cell>
          <cell r="M1120">
            <v>16942</v>
          </cell>
          <cell r="N1120">
            <v>53.846572954124397</v>
          </cell>
        </row>
        <row r="1121">
          <cell r="A1121" t="str">
            <v>46_20</v>
          </cell>
          <cell r="B1121" t="str">
            <v>03.11.1895</v>
          </cell>
          <cell r="C1121">
            <v>1895</v>
          </cell>
          <cell r="D1121" t="str">
            <v>Bundesbeschluss über die Revision der Militärartikel der Bundesverfassung</v>
          </cell>
          <cell r="E1121" t="str">
            <v>Arrêté fédéral concernant la révision des articles de la constitution fédérale relatifs à l'organisation militaire</v>
          </cell>
          <cell r="F1121">
            <v>23999</v>
          </cell>
          <cell r="G1121">
            <v>17183</v>
          </cell>
          <cell r="H1121">
            <v>71.598816617359006</v>
          </cell>
          <cell r="I1121">
            <v>166</v>
          </cell>
          <cell r="J1121">
            <v>13</v>
          </cell>
          <cell r="K1121">
            <v>17171</v>
          </cell>
          <cell r="L1121">
            <v>9816</v>
          </cell>
          <cell r="M1121">
            <v>7355</v>
          </cell>
          <cell r="N1121">
            <v>57.166152233416803</v>
          </cell>
        </row>
        <row r="1122">
          <cell r="A1122" t="str">
            <v>46_21</v>
          </cell>
          <cell r="B1122" t="str">
            <v>03.11.1895</v>
          </cell>
          <cell r="C1122">
            <v>1895</v>
          </cell>
          <cell r="D1122" t="str">
            <v>Bundesbeschluss über die Revision der Militärartikel der Bundesverfassung</v>
          </cell>
          <cell r="E1122" t="str">
            <v>Arrêté fédéral concernant la révision des articles de la constitution fédérale relatifs à l'organisation militaire</v>
          </cell>
          <cell r="F1122">
            <v>34100</v>
          </cell>
          <cell r="G1122">
            <v>13903</v>
          </cell>
          <cell r="H1122">
            <v>40.7712609970675</v>
          </cell>
          <cell r="I1122">
            <v>102</v>
          </cell>
          <cell r="J1122">
            <v>74</v>
          </cell>
          <cell r="K1122">
            <v>13736</v>
          </cell>
          <cell r="L1122">
            <v>5723</v>
          </cell>
          <cell r="M1122">
            <v>8013</v>
          </cell>
          <cell r="N1122">
            <v>41.664239953407098</v>
          </cell>
        </row>
        <row r="1123">
          <cell r="A1123" t="str">
            <v>46_22</v>
          </cell>
          <cell r="B1123" t="str">
            <v>03.11.1895</v>
          </cell>
          <cell r="C1123">
            <v>1895</v>
          </cell>
          <cell r="D1123" t="str">
            <v>Bundesbeschluss über die Revision der Militärartikel der Bundesverfassung</v>
          </cell>
          <cell r="E1123" t="str">
            <v>Arrêté fédéral concernant la révision des articles de la constitution fédérale relatifs à l'organisation militaire</v>
          </cell>
          <cell r="F1123">
            <v>63233</v>
          </cell>
          <cell r="G1123">
            <v>39704</v>
          </cell>
          <cell r="H1123">
            <v>62.7899988929831</v>
          </cell>
          <cell r="I1123">
            <v>57</v>
          </cell>
          <cell r="J1123">
            <v>40</v>
          </cell>
          <cell r="K1123">
            <v>39607</v>
          </cell>
          <cell r="L1123">
            <v>7611</v>
          </cell>
          <cell r="M1123">
            <v>31996</v>
          </cell>
          <cell r="N1123">
            <v>19.216300148963601</v>
          </cell>
        </row>
        <row r="1124">
          <cell r="A1124" t="str">
            <v>46_23</v>
          </cell>
          <cell r="B1124" t="str">
            <v>03.11.1895</v>
          </cell>
          <cell r="C1124">
            <v>1895</v>
          </cell>
          <cell r="D1124" t="str">
            <v>Bundesbeschluss über die Revision der Militärartikel der Bundesverfassung</v>
          </cell>
          <cell r="E1124" t="str">
            <v>Arrêté fédéral concernant la révision des articles de la constitution fédérale relatifs à l'organisation militaire</v>
          </cell>
          <cell r="F1124">
            <v>27897</v>
          </cell>
          <cell r="G1124">
            <v>18527</v>
          </cell>
          <cell r="H1124">
            <v>66.412159013514</v>
          </cell>
          <cell r="I1124">
            <v>38</v>
          </cell>
          <cell r="J1124">
            <v>52</v>
          </cell>
          <cell r="K1124">
            <v>18440</v>
          </cell>
          <cell r="L1124">
            <v>2032</v>
          </cell>
          <cell r="M1124">
            <v>16408</v>
          </cell>
          <cell r="N1124">
            <v>11.0195227765727</v>
          </cell>
        </row>
        <row r="1125">
          <cell r="A1125" t="str">
            <v>46_24</v>
          </cell>
          <cell r="B1125" t="str">
            <v>03.11.1895</v>
          </cell>
          <cell r="C1125">
            <v>1895</v>
          </cell>
          <cell r="D1125" t="str">
            <v>Bundesbeschluss über die Revision der Militärartikel der Bundesverfassung</v>
          </cell>
          <cell r="E1125" t="str">
            <v>Arrêté fédéral concernant la révision des articles de la constitution fédérale relatifs à l'organisation militaire</v>
          </cell>
          <cell r="F1125">
            <v>27178</v>
          </cell>
          <cell r="G1125">
            <v>15994</v>
          </cell>
          <cell r="H1125">
            <v>58.849069100007398</v>
          </cell>
          <cell r="I1125">
            <v>59</v>
          </cell>
          <cell r="J1125">
            <v>8</v>
          </cell>
          <cell r="K1125">
            <v>15927</v>
          </cell>
          <cell r="L1125">
            <v>3071</v>
          </cell>
          <cell r="M1125">
            <v>12856</v>
          </cell>
          <cell r="N1125">
            <v>19.281722860551302</v>
          </cell>
        </row>
        <row r="1126">
          <cell r="A1126" t="str">
            <v>46_25</v>
          </cell>
          <cell r="B1126" t="str">
            <v>03.11.1895</v>
          </cell>
          <cell r="C1126">
            <v>1895</v>
          </cell>
          <cell r="D1126" t="str">
            <v>Bundesbeschluss über die Revision der Militärartikel der Bundesverfassung</v>
          </cell>
          <cell r="E1126" t="str">
            <v>Arrêté fédéral concernant la révision des articles de la constitution fédérale relatifs à l'organisation militaire</v>
          </cell>
          <cell r="F1126">
            <v>21018</v>
          </cell>
          <cell r="G1126">
            <v>12443</v>
          </cell>
          <cell r="H1126">
            <v>59.201636692358903</v>
          </cell>
          <cell r="I1126">
            <v>37</v>
          </cell>
          <cell r="J1126">
            <v>40</v>
          </cell>
          <cell r="K1126">
            <v>12406</v>
          </cell>
          <cell r="L1126">
            <v>3112</v>
          </cell>
          <cell r="M1126">
            <v>9294</v>
          </cell>
          <cell r="N1126">
            <v>25.084636466226002</v>
          </cell>
        </row>
        <row r="1127">
          <cell r="A1127" t="str">
            <v>47_1</v>
          </cell>
          <cell r="B1127" t="str">
            <v>04.10.1896</v>
          </cell>
          <cell r="C1127">
            <v>1896</v>
          </cell>
          <cell r="D1127" t="str">
            <v>Bundesgesetz betreffend die Gewährleistung beim Viehhandel</v>
          </cell>
          <cell r="E1127" t="str">
            <v>Loi fédérale sur la garantie des défauts dans le commerce des bestiaux</v>
          </cell>
          <cell r="F1127">
            <v>93227</v>
          </cell>
          <cell r="G1127">
            <v>66537</v>
          </cell>
          <cell r="H1127">
            <v>71.370954766323095</v>
          </cell>
          <cell r="I1127">
            <v>11149</v>
          </cell>
          <cell r="J1127">
            <v>39</v>
          </cell>
          <cell r="K1127">
            <v>55349</v>
          </cell>
          <cell r="L1127">
            <v>26962</v>
          </cell>
          <cell r="M1127">
            <v>28387</v>
          </cell>
          <cell r="N1127">
            <v>48.712713870169303</v>
          </cell>
        </row>
        <row r="1128">
          <cell r="A1128" t="str">
            <v>47_2</v>
          </cell>
          <cell r="B1128" t="str">
            <v>04.10.1896</v>
          </cell>
          <cell r="C1128">
            <v>1896</v>
          </cell>
          <cell r="D1128" t="str">
            <v>Bundesgesetz betreffend die Gewährleistung beim Viehhandel</v>
          </cell>
          <cell r="E1128" t="str">
            <v>Loi fédérale sur la garantie des défauts dans le commerce des bestiaux</v>
          </cell>
          <cell r="F1128">
            <v>120673</v>
          </cell>
          <cell r="G1128">
            <v>56232</v>
          </cell>
          <cell r="H1128">
            <v>46.598659186396297</v>
          </cell>
          <cell r="I1128">
            <v>0</v>
          </cell>
          <cell r="J1128">
            <v>3151</v>
          </cell>
          <cell r="K1128">
            <v>53081</v>
          </cell>
          <cell r="L1128">
            <v>31599</v>
          </cell>
          <cell r="M1128">
            <v>21482</v>
          </cell>
          <cell r="N1128">
            <v>59.529775249147498</v>
          </cell>
        </row>
        <row r="1129">
          <cell r="A1129" t="str">
            <v>47_3</v>
          </cell>
          <cell r="B1129" t="str">
            <v>04.10.1896</v>
          </cell>
          <cell r="C1129">
            <v>1896</v>
          </cell>
          <cell r="D1129" t="str">
            <v>Bundesgesetz betreffend die Gewährleistung beim Viehhandel</v>
          </cell>
          <cell r="E1129" t="str">
            <v>Loi fédérale sur la garantie des défauts dans le commerce des bestiaux</v>
          </cell>
          <cell r="F1129">
            <v>35644</v>
          </cell>
          <cell r="G1129">
            <v>16718</v>
          </cell>
          <cell r="H1129">
            <v>46.902704522500301</v>
          </cell>
          <cell r="I1129">
            <v>1005</v>
          </cell>
          <cell r="J1129">
            <v>90</v>
          </cell>
          <cell r="K1129">
            <v>15623</v>
          </cell>
          <cell r="L1129">
            <v>9643</v>
          </cell>
          <cell r="M1129">
            <v>5980</v>
          </cell>
          <cell r="N1129">
            <v>61.723100556871302</v>
          </cell>
        </row>
        <row r="1130">
          <cell r="A1130" t="str">
            <v>47_4</v>
          </cell>
          <cell r="B1130" t="str">
            <v>04.10.1896</v>
          </cell>
          <cell r="C1130">
            <v>1896</v>
          </cell>
          <cell r="D1130" t="str">
            <v>Bundesgesetz betreffend die Gewährleistung beim Viehhandel</v>
          </cell>
          <cell r="E1130" t="str">
            <v>Loi fédérale sur la garantie des défauts dans le commerce des bestiaux</v>
          </cell>
          <cell r="F1130">
            <v>4495</v>
          </cell>
          <cell r="G1130">
            <v>3298</v>
          </cell>
          <cell r="H1130">
            <v>73.370411568409295</v>
          </cell>
          <cell r="I1130">
            <v>0</v>
          </cell>
          <cell r="J1130">
            <v>102</v>
          </cell>
          <cell r="K1130">
            <v>3196</v>
          </cell>
          <cell r="L1130">
            <v>384</v>
          </cell>
          <cell r="M1130">
            <v>2812</v>
          </cell>
          <cell r="N1130">
            <v>12.015018773466799</v>
          </cell>
        </row>
        <row r="1131">
          <cell r="A1131" t="str">
            <v>47_5</v>
          </cell>
          <cell r="B1131" t="str">
            <v>04.10.1896</v>
          </cell>
          <cell r="C1131">
            <v>1896</v>
          </cell>
          <cell r="D1131" t="str">
            <v>Bundesgesetz betreffend die Gewährleistung beim Viehhandel</v>
          </cell>
          <cell r="E1131" t="str">
            <v>Loi fédérale sur la garantie des défauts dans le commerce des bestiaux</v>
          </cell>
          <cell r="F1131">
            <v>12891</v>
          </cell>
          <cell r="G1131">
            <v>4916</v>
          </cell>
          <cell r="H1131">
            <v>38.135133038554002</v>
          </cell>
          <cell r="I1131">
            <v>5</v>
          </cell>
          <cell r="J1131">
            <v>14</v>
          </cell>
          <cell r="K1131">
            <v>4897</v>
          </cell>
          <cell r="L1131">
            <v>740</v>
          </cell>
          <cell r="M1131">
            <v>4157</v>
          </cell>
          <cell r="N1131">
            <v>15.111292628139701</v>
          </cell>
        </row>
        <row r="1132">
          <cell r="A1132" t="str">
            <v>47_6</v>
          </cell>
          <cell r="B1132" t="str">
            <v>04.10.1896</v>
          </cell>
          <cell r="C1132">
            <v>1896</v>
          </cell>
          <cell r="D1132" t="str">
            <v>Bundesgesetz betreffend die Gewährleistung beim Viehhandel</v>
          </cell>
          <cell r="E1132" t="str">
            <v>Loi fédérale sur la garantie des défauts dans le commerce des bestiaux</v>
          </cell>
          <cell r="F1132">
            <v>3824</v>
          </cell>
          <cell r="G1132">
            <v>1841</v>
          </cell>
          <cell r="H1132">
            <v>48.143305439330497</v>
          </cell>
          <cell r="I1132">
            <v>58</v>
          </cell>
          <cell r="J1132">
            <v>0</v>
          </cell>
          <cell r="K1132">
            <v>1783</v>
          </cell>
          <cell r="L1132">
            <v>365</v>
          </cell>
          <cell r="M1132">
            <v>1418</v>
          </cell>
          <cell r="N1132">
            <v>20.471116096466599</v>
          </cell>
        </row>
        <row r="1133">
          <cell r="A1133" t="str">
            <v>47_7</v>
          </cell>
          <cell r="B1133" t="str">
            <v>04.10.1896</v>
          </cell>
          <cell r="C1133">
            <v>1896</v>
          </cell>
          <cell r="D1133" t="str">
            <v>Bundesgesetz betreffend die Gewährleistung beim Viehhandel</v>
          </cell>
          <cell r="E1133" t="str">
            <v>Loi fédérale sur la garantie des défauts dans le commerce des bestiaux</v>
          </cell>
          <cell r="F1133">
            <v>2877</v>
          </cell>
          <cell r="G1133">
            <v>1613</v>
          </cell>
          <cell r="H1133">
            <v>56.065345846367698</v>
          </cell>
          <cell r="I1133">
            <v>68</v>
          </cell>
          <cell r="J1133">
            <v>1</v>
          </cell>
          <cell r="K1133">
            <v>1544</v>
          </cell>
          <cell r="L1133">
            <v>547</v>
          </cell>
          <cell r="M1133">
            <v>997</v>
          </cell>
          <cell r="N1133">
            <v>35.427461139896401</v>
          </cell>
        </row>
        <row r="1134">
          <cell r="A1134" t="str">
            <v>47_8</v>
          </cell>
          <cell r="B1134" t="str">
            <v>04.10.1896</v>
          </cell>
          <cell r="C1134">
            <v>1896</v>
          </cell>
          <cell r="D1134" t="str">
            <v>Bundesgesetz betreffend die Gewährleistung beim Viehhandel</v>
          </cell>
          <cell r="E1134" t="str">
            <v>Loi fédérale sur la garantie des défauts dans le commerce des bestiaux</v>
          </cell>
          <cell r="F1134">
            <v>8323</v>
          </cell>
          <cell r="G1134">
            <v>4706</v>
          </cell>
          <cell r="H1134">
            <v>56.542112219151797</v>
          </cell>
          <cell r="I1134">
            <v>312</v>
          </cell>
          <cell r="J1134">
            <v>8</v>
          </cell>
          <cell r="K1134">
            <v>4386</v>
          </cell>
          <cell r="L1134">
            <v>1958</v>
          </cell>
          <cell r="M1134">
            <v>2428</v>
          </cell>
          <cell r="N1134">
            <v>44.642042863657103</v>
          </cell>
        </row>
        <row r="1135">
          <cell r="A1135" t="str">
            <v>47_9</v>
          </cell>
          <cell r="B1135" t="str">
            <v>04.10.1896</v>
          </cell>
          <cell r="C1135">
            <v>1896</v>
          </cell>
          <cell r="D1135" t="str">
            <v>Bundesgesetz betreffend die Gewährleistung beim Viehhandel</v>
          </cell>
          <cell r="E1135" t="str">
            <v>Loi fédérale sur la garantie des défauts dans le commerce des bestiaux</v>
          </cell>
          <cell r="F1135">
            <v>6207</v>
          </cell>
          <cell r="G1135">
            <v>2780</v>
          </cell>
          <cell r="H1135">
            <v>44.788142419848597</v>
          </cell>
          <cell r="I1135">
            <v>153</v>
          </cell>
          <cell r="J1135">
            <v>47</v>
          </cell>
          <cell r="K1135">
            <v>2580</v>
          </cell>
          <cell r="L1135">
            <v>883</v>
          </cell>
          <cell r="M1135">
            <v>1697</v>
          </cell>
          <cell r="N1135">
            <v>34.2248062015504</v>
          </cell>
        </row>
        <row r="1136">
          <cell r="A1136" t="str">
            <v>47_10</v>
          </cell>
          <cell r="B1136" t="str">
            <v>04.10.1896</v>
          </cell>
          <cell r="C1136">
            <v>1896</v>
          </cell>
          <cell r="D1136" t="str">
            <v>Bundesgesetz betreffend die Gewährleistung beim Viehhandel</v>
          </cell>
          <cell r="E1136" t="str">
            <v>Loi fédérale sur la garantie des défauts dans le commerce des bestiaux</v>
          </cell>
          <cell r="F1136">
            <v>29903</v>
          </cell>
          <cell r="G1136">
            <v>19406</v>
          </cell>
          <cell r="H1136">
            <v>64.896498679062304</v>
          </cell>
          <cell r="I1136">
            <v>400</v>
          </cell>
          <cell r="J1136">
            <v>21</v>
          </cell>
          <cell r="K1136">
            <v>18985</v>
          </cell>
          <cell r="L1136">
            <v>2981</v>
          </cell>
          <cell r="M1136">
            <v>16004</v>
          </cell>
          <cell r="N1136">
            <v>15.701869897287301</v>
          </cell>
        </row>
        <row r="1137">
          <cell r="A1137" t="str">
            <v>47_11</v>
          </cell>
          <cell r="B1137" t="str">
            <v>04.10.1896</v>
          </cell>
          <cell r="C1137">
            <v>1896</v>
          </cell>
          <cell r="D1137" t="str">
            <v>Bundesgesetz betreffend die Gewährleistung beim Viehhandel</v>
          </cell>
          <cell r="E1137" t="str">
            <v>Loi fédérale sur la garantie des défauts dans le commerce des bestiaux</v>
          </cell>
          <cell r="F1137">
            <v>21800</v>
          </cell>
          <cell r="G1137">
            <v>10189</v>
          </cell>
          <cell r="H1137">
            <v>46.738532110091697</v>
          </cell>
          <cell r="I1137">
            <v>545</v>
          </cell>
          <cell r="J1137">
            <v>222</v>
          </cell>
          <cell r="K1137">
            <v>9422</v>
          </cell>
          <cell r="L1137">
            <v>5970</v>
          </cell>
          <cell r="M1137">
            <v>3452</v>
          </cell>
          <cell r="N1137">
            <v>63.3623434514965</v>
          </cell>
        </row>
        <row r="1138">
          <cell r="A1138" t="str">
            <v>47_12</v>
          </cell>
          <cell r="B1138" t="str">
            <v>04.10.1896</v>
          </cell>
          <cell r="C1138">
            <v>1896</v>
          </cell>
          <cell r="D1138" t="str">
            <v>Bundesgesetz betreffend die Gewährleistung beim Viehhandel</v>
          </cell>
          <cell r="E1138" t="str">
            <v>Loi fédérale sur la garantie des défauts dans le commerce des bestiaux</v>
          </cell>
          <cell r="F1138">
            <v>15407</v>
          </cell>
          <cell r="G1138">
            <v>7571</v>
          </cell>
          <cell r="H1138">
            <v>49.140001298111201</v>
          </cell>
          <cell r="I1138">
            <v>503</v>
          </cell>
          <cell r="J1138">
            <v>156</v>
          </cell>
          <cell r="K1138">
            <v>6912</v>
          </cell>
          <cell r="L1138">
            <v>4113</v>
          </cell>
          <cell r="M1138">
            <v>2799</v>
          </cell>
          <cell r="N1138">
            <v>59.5052083333333</v>
          </cell>
        </row>
        <row r="1139">
          <cell r="A1139" t="str">
            <v>47_13</v>
          </cell>
          <cell r="B1139" t="str">
            <v>04.10.1896</v>
          </cell>
          <cell r="C1139">
            <v>1896</v>
          </cell>
          <cell r="D1139" t="str">
            <v>Bundesgesetz betreffend die Gewährleistung beim Viehhandel</v>
          </cell>
          <cell r="E1139" t="str">
            <v>Loi fédérale sur la garantie des défauts dans le commerce des bestiaux</v>
          </cell>
          <cell r="F1139">
            <v>13272</v>
          </cell>
          <cell r="G1139">
            <v>6440</v>
          </cell>
          <cell r="H1139">
            <v>48.5232067510549</v>
          </cell>
          <cell r="I1139">
            <v>233</v>
          </cell>
          <cell r="J1139">
            <v>1</v>
          </cell>
          <cell r="K1139">
            <v>6206</v>
          </cell>
          <cell r="L1139">
            <v>4091</v>
          </cell>
          <cell r="M1139">
            <v>2115</v>
          </cell>
          <cell r="N1139">
            <v>65.920077344505302</v>
          </cell>
        </row>
        <row r="1140">
          <cell r="A1140" t="str">
            <v>47_14</v>
          </cell>
          <cell r="B1140" t="str">
            <v>04.10.1896</v>
          </cell>
          <cell r="C1140">
            <v>1896</v>
          </cell>
          <cell r="D1140" t="str">
            <v>Bundesgesetz betreffend die Gewährleistung beim Viehhandel</v>
          </cell>
          <cell r="E1140" t="str">
            <v>Loi fédérale sur la garantie des défauts dans le commerce des bestiaux</v>
          </cell>
          <cell r="F1140">
            <v>8028</v>
          </cell>
          <cell r="G1140">
            <v>7003</v>
          </cell>
          <cell r="H1140">
            <v>87.232187344294999</v>
          </cell>
          <cell r="I1140">
            <v>0</v>
          </cell>
          <cell r="J1140">
            <v>358</v>
          </cell>
          <cell r="K1140">
            <v>6645</v>
          </cell>
          <cell r="L1140">
            <v>2457</v>
          </cell>
          <cell r="M1140">
            <v>4188</v>
          </cell>
          <cell r="N1140">
            <v>36.975169300225701</v>
          </cell>
        </row>
        <row r="1141">
          <cell r="A1141" t="str">
            <v>47_15</v>
          </cell>
          <cell r="B1141" t="str">
            <v>04.10.1896</v>
          </cell>
          <cell r="C1141">
            <v>1896</v>
          </cell>
          <cell r="D1141" t="str">
            <v>Bundesgesetz betreffend die Gewährleistung beim Viehhandel</v>
          </cell>
          <cell r="E1141" t="str">
            <v>Loi fédérale sur la garantie des défauts dans le commerce des bestiaux</v>
          </cell>
          <cell r="F1141">
            <v>12228</v>
          </cell>
          <cell r="G1141">
            <v>9259</v>
          </cell>
          <cell r="H1141">
            <v>75.719659797186793</v>
          </cell>
          <cell r="I1141">
            <v>697</v>
          </cell>
          <cell r="J1141">
            <v>10</v>
          </cell>
          <cell r="K1141">
            <v>8552</v>
          </cell>
          <cell r="L1141">
            <v>4660</v>
          </cell>
          <cell r="M1141">
            <v>3892</v>
          </cell>
          <cell r="N1141">
            <v>54.490177736202099</v>
          </cell>
        </row>
        <row r="1142">
          <cell r="A1142" t="str">
            <v>47_16</v>
          </cell>
          <cell r="B1142" t="str">
            <v>04.10.1896</v>
          </cell>
          <cell r="C1142">
            <v>1896</v>
          </cell>
          <cell r="D1142" t="str">
            <v>Bundesgesetz betreffend die Gewährleistung beim Viehhandel</v>
          </cell>
          <cell r="E1142" t="str">
            <v>Loi fédérale sur la garantie des défauts dans le commerce des bestiaux</v>
          </cell>
          <cell r="F1142">
            <v>3005</v>
          </cell>
          <cell r="G1142">
            <v>2561</v>
          </cell>
          <cell r="H1142">
            <v>85.224625623960094</v>
          </cell>
          <cell r="I1142">
            <v>45</v>
          </cell>
          <cell r="J1142">
            <v>5</v>
          </cell>
          <cell r="K1142">
            <v>2511</v>
          </cell>
          <cell r="L1142">
            <v>196</v>
          </cell>
          <cell r="M1142">
            <v>2315</v>
          </cell>
          <cell r="N1142">
            <v>7.8056551174830702</v>
          </cell>
        </row>
        <row r="1143">
          <cell r="A1143" t="str">
            <v>47_17</v>
          </cell>
          <cell r="B1143" t="str">
            <v>04.10.1896</v>
          </cell>
          <cell r="C1143">
            <v>1896</v>
          </cell>
          <cell r="D1143" t="str">
            <v>Bundesgesetz betreffend die Gewährleistung beim Viehhandel</v>
          </cell>
          <cell r="E1143" t="str">
            <v>Loi fédérale sur la garantie des défauts dans le commerce des bestiaux</v>
          </cell>
          <cell r="F1143">
            <v>51943</v>
          </cell>
          <cell r="G1143">
            <v>39771</v>
          </cell>
          <cell r="H1143">
            <v>76.566621103902307</v>
          </cell>
          <cell r="I1143">
            <v>0</v>
          </cell>
          <cell r="J1143">
            <v>2225</v>
          </cell>
          <cell r="K1143">
            <v>37546</v>
          </cell>
          <cell r="L1143">
            <v>14662</v>
          </cell>
          <cell r="M1143">
            <v>22884</v>
          </cell>
          <cell r="N1143">
            <v>39.050764395674598</v>
          </cell>
        </row>
        <row r="1144">
          <cell r="A1144" t="str">
            <v>47_18</v>
          </cell>
          <cell r="B1144" t="str">
            <v>04.10.1896</v>
          </cell>
          <cell r="C1144">
            <v>1896</v>
          </cell>
          <cell r="D1144" t="str">
            <v>Bundesgesetz betreffend die Gewährleistung beim Viehhandel</v>
          </cell>
          <cell r="E1144" t="str">
            <v>Loi fédérale sur la garantie des défauts dans le commerce des bestiaux</v>
          </cell>
          <cell r="F1144">
            <v>23661</v>
          </cell>
          <cell r="G1144">
            <v>15679</v>
          </cell>
          <cell r="H1144">
            <v>66.265162081061703</v>
          </cell>
          <cell r="I1144">
            <v>527</v>
          </cell>
          <cell r="J1144">
            <v>8</v>
          </cell>
          <cell r="K1144">
            <v>15144</v>
          </cell>
          <cell r="L1144">
            <v>1115</v>
          </cell>
          <cell r="M1144">
            <v>14029</v>
          </cell>
          <cell r="N1144">
            <v>7.36265187533016</v>
          </cell>
        </row>
        <row r="1145">
          <cell r="A1145" t="str">
            <v>47_19</v>
          </cell>
          <cell r="B1145" t="str">
            <v>04.10.1896</v>
          </cell>
          <cell r="C1145">
            <v>1896</v>
          </cell>
          <cell r="D1145" t="str">
            <v>Bundesgesetz betreffend die Gewährleistung beim Viehhandel</v>
          </cell>
          <cell r="E1145" t="str">
            <v>Loi fédérale sur la garantie des défauts dans le commerce des bestiaux</v>
          </cell>
          <cell r="F1145">
            <v>43145</v>
          </cell>
          <cell r="G1145">
            <v>37049</v>
          </cell>
          <cell r="H1145">
            <v>85.870900451964303</v>
          </cell>
          <cell r="I1145">
            <v>1266</v>
          </cell>
          <cell r="J1145">
            <v>101</v>
          </cell>
          <cell r="K1145">
            <v>35682</v>
          </cell>
          <cell r="L1145">
            <v>20627</v>
          </cell>
          <cell r="M1145">
            <v>15055</v>
          </cell>
          <cell r="N1145">
            <v>57.807858303906698</v>
          </cell>
        </row>
        <row r="1146">
          <cell r="A1146" t="str">
            <v>47_20</v>
          </cell>
          <cell r="B1146" t="str">
            <v>04.10.1896</v>
          </cell>
          <cell r="C1146">
            <v>1896</v>
          </cell>
          <cell r="D1146" t="str">
            <v>Bundesgesetz betreffend die Gewährleistung beim Viehhandel</v>
          </cell>
          <cell r="E1146" t="str">
            <v>Loi fédérale sur la garantie des défauts dans le commerce des bestiaux</v>
          </cell>
          <cell r="F1146">
            <v>24302</v>
          </cell>
          <cell r="G1146">
            <v>16010</v>
          </cell>
          <cell r="H1146">
            <v>65.879351493704206</v>
          </cell>
          <cell r="I1146">
            <v>471</v>
          </cell>
          <cell r="J1146">
            <v>7</v>
          </cell>
          <cell r="K1146">
            <v>15532</v>
          </cell>
          <cell r="L1146">
            <v>8117</v>
          </cell>
          <cell r="M1146">
            <v>7415</v>
          </cell>
          <cell r="N1146">
            <v>52.259850630955398</v>
          </cell>
        </row>
        <row r="1147">
          <cell r="A1147" t="str">
            <v>47_21</v>
          </cell>
          <cell r="B1147" t="str">
            <v>04.10.1896</v>
          </cell>
          <cell r="C1147">
            <v>1896</v>
          </cell>
          <cell r="D1147" t="str">
            <v>Bundesgesetz betreffend die Gewährleistung beim Viehhandel</v>
          </cell>
          <cell r="E1147" t="str">
            <v>Loi fédérale sur la garantie des défauts dans le commerce des bestiaux</v>
          </cell>
          <cell r="F1147">
            <v>37804</v>
          </cell>
          <cell r="G1147">
            <v>13135</v>
          </cell>
          <cell r="H1147">
            <v>34.745000529044503</v>
          </cell>
          <cell r="I1147">
            <v>74</v>
          </cell>
          <cell r="J1147">
            <v>74</v>
          </cell>
          <cell r="K1147">
            <v>12987</v>
          </cell>
          <cell r="L1147">
            <v>5200</v>
          </cell>
          <cell r="M1147">
            <v>7787</v>
          </cell>
          <cell r="N1147">
            <v>40.040040040039997</v>
          </cell>
        </row>
        <row r="1148">
          <cell r="A1148" t="str">
            <v>47_22</v>
          </cell>
          <cell r="B1148" t="str">
            <v>04.10.1896</v>
          </cell>
          <cell r="C1148">
            <v>1896</v>
          </cell>
          <cell r="D1148" t="str">
            <v>Bundesgesetz betreffend die Gewährleistung beim Viehhandel</v>
          </cell>
          <cell r="E1148" t="str">
            <v>Loi fédérale sur la garantie des défauts dans le commerce des bestiaux</v>
          </cell>
          <cell r="F1148">
            <v>64010</v>
          </cell>
          <cell r="G1148">
            <v>31358</v>
          </cell>
          <cell r="H1148">
            <v>48.9892204343071</v>
          </cell>
          <cell r="I1148">
            <v>628</v>
          </cell>
          <cell r="J1148">
            <v>25</v>
          </cell>
          <cell r="K1148">
            <v>30705</v>
          </cell>
          <cell r="L1148">
            <v>16249</v>
          </cell>
          <cell r="M1148">
            <v>14456</v>
          </cell>
          <cell r="N1148">
            <v>52.919719915323199</v>
          </cell>
        </row>
        <row r="1149">
          <cell r="A1149" t="str">
            <v>47_23</v>
          </cell>
          <cell r="B1149" t="str">
            <v>04.10.1896</v>
          </cell>
          <cell r="C1149">
            <v>1896</v>
          </cell>
          <cell r="D1149" t="str">
            <v>Bundesgesetz betreffend die Gewährleistung beim Viehhandel</v>
          </cell>
          <cell r="E1149" t="str">
            <v>Loi fédérale sur la garantie des défauts dans le commerce des bestiaux</v>
          </cell>
          <cell r="F1149">
            <v>28454</v>
          </cell>
          <cell r="G1149">
            <v>15662</v>
          </cell>
          <cell r="H1149">
            <v>55.043227665705999</v>
          </cell>
          <cell r="I1149">
            <v>72</v>
          </cell>
          <cell r="J1149">
            <v>37</v>
          </cell>
          <cell r="K1149">
            <v>15553</v>
          </cell>
          <cell r="L1149">
            <v>1340</v>
          </cell>
          <cell r="M1149">
            <v>14213</v>
          </cell>
          <cell r="N1149">
            <v>8.6157011509033605</v>
          </cell>
        </row>
        <row r="1150">
          <cell r="A1150" t="str">
            <v>47_24</v>
          </cell>
          <cell r="B1150" t="str">
            <v>04.10.1896</v>
          </cell>
          <cell r="C1150">
            <v>1896</v>
          </cell>
          <cell r="D1150" t="str">
            <v>Bundesgesetz betreffend die Gewährleistung beim Viehhandel</v>
          </cell>
          <cell r="E1150" t="str">
            <v>Loi fédérale sur la garantie des défauts dans le commerce des bestiaux</v>
          </cell>
          <cell r="F1150">
            <v>27256</v>
          </cell>
          <cell r="G1150">
            <v>11544</v>
          </cell>
          <cell r="H1150">
            <v>42.3539771059583</v>
          </cell>
          <cell r="I1150">
            <v>1065</v>
          </cell>
          <cell r="J1150">
            <v>111</v>
          </cell>
          <cell r="K1150">
            <v>10368</v>
          </cell>
          <cell r="L1150">
            <v>5182</v>
          </cell>
          <cell r="M1150">
            <v>5186</v>
          </cell>
          <cell r="N1150">
            <v>49.980709876543202</v>
          </cell>
        </row>
        <row r="1151">
          <cell r="A1151" t="str">
            <v>47_25</v>
          </cell>
          <cell r="B1151" t="str">
            <v>04.10.1896</v>
          </cell>
          <cell r="C1151">
            <v>1896</v>
          </cell>
          <cell r="D1151" t="str">
            <v>Bundesgesetz betreffend die Gewährleistung beim Viehhandel</v>
          </cell>
          <cell r="E1151" t="str">
            <v>Loi fédérale sur la garantie des défauts dans le commerce des bestiaux</v>
          </cell>
          <cell r="F1151">
            <v>21654</v>
          </cell>
          <cell r="G1151">
            <v>10030</v>
          </cell>
          <cell r="H1151">
            <v>46.319386718389197</v>
          </cell>
          <cell r="I1151">
            <v>1207</v>
          </cell>
          <cell r="J1151">
            <v>14</v>
          </cell>
          <cell r="K1151">
            <v>8809</v>
          </cell>
          <cell r="L1151">
            <v>4839</v>
          </cell>
          <cell r="M1151">
            <v>3970</v>
          </cell>
          <cell r="N1151">
            <v>54.932455443296597</v>
          </cell>
        </row>
        <row r="1152">
          <cell r="A1152" t="str">
            <v>48_1</v>
          </cell>
          <cell r="B1152" t="str">
            <v>04.10.1896</v>
          </cell>
          <cell r="C1152">
            <v>1896</v>
          </cell>
          <cell r="D1152" t="str">
            <v>Bundesgesetz über das Rechnungswesen der Eisenbahnen</v>
          </cell>
          <cell r="E1152" t="str">
            <v>Loi fédérale sur la comptabilité des chemins de fer</v>
          </cell>
          <cell r="F1152">
            <v>93227</v>
          </cell>
          <cell r="G1152">
            <v>66597</v>
          </cell>
          <cell r="H1152">
            <v>71.4353138039409</v>
          </cell>
          <cell r="I1152">
            <v>6226</v>
          </cell>
          <cell r="J1152">
            <v>36</v>
          </cell>
          <cell r="K1152">
            <v>60335</v>
          </cell>
          <cell r="L1152">
            <v>42967</v>
          </cell>
          <cell r="M1152">
            <v>17368</v>
          </cell>
          <cell r="N1152">
            <v>71.214054860363007</v>
          </cell>
        </row>
        <row r="1153">
          <cell r="A1153" t="str">
            <v>48_2</v>
          </cell>
          <cell r="B1153" t="str">
            <v>04.10.1896</v>
          </cell>
          <cell r="C1153">
            <v>1896</v>
          </cell>
          <cell r="D1153" t="str">
            <v>Bundesgesetz über das Rechnungswesen der Eisenbahnen</v>
          </cell>
          <cell r="E1153" t="str">
            <v>Loi fédérale sur la comptabilité des chemins de fer</v>
          </cell>
          <cell r="F1153">
            <v>120673</v>
          </cell>
          <cell r="G1153">
            <v>56691</v>
          </cell>
          <cell r="H1153">
            <v>46.9790259627257</v>
          </cell>
          <cell r="I1153">
            <v>0</v>
          </cell>
          <cell r="J1153">
            <v>1136</v>
          </cell>
          <cell r="K1153">
            <v>55555</v>
          </cell>
          <cell r="L1153">
            <v>39010</v>
          </cell>
          <cell r="M1153">
            <v>16545</v>
          </cell>
          <cell r="N1153">
            <v>70.218702187021904</v>
          </cell>
        </row>
        <row r="1154">
          <cell r="A1154" t="str">
            <v>48_3</v>
          </cell>
          <cell r="B1154" t="str">
            <v>04.10.1896</v>
          </cell>
          <cell r="C1154">
            <v>1896</v>
          </cell>
          <cell r="D1154" t="str">
            <v>Bundesgesetz über das Rechnungswesen der Eisenbahnen</v>
          </cell>
          <cell r="E1154" t="str">
            <v>Loi fédérale sur la comptabilité des chemins de fer</v>
          </cell>
          <cell r="F1154">
            <v>35644</v>
          </cell>
          <cell r="G1154">
            <v>16739</v>
          </cell>
          <cell r="H1154">
            <v>46.961620469083201</v>
          </cell>
          <cell r="I1154">
            <v>303</v>
          </cell>
          <cell r="J1154">
            <v>94</v>
          </cell>
          <cell r="K1154">
            <v>16342</v>
          </cell>
          <cell r="L1154">
            <v>12346</v>
          </cell>
          <cell r="M1154">
            <v>3996</v>
          </cell>
          <cell r="N1154">
            <v>75.547668584016606</v>
          </cell>
        </row>
        <row r="1155">
          <cell r="A1155" t="str">
            <v>48_4</v>
          </cell>
          <cell r="B1155" t="str">
            <v>04.10.1896</v>
          </cell>
          <cell r="C1155">
            <v>1896</v>
          </cell>
          <cell r="D1155" t="str">
            <v>Bundesgesetz über das Rechnungswesen der Eisenbahnen</v>
          </cell>
          <cell r="E1155" t="str">
            <v>Loi fédérale sur la comptabilité des chemins de fer</v>
          </cell>
          <cell r="F1155">
            <v>4495</v>
          </cell>
          <cell r="G1155">
            <v>3305</v>
          </cell>
          <cell r="H1155">
            <v>73.526140155728598</v>
          </cell>
          <cell r="I1155">
            <v>0</v>
          </cell>
          <cell r="J1155">
            <v>39</v>
          </cell>
          <cell r="K1155">
            <v>3266</v>
          </cell>
          <cell r="L1155">
            <v>1032</v>
          </cell>
          <cell r="M1155">
            <v>2234</v>
          </cell>
          <cell r="N1155">
            <v>31.598285364360098</v>
          </cell>
        </row>
        <row r="1156">
          <cell r="A1156" t="str">
            <v>48_5</v>
          </cell>
          <cell r="B1156" t="str">
            <v>04.10.1896</v>
          </cell>
          <cell r="C1156">
            <v>1896</v>
          </cell>
          <cell r="D1156" t="str">
            <v>Bundesgesetz über das Rechnungswesen der Eisenbahnen</v>
          </cell>
          <cell r="E1156" t="str">
            <v>Loi fédérale sur la comptabilité des chemins de fer</v>
          </cell>
          <cell r="F1156">
            <v>12891</v>
          </cell>
          <cell r="G1156">
            <v>5095</v>
          </cell>
          <cell r="H1156">
            <v>39.523698704522502</v>
          </cell>
          <cell r="I1156">
            <v>5</v>
          </cell>
          <cell r="J1156">
            <v>14</v>
          </cell>
          <cell r="K1156">
            <v>5076</v>
          </cell>
          <cell r="L1156">
            <v>2470</v>
          </cell>
          <cell r="M1156">
            <v>2606</v>
          </cell>
          <cell r="N1156">
            <v>48.660362490149701</v>
          </cell>
        </row>
        <row r="1157">
          <cell r="A1157" t="str">
            <v>48_6</v>
          </cell>
          <cell r="B1157" t="str">
            <v>04.10.1896</v>
          </cell>
          <cell r="C1157">
            <v>1896</v>
          </cell>
          <cell r="D1157" t="str">
            <v>Bundesgesetz über das Rechnungswesen der Eisenbahnen</v>
          </cell>
          <cell r="E1157" t="str">
            <v>Loi fédérale sur la comptabilité des chemins de fer</v>
          </cell>
          <cell r="F1157">
            <v>3824</v>
          </cell>
          <cell r="G1157">
            <v>1841</v>
          </cell>
          <cell r="H1157">
            <v>48.143305439330497</v>
          </cell>
          <cell r="I1157">
            <v>44</v>
          </cell>
          <cell r="J1157">
            <v>0</v>
          </cell>
          <cell r="K1157">
            <v>1797</v>
          </cell>
          <cell r="L1157">
            <v>479</v>
          </cell>
          <cell r="M1157">
            <v>1318</v>
          </cell>
          <cell r="N1157">
            <v>26.6555370061213</v>
          </cell>
        </row>
        <row r="1158">
          <cell r="A1158" t="str">
            <v>48_7</v>
          </cell>
          <cell r="B1158" t="str">
            <v>04.10.1896</v>
          </cell>
          <cell r="C1158">
            <v>1896</v>
          </cell>
          <cell r="D1158" t="str">
            <v>Bundesgesetz über das Rechnungswesen der Eisenbahnen</v>
          </cell>
          <cell r="E1158" t="str">
            <v>Loi fédérale sur la comptabilité des chemins de fer</v>
          </cell>
          <cell r="F1158">
            <v>2877</v>
          </cell>
          <cell r="G1158">
            <v>1613</v>
          </cell>
          <cell r="H1158">
            <v>56.065345846367698</v>
          </cell>
          <cell r="I1158">
            <v>8</v>
          </cell>
          <cell r="J1158">
            <v>0</v>
          </cell>
          <cell r="K1158">
            <v>1605</v>
          </cell>
          <cell r="L1158">
            <v>742</v>
          </cell>
          <cell r="M1158">
            <v>863</v>
          </cell>
          <cell r="N1158">
            <v>46.230529595015597</v>
          </cell>
        </row>
        <row r="1159">
          <cell r="A1159" t="str">
            <v>48_8</v>
          </cell>
          <cell r="B1159" t="str">
            <v>04.10.1896</v>
          </cell>
          <cell r="C1159">
            <v>1896</v>
          </cell>
          <cell r="D1159" t="str">
            <v>Bundesgesetz über das Rechnungswesen der Eisenbahnen</v>
          </cell>
          <cell r="E1159" t="str">
            <v>Loi fédérale sur la comptabilité des chemins de fer</v>
          </cell>
          <cell r="F1159">
            <v>8323</v>
          </cell>
          <cell r="G1159">
            <v>4706</v>
          </cell>
          <cell r="H1159">
            <v>56.542112219151797</v>
          </cell>
          <cell r="I1159">
            <v>110</v>
          </cell>
          <cell r="J1159">
            <v>3</v>
          </cell>
          <cell r="K1159">
            <v>4593</v>
          </cell>
          <cell r="L1159">
            <v>3398</v>
          </cell>
          <cell r="M1159">
            <v>1195</v>
          </cell>
          <cell r="N1159">
            <v>73.982146745046805</v>
          </cell>
        </row>
        <row r="1160">
          <cell r="A1160" t="str">
            <v>48_9</v>
          </cell>
          <cell r="B1160" t="str">
            <v>04.10.1896</v>
          </cell>
          <cell r="C1160">
            <v>1896</v>
          </cell>
          <cell r="D1160" t="str">
            <v>Bundesgesetz über das Rechnungswesen der Eisenbahnen</v>
          </cell>
          <cell r="E1160" t="str">
            <v>Loi fédérale sur la comptabilité des chemins de fer</v>
          </cell>
          <cell r="F1160">
            <v>6207</v>
          </cell>
          <cell r="G1160">
            <v>2907</v>
          </cell>
          <cell r="H1160">
            <v>46.834219429676203</v>
          </cell>
          <cell r="I1160">
            <v>153</v>
          </cell>
          <cell r="J1160">
            <v>47</v>
          </cell>
          <cell r="K1160">
            <v>2707</v>
          </cell>
          <cell r="L1160">
            <v>1837</v>
          </cell>
          <cell r="M1160">
            <v>870</v>
          </cell>
          <cell r="N1160">
            <v>67.861100849649105</v>
          </cell>
        </row>
        <row r="1161">
          <cell r="A1161" t="str">
            <v>48_10</v>
          </cell>
          <cell r="B1161" t="str">
            <v>04.10.1896</v>
          </cell>
          <cell r="C1161">
            <v>1896</v>
          </cell>
          <cell r="D1161" t="str">
            <v>Bundesgesetz über das Rechnungswesen der Eisenbahnen</v>
          </cell>
          <cell r="E1161" t="str">
            <v>Loi fédérale sur la comptabilité des chemins de fer</v>
          </cell>
          <cell r="F1161">
            <v>29903</v>
          </cell>
          <cell r="G1161">
            <v>19406</v>
          </cell>
          <cell r="H1161">
            <v>64.896498679062304</v>
          </cell>
          <cell r="I1161">
            <v>248</v>
          </cell>
          <cell r="J1161">
            <v>22</v>
          </cell>
          <cell r="K1161">
            <v>19136</v>
          </cell>
          <cell r="L1161">
            <v>3737</v>
          </cell>
          <cell r="M1161">
            <v>15399</v>
          </cell>
          <cell r="N1161">
            <v>19.528637123745799</v>
          </cell>
        </row>
        <row r="1162">
          <cell r="A1162" t="str">
            <v>48_11</v>
          </cell>
          <cell r="B1162" t="str">
            <v>04.10.1896</v>
          </cell>
          <cell r="C1162">
            <v>1896</v>
          </cell>
          <cell r="D1162" t="str">
            <v>Bundesgesetz über das Rechnungswesen der Eisenbahnen</v>
          </cell>
          <cell r="E1162" t="str">
            <v>Loi fédérale sur la comptabilité des chemins de fer</v>
          </cell>
          <cell r="F1162">
            <v>21800</v>
          </cell>
          <cell r="G1162">
            <v>10189</v>
          </cell>
          <cell r="H1162">
            <v>46.738532110091697</v>
          </cell>
          <cell r="I1162">
            <v>204</v>
          </cell>
          <cell r="J1162">
            <v>131</v>
          </cell>
          <cell r="K1162">
            <v>9854</v>
          </cell>
          <cell r="L1162">
            <v>7817</v>
          </cell>
          <cell r="M1162">
            <v>2037</v>
          </cell>
          <cell r="N1162">
            <v>79.328191597320895</v>
          </cell>
        </row>
        <row r="1163">
          <cell r="A1163" t="str">
            <v>48_12</v>
          </cell>
          <cell r="B1163" t="str">
            <v>04.10.1896</v>
          </cell>
          <cell r="C1163">
            <v>1896</v>
          </cell>
          <cell r="D1163" t="str">
            <v>Bundesgesetz über das Rechnungswesen der Eisenbahnen</v>
          </cell>
          <cell r="E1163" t="str">
            <v>Loi fédérale sur la comptabilité des chemins de fer</v>
          </cell>
          <cell r="F1163">
            <v>15407</v>
          </cell>
          <cell r="G1163">
            <v>7571</v>
          </cell>
          <cell r="H1163">
            <v>49.140001298111201</v>
          </cell>
          <cell r="I1163">
            <v>25</v>
          </cell>
          <cell r="J1163">
            <v>16</v>
          </cell>
          <cell r="K1163">
            <v>7530</v>
          </cell>
          <cell r="L1163">
            <v>5649</v>
          </cell>
          <cell r="M1163">
            <v>1881</v>
          </cell>
          <cell r="N1163">
            <v>75.019920318725099</v>
          </cell>
        </row>
        <row r="1164">
          <cell r="A1164" t="str">
            <v>48_13</v>
          </cell>
          <cell r="B1164" t="str">
            <v>04.10.1896</v>
          </cell>
          <cell r="C1164">
            <v>1896</v>
          </cell>
          <cell r="D1164" t="str">
            <v>Bundesgesetz über das Rechnungswesen der Eisenbahnen</v>
          </cell>
          <cell r="E1164" t="str">
            <v>Loi fédérale sur la comptabilité des chemins de fer</v>
          </cell>
          <cell r="F1164">
            <v>13272</v>
          </cell>
          <cell r="G1164">
            <v>6440</v>
          </cell>
          <cell r="H1164">
            <v>48.5232067510549</v>
          </cell>
          <cell r="I1164">
            <v>104</v>
          </cell>
          <cell r="J1164">
            <v>3</v>
          </cell>
          <cell r="K1164">
            <v>6333</v>
          </cell>
          <cell r="L1164">
            <v>4756</v>
          </cell>
          <cell r="M1164">
            <v>1577</v>
          </cell>
          <cell r="N1164">
            <v>75.098689404705496</v>
          </cell>
        </row>
        <row r="1165">
          <cell r="A1165" t="str">
            <v>48_14</v>
          </cell>
          <cell r="B1165" t="str">
            <v>04.10.1896</v>
          </cell>
          <cell r="C1165">
            <v>1896</v>
          </cell>
          <cell r="D1165" t="str">
            <v>Bundesgesetz über das Rechnungswesen der Eisenbahnen</v>
          </cell>
          <cell r="E1165" t="str">
            <v>Loi fédérale sur la comptabilité des chemins de fer</v>
          </cell>
          <cell r="F1165">
            <v>8028</v>
          </cell>
          <cell r="G1165">
            <v>7003</v>
          </cell>
          <cell r="H1165">
            <v>87.232187344294999</v>
          </cell>
          <cell r="I1165">
            <v>0</v>
          </cell>
          <cell r="J1165">
            <v>181</v>
          </cell>
          <cell r="K1165">
            <v>6822</v>
          </cell>
          <cell r="L1165">
            <v>3804</v>
          </cell>
          <cell r="M1165">
            <v>3018</v>
          </cell>
          <cell r="N1165">
            <v>55.760773966578697</v>
          </cell>
        </row>
        <row r="1166">
          <cell r="A1166" t="str">
            <v>48_15</v>
          </cell>
          <cell r="B1166" t="str">
            <v>04.10.1896</v>
          </cell>
          <cell r="C1166">
            <v>1896</v>
          </cell>
          <cell r="D1166" t="str">
            <v>Bundesgesetz über das Rechnungswesen der Eisenbahnen</v>
          </cell>
          <cell r="E1166" t="str">
            <v>Loi fédérale sur la comptabilité des chemins de fer</v>
          </cell>
          <cell r="F1166">
            <v>12228</v>
          </cell>
          <cell r="G1166">
            <v>9259</v>
          </cell>
          <cell r="H1166">
            <v>75.719659797186793</v>
          </cell>
          <cell r="I1166">
            <v>362</v>
          </cell>
          <cell r="J1166">
            <v>9</v>
          </cell>
          <cell r="K1166">
            <v>8888</v>
          </cell>
          <cell r="L1166">
            <v>6299</v>
          </cell>
          <cell r="M1166">
            <v>2589</v>
          </cell>
          <cell r="N1166">
            <v>70.870837083708395</v>
          </cell>
        </row>
        <row r="1167">
          <cell r="A1167" t="str">
            <v>48_16</v>
          </cell>
          <cell r="B1167" t="str">
            <v>04.10.1896</v>
          </cell>
          <cell r="C1167">
            <v>1896</v>
          </cell>
          <cell r="D1167" t="str">
            <v>Bundesgesetz über das Rechnungswesen der Eisenbahnen</v>
          </cell>
          <cell r="E1167" t="str">
            <v>Loi fédérale sur la comptabilité des chemins de fer</v>
          </cell>
          <cell r="F1167">
            <v>3005</v>
          </cell>
          <cell r="G1167">
            <v>2562</v>
          </cell>
          <cell r="H1167">
            <v>85.257903494176404</v>
          </cell>
          <cell r="I1167">
            <v>29</v>
          </cell>
          <cell r="J1167">
            <v>5</v>
          </cell>
          <cell r="K1167">
            <v>2528</v>
          </cell>
          <cell r="L1167">
            <v>528</v>
          </cell>
          <cell r="M1167">
            <v>2000</v>
          </cell>
          <cell r="N1167">
            <v>20.8860759493671</v>
          </cell>
        </row>
        <row r="1168">
          <cell r="A1168" t="str">
            <v>48_17</v>
          </cell>
          <cell r="B1168" t="str">
            <v>04.10.1896</v>
          </cell>
          <cell r="C1168">
            <v>1896</v>
          </cell>
          <cell r="D1168" t="str">
            <v>Bundesgesetz über das Rechnungswesen der Eisenbahnen</v>
          </cell>
          <cell r="E1168" t="str">
            <v>Loi fédérale sur la comptabilité des chemins de fer</v>
          </cell>
          <cell r="F1168">
            <v>51943</v>
          </cell>
          <cell r="G1168">
            <v>39956</v>
          </cell>
          <cell r="H1168">
            <v>76.922780740427001</v>
          </cell>
          <cell r="I1168">
            <v>0</v>
          </cell>
          <cell r="J1168">
            <v>1104</v>
          </cell>
          <cell r="K1168">
            <v>38852</v>
          </cell>
          <cell r="L1168">
            <v>23303</v>
          </cell>
          <cell r="M1168">
            <v>15549</v>
          </cell>
          <cell r="N1168">
            <v>59.978894265417502</v>
          </cell>
        </row>
        <row r="1169">
          <cell r="A1169" t="str">
            <v>48_18</v>
          </cell>
          <cell r="B1169" t="str">
            <v>04.10.1896</v>
          </cell>
          <cell r="C1169">
            <v>1896</v>
          </cell>
          <cell r="D1169" t="str">
            <v>Bundesgesetz über das Rechnungswesen der Eisenbahnen</v>
          </cell>
          <cell r="E1169" t="str">
            <v>Loi fédérale sur la comptabilité des chemins de fer</v>
          </cell>
          <cell r="F1169">
            <v>23661</v>
          </cell>
          <cell r="G1169">
            <v>15925</v>
          </cell>
          <cell r="H1169">
            <v>67.304847639575698</v>
          </cell>
          <cell r="I1169">
            <v>527</v>
          </cell>
          <cell r="J1169">
            <v>8</v>
          </cell>
          <cell r="K1169">
            <v>15390</v>
          </cell>
          <cell r="L1169">
            <v>6644</v>
          </cell>
          <cell r="M1169">
            <v>8746</v>
          </cell>
          <cell r="N1169">
            <v>43.170890188434001</v>
          </cell>
        </row>
        <row r="1170">
          <cell r="A1170" t="str">
            <v>48_19</v>
          </cell>
          <cell r="B1170" t="str">
            <v>04.10.1896</v>
          </cell>
          <cell r="C1170">
            <v>1896</v>
          </cell>
          <cell r="D1170" t="str">
            <v>Bundesgesetz über das Rechnungswesen der Eisenbahnen</v>
          </cell>
          <cell r="E1170" t="str">
            <v>Loi fédérale sur la comptabilité des chemins de fer</v>
          </cell>
          <cell r="F1170">
            <v>43145</v>
          </cell>
          <cell r="G1170">
            <v>37049</v>
          </cell>
          <cell r="H1170">
            <v>85.870900451964303</v>
          </cell>
          <cell r="I1170">
            <v>739</v>
          </cell>
          <cell r="J1170">
            <v>45</v>
          </cell>
          <cell r="K1170">
            <v>36265</v>
          </cell>
          <cell r="L1170">
            <v>27925</v>
          </cell>
          <cell r="M1170">
            <v>8340</v>
          </cell>
          <cell r="N1170">
            <v>77.002619605680394</v>
          </cell>
        </row>
        <row r="1171">
          <cell r="A1171" t="str">
            <v>48_20</v>
          </cell>
          <cell r="B1171" t="str">
            <v>04.10.1896</v>
          </cell>
          <cell r="C1171">
            <v>1896</v>
          </cell>
          <cell r="D1171" t="str">
            <v>Bundesgesetz über das Rechnungswesen der Eisenbahnen</v>
          </cell>
          <cell r="E1171" t="str">
            <v>Loi fédérale sur la comptabilité des chemins de fer</v>
          </cell>
          <cell r="F1171">
            <v>24302</v>
          </cell>
          <cell r="G1171">
            <v>16023</v>
          </cell>
          <cell r="H1171">
            <v>65.932845033330594</v>
          </cell>
          <cell r="I1171">
            <v>248</v>
          </cell>
          <cell r="J1171">
            <v>8</v>
          </cell>
          <cell r="K1171">
            <v>15767</v>
          </cell>
          <cell r="L1171">
            <v>11260</v>
          </cell>
          <cell r="M1171">
            <v>4507</v>
          </cell>
          <cell r="N1171">
            <v>71.414980655800093</v>
          </cell>
        </row>
        <row r="1172">
          <cell r="A1172" t="str">
            <v>48_21</v>
          </cell>
          <cell r="B1172" t="str">
            <v>04.10.1896</v>
          </cell>
          <cell r="C1172">
            <v>1896</v>
          </cell>
          <cell r="D1172" t="str">
            <v>Bundesgesetz über das Rechnungswesen der Eisenbahnen</v>
          </cell>
          <cell r="E1172" t="str">
            <v>Loi fédérale sur la comptabilité des chemins de fer</v>
          </cell>
          <cell r="F1172">
            <v>37804</v>
          </cell>
          <cell r="G1172">
            <v>13518</v>
          </cell>
          <cell r="H1172">
            <v>35.7581208337742</v>
          </cell>
          <cell r="I1172">
            <v>74</v>
          </cell>
          <cell r="J1172">
            <v>74</v>
          </cell>
          <cell r="K1172">
            <v>13370</v>
          </cell>
          <cell r="L1172">
            <v>6686</v>
          </cell>
          <cell r="M1172">
            <v>6684</v>
          </cell>
          <cell r="N1172">
            <v>50.007479431563198</v>
          </cell>
        </row>
        <row r="1173">
          <cell r="A1173" t="str">
            <v>48_22</v>
          </cell>
          <cell r="B1173" t="str">
            <v>04.10.1896</v>
          </cell>
          <cell r="C1173">
            <v>1896</v>
          </cell>
          <cell r="D1173" t="str">
            <v>Bundesgesetz über das Rechnungswesen der Eisenbahnen</v>
          </cell>
          <cell r="E1173" t="str">
            <v>Loi fédérale sur la comptabilité des chemins de fer</v>
          </cell>
          <cell r="F1173">
            <v>64010</v>
          </cell>
          <cell r="G1173">
            <v>31358</v>
          </cell>
          <cell r="H1173">
            <v>48.9892204343071</v>
          </cell>
          <cell r="I1173">
            <v>282</v>
          </cell>
          <cell r="J1173">
            <v>25</v>
          </cell>
          <cell r="K1173">
            <v>31051</v>
          </cell>
          <cell r="L1173">
            <v>3480</v>
          </cell>
          <cell r="M1173">
            <v>27571</v>
          </cell>
          <cell r="N1173">
            <v>11.207368522752899</v>
          </cell>
        </row>
        <row r="1174">
          <cell r="A1174" t="str">
            <v>48_23</v>
          </cell>
          <cell r="B1174" t="str">
            <v>04.10.1896</v>
          </cell>
          <cell r="C1174">
            <v>1896</v>
          </cell>
          <cell r="D1174" t="str">
            <v>Bundesgesetz über das Rechnungswesen der Eisenbahnen</v>
          </cell>
          <cell r="E1174" t="str">
            <v>Loi fédérale sur la comptabilité des chemins de fer</v>
          </cell>
          <cell r="F1174">
            <v>28454</v>
          </cell>
          <cell r="G1174">
            <v>15662</v>
          </cell>
          <cell r="H1174">
            <v>55.043227665705999</v>
          </cell>
          <cell r="I1174">
            <v>57</v>
          </cell>
          <cell r="J1174">
            <v>39</v>
          </cell>
          <cell r="K1174">
            <v>15566</v>
          </cell>
          <cell r="L1174">
            <v>968</v>
          </cell>
          <cell r="M1174">
            <v>14598</v>
          </cell>
          <cell r="N1174">
            <v>6.2186817422587701</v>
          </cell>
        </row>
        <row r="1175">
          <cell r="A1175" t="str">
            <v>48_24</v>
          </cell>
          <cell r="B1175" t="str">
            <v>04.10.1896</v>
          </cell>
          <cell r="C1175">
            <v>1896</v>
          </cell>
          <cell r="D1175" t="str">
            <v>Bundesgesetz über das Rechnungswesen der Eisenbahnen</v>
          </cell>
          <cell r="E1175" t="str">
            <v>Loi fédérale sur la comptabilité des chemins de fer</v>
          </cell>
          <cell r="F1175">
            <v>27256</v>
          </cell>
          <cell r="G1175">
            <v>11544</v>
          </cell>
          <cell r="H1175">
            <v>42.3539771059583</v>
          </cell>
          <cell r="I1175">
            <v>226</v>
          </cell>
          <cell r="J1175">
            <v>36</v>
          </cell>
          <cell r="K1175">
            <v>11282</v>
          </cell>
          <cell r="L1175">
            <v>2813</v>
          </cell>
          <cell r="M1175">
            <v>8469</v>
          </cell>
          <cell r="N1175">
            <v>24.933522425101899</v>
          </cell>
        </row>
        <row r="1176">
          <cell r="A1176" t="str">
            <v>48_25</v>
          </cell>
          <cell r="B1176" t="str">
            <v>04.10.1896</v>
          </cell>
          <cell r="C1176">
            <v>1896</v>
          </cell>
          <cell r="D1176" t="str">
            <v>Bundesgesetz über das Rechnungswesen der Eisenbahnen</v>
          </cell>
          <cell r="E1176" t="str">
            <v>Loi fédérale sur la comptabilité des chemins de fer</v>
          </cell>
          <cell r="F1176">
            <v>21654</v>
          </cell>
          <cell r="G1176">
            <v>10030</v>
          </cell>
          <cell r="H1176">
            <v>46.319386718389197</v>
          </cell>
          <cell r="I1176">
            <v>121</v>
          </cell>
          <cell r="J1176">
            <v>14</v>
          </cell>
          <cell r="K1176">
            <v>9895</v>
          </cell>
          <cell r="L1176">
            <v>3278</v>
          </cell>
          <cell r="M1176">
            <v>6617</v>
          </cell>
          <cell r="N1176">
            <v>33.1278423446185</v>
          </cell>
        </row>
        <row r="1177">
          <cell r="A1177" t="str">
            <v>49_1</v>
          </cell>
          <cell r="B1177" t="str">
            <v>04.10.1896</v>
          </cell>
          <cell r="C1177">
            <v>1896</v>
          </cell>
          <cell r="D1177" t="str">
            <v>Bundesgesetz betreffend die Disciplinarstrafordnung für die eidgenössische Armee</v>
          </cell>
          <cell r="E1177" t="str">
            <v>Loi fédérale sur les peines disciplinaires dans l'armée suisse</v>
          </cell>
          <cell r="F1177">
            <v>93227</v>
          </cell>
          <cell r="G1177">
            <v>66593</v>
          </cell>
          <cell r="H1177">
            <v>71.431023201433106</v>
          </cell>
          <cell r="I1177">
            <v>8692</v>
          </cell>
          <cell r="J1177">
            <v>37</v>
          </cell>
          <cell r="K1177">
            <v>57864</v>
          </cell>
          <cell r="L1177">
            <v>17640</v>
          </cell>
          <cell r="M1177">
            <v>40224</v>
          </cell>
          <cell r="N1177">
            <v>30.485275819162201</v>
          </cell>
        </row>
        <row r="1178">
          <cell r="A1178" t="str">
            <v>49_2</v>
          </cell>
          <cell r="B1178" t="str">
            <v>04.10.1896</v>
          </cell>
          <cell r="C1178">
            <v>1896</v>
          </cell>
          <cell r="D1178" t="str">
            <v>Bundesgesetz betreffend die Disciplinarstrafordnung für die eidgenössische Armee</v>
          </cell>
          <cell r="E1178" t="str">
            <v>Loi fédérale sur les peines disciplinaires dans l'armée suisse</v>
          </cell>
          <cell r="F1178">
            <v>120673</v>
          </cell>
          <cell r="G1178">
            <v>56365</v>
          </cell>
          <cell r="H1178">
            <v>46.708874396095197</v>
          </cell>
          <cell r="I1178">
            <v>0</v>
          </cell>
          <cell r="J1178">
            <v>3973</v>
          </cell>
          <cell r="K1178">
            <v>52392</v>
          </cell>
          <cell r="L1178">
            <v>16732</v>
          </cell>
          <cell r="M1178">
            <v>35660</v>
          </cell>
          <cell r="N1178">
            <v>31.9361734615972</v>
          </cell>
        </row>
        <row r="1179">
          <cell r="A1179" t="str">
            <v>49_3</v>
          </cell>
          <cell r="B1179" t="str">
            <v>04.10.1896</v>
          </cell>
          <cell r="C1179">
            <v>1896</v>
          </cell>
          <cell r="D1179" t="str">
            <v>Bundesgesetz betreffend die Disciplinarstrafordnung für die eidgenössische Armee</v>
          </cell>
          <cell r="E1179" t="str">
            <v>Loi fédérale sur les peines disciplinaires dans l'armée suisse</v>
          </cell>
          <cell r="F1179">
            <v>35644</v>
          </cell>
          <cell r="G1179">
            <v>16746</v>
          </cell>
          <cell r="H1179">
            <v>46.981259117944099</v>
          </cell>
          <cell r="I1179">
            <v>963</v>
          </cell>
          <cell r="J1179">
            <v>103</v>
          </cell>
          <cell r="K1179">
            <v>15680</v>
          </cell>
          <cell r="L1179">
            <v>3907</v>
          </cell>
          <cell r="M1179">
            <v>11773</v>
          </cell>
          <cell r="N1179">
            <v>24.917091836734699</v>
          </cell>
        </row>
        <row r="1180">
          <cell r="A1180" t="str">
            <v>49_4</v>
          </cell>
          <cell r="B1180" t="str">
            <v>04.10.1896</v>
          </cell>
          <cell r="C1180">
            <v>1896</v>
          </cell>
          <cell r="D1180" t="str">
            <v>Bundesgesetz betreffend die Disciplinarstrafordnung für die eidgenössische Armee</v>
          </cell>
          <cell r="E1180" t="str">
            <v>Loi fédérale sur les peines disciplinaires dans l'armée suisse</v>
          </cell>
          <cell r="F1180">
            <v>4495</v>
          </cell>
          <cell r="G1180">
            <v>3308</v>
          </cell>
          <cell r="H1180">
            <v>73.592880978865395</v>
          </cell>
          <cell r="I1180">
            <v>0</v>
          </cell>
          <cell r="J1180">
            <v>84</v>
          </cell>
          <cell r="K1180">
            <v>3224</v>
          </cell>
          <cell r="L1180">
            <v>173</v>
          </cell>
          <cell r="M1180">
            <v>3051</v>
          </cell>
          <cell r="N1180">
            <v>5.3660049627791597</v>
          </cell>
        </row>
        <row r="1181">
          <cell r="A1181" t="str">
            <v>49_5</v>
          </cell>
          <cell r="B1181" t="str">
            <v>04.10.1896</v>
          </cell>
          <cell r="C1181">
            <v>1896</v>
          </cell>
          <cell r="D1181" t="str">
            <v>Bundesgesetz betreffend die Disciplinarstrafordnung für die eidgenössische Armee</v>
          </cell>
          <cell r="E1181" t="str">
            <v>Loi fédérale sur les peines disciplinaires dans l'armée suisse</v>
          </cell>
          <cell r="F1181">
            <v>12891</v>
          </cell>
          <cell r="G1181">
            <v>5042</v>
          </cell>
          <cell r="H1181">
            <v>39.1125591497944</v>
          </cell>
          <cell r="I1181">
            <v>5</v>
          </cell>
          <cell r="J1181">
            <v>14</v>
          </cell>
          <cell r="K1181">
            <v>5023</v>
          </cell>
          <cell r="L1181">
            <v>271</v>
          </cell>
          <cell r="M1181">
            <v>4752</v>
          </cell>
          <cell r="N1181">
            <v>5.3951821620545504</v>
          </cell>
        </row>
        <row r="1182">
          <cell r="A1182" t="str">
            <v>49_6</v>
          </cell>
          <cell r="B1182" t="str">
            <v>04.10.1896</v>
          </cell>
          <cell r="C1182">
            <v>1896</v>
          </cell>
          <cell r="D1182" t="str">
            <v>Bundesgesetz betreffend die Disciplinarstrafordnung für die eidgenössische Armee</v>
          </cell>
          <cell r="E1182" t="str">
            <v>Loi fédérale sur les peines disciplinaires dans l'armée suisse</v>
          </cell>
          <cell r="F1182">
            <v>3824</v>
          </cell>
          <cell r="G1182">
            <v>1841</v>
          </cell>
          <cell r="H1182">
            <v>48.143305439330497</v>
          </cell>
          <cell r="I1182">
            <v>43</v>
          </cell>
          <cell r="J1182">
            <v>0</v>
          </cell>
          <cell r="K1182">
            <v>1798</v>
          </cell>
          <cell r="L1182">
            <v>66</v>
          </cell>
          <cell r="M1182">
            <v>1732</v>
          </cell>
          <cell r="N1182">
            <v>3.6707452725250298</v>
          </cell>
        </row>
        <row r="1183">
          <cell r="A1183" t="str">
            <v>49_7</v>
          </cell>
          <cell r="B1183" t="str">
            <v>04.10.1896</v>
          </cell>
          <cell r="C1183">
            <v>1896</v>
          </cell>
          <cell r="D1183" t="str">
            <v>Bundesgesetz betreffend die Disciplinarstrafordnung für die eidgenössische Armee</v>
          </cell>
          <cell r="E1183" t="str">
            <v>Loi fédérale sur les peines disciplinaires dans l'armée suisse</v>
          </cell>
          <cell r="F1183">
            <v>2877</v>
          </cell>
          <cell r="G1183">
            <v>1613</v>
          </cell>
          <cell r="H1183">
            <v>56.065345846367698</v>
          </cell>
          <cell r="I1183">
            <v>26</v>
          </cell>
          <cell r="J1183">
            <v>0</v>
          </cell>
          <cell r="K1183">
            <v>1587</v>
          </cell>
          <cell r="L1183">
            <v>121</v>
          </cell>
          <cell r="M1183">
            <v>1466</v>
          </cell>
          <cell r="N1183">
            <v>7.6244486452425999</v>
          </cell>
        </row>
        <row r="1184">
          <cell r="A1184" t="str">
            <v>49_8</v>
          </cell>
          <cell r="B1184" t="str">
            <v>04.10.1896</v>
          </cell>
          <cell r="C1184">
            <v>1896</v>
          </cell>
          <cell r="D1184" t="str">
            <v>Bundesgesetz betreffend die Disciplinarstrafordnung für die eidgenössische Armee</v>
          </cell>
          <cell r="E1184" t="str">
            <v>Loi fédérale sur les peines disciplinaires dans l'armée suisse</v>
          </cell>
          <cell r="F1184">
            <v>8323</v>
          </cell>
          <cell r="G1184">
            <v>4706</v>
          </cell>
          <cell r="H1184">
            <v>56.542112219151797</v>
          </cell>
          <cell r="I1184">
            <v>138</v>
          </cell>
          <cell r="J1184">
            <v>6</v>
          </cell>
          <cell r="K1184">
            <v>4562</v>
          </cell>
          <cell r="L1184">
            <v>416</v>
          </cell>
          <cell r="M1184">
            <v>4146</v>
          </cell>
          <cell r="N1184">
            <v>9.1188075405523907</v>
          </cell>
        </row>
        <row r="1185">
          <cell r="A1185" t="str">
            <v>49_9</v>
          </cell>
          <cell r="B1185" t="str">
            <v>04.10.1896</v>
          </cell>
          <cell r="C1185">
            <v>1896</v>
          </cell>
          <cell r="D1185" t="str">
            <v>Bundesgesetz betreffend die Disciplinarstrafordnung für die eidgenössische Armee</v>
          </cell>
          <cell r="E1185" t="str">
            <v>Loi fédérale sur les peines disciplinaires dans l'armée suisse</v>
          </cell>
          <cell r="F1185">
            <v>6207</v>
          </cell>
          <cell r="G1185">
            <v>2881</v>
          </cell>
          <cell r="H1185">
            <v>46.415337522152399</v>
          </cell>
          <cell r="I1185">
            <v>153</v>
          </cell>
          <cell r="J1185">
            <v>47</v>
          </cell>
          <cell r="K1185">
            <v>2681</v>
          </cell>
          <cell r="L1185">
            <v>438</v>
          </cell>
          <cell r="M1185">
            <v>2243</v>
          </cell>
          <cell r="N1185">
            <v>16.337187616561</v>
          </cell>
        </row>
        <row r="1186">
          <cell r="A1186" t="str">
            <v>49_10</v>
          </cell>
          <cell r="B1186" t="str">
            <v>04.10.1896</v>
          </cell>
          <cell r="C1186">
            <v>1896</v>
          </cell>
          <cell r="D1186" t="str">
            <v>Bundesgesetz betreffend die Disciplinarstrafordnung für die eidgenössische Armee</v>
          </cell>
          <cell r="E1186" t="str">
            <v>Loi fédérale sur les peines disciplinaires dans l'armée suisse</v>
          </cell>
          <cell r="F1186">
            <v>29903</v>
          </cell>
          <cell r="G1186">
            <v>19406</v>
          </cell>
          <cell r="H1186">
            <v>64.896498679062304</v>
          </cell>
          <cell r="I1186">
            <v>966</v>
          </cell>
          <cell r="J1186">
            <v>21</v>
          </cell>
          <cell r="K1186">
            <v>18419</v>
          </cell>
          <cell r="L1186">
            <v>1093</v>
          </cell>
          <cell r="M1186">
            <v>17326</v>
          </cell>
          <cell r="N1186">
            <v>5.9340897985775598</v>
          </cell>
        </row>
        <row r="1187">
          <cell r="A1187" t="str">
            <v>49_11</v>
          </cell>
          <cell r="B1187" t="str">
            <v>04.10.1896</v>
          </cell>
          <cell r="C1187">
            <v>1896</v>
          </cell>
          <cell r="D1187" t="str">
            <v>Bundesgesetz betreffend die Disciplinarstrafordnung für die eidgenössische Armee</v>
          </cell>
          <cell r="E1187" t="str">
            <v>Loi fédérale sur les peines disciplinaires dans l'armée suisse</v>
          </cell>
          <cell r="F1187">
            <v>21800</v>
          </cell>
          <cell r="G1187">
            <v>10189</v>
          </cell>
          <cell r="H1187">
            <v>46.738532110091697</v>
          </cell>
          <cell r="I1187">
            <v>366</v>
          </cell>
          <cell r="J1187">
            <v>237</v>
          </cell>
          <cell r="K1187">
            <v>9586</v>
          </cell>
          <cell r="L1187">
            <v>2766</v>
          </cell>
          <cell r="M1187">
            <v>6820</v>
          </cell>
          <cell r="N1187">
            <v>28.854579595243099</v>
          </cell>
        </row>
        <row r="1188">
          <cell r="A1188" t="str">
            <v>49_12</v>
          </cell>
          <cell r="B1188" t="str">
            <v>04.10.1896</v>
          </cell>
          <cell r="C1188">
            <v>1896</v>
          </cell>
          <cell r="D1188" t="str">
            <v>Bundesgesetz betreffend die Disciplinarstrafordnung für die eidgenössische Armee</v>
          </cell>
          <cell r="E1188" t="str">
            <v>Loi fédérale sur les peines disciplinaires dans l'armée suisse</v>
          </cell>
          <cell r="F1188">
            <v>15407</v>
          </cell>
          <cell r="G1188">
            <v>7571</v>
          </cell>
          <cell r="H1188">
            <v>49.140001298111201</v>
          </cell>
          <cell r="I1188">
            <v>319</v>
          </cell>
          <cell r="J1188">
            <v>85</v>
          </cell>
          <cell r="K1188">
            <v>7167</v>
          </cell>
          <cell r="L1188">
            <v>3210</v>
          </cell>
          <cell r="M1188">
            <v>3957</v>
          </cell>
          <cell r="N1188">
            <v>44.788614483047297</v>
          </cell>
        </row>
        <row r="1189">
          <cell r="A1189" t="str">
            <v>49_13</v>
          </cell>
          <cell r="B1189" t="str">
            <v>04.10.1896</v>
          </cell>
          <cell r="C1189">
            <v>1896</v>
          </cell>
          <cell r="D1189" t="str">
            <v>Bundesgesetz betreffend die Disciplinarstrafordnung für die eidgenössische Armee</v>
          </cell>
          <cell r="E1189" t="str">
            <v>Loi fédérale sur les peines disciplinaires dans l'armée suisse</v>
          </cell>
          <cell r="F1189">
            <v>13272</v>
          </cell>
          <cell r="G1189">
            <v>6440</v>
          </cell>
          <cell r="H1189">
            <v>48.5232067510549</v>
          </cell>
          <cell r="I1189">
            <v>362</v>
          </cell>
          <cell r="J1189">
            <v>11</v>
          </cell>
          <cell r="K1189">
            <v>6067</v>
          </cell>
          <cell r="L1189">
            <v>1326</v>
          </cell>
          <cell r="M1189">
            <v>4741</v>
          </cell>
          <cell r="N1189">
            <v>21.855941981209799</v>
          </cell>
        </row>
        <row r="1190">
          <cell r="A1190" t="str">
            <v>49_14</v>
          </cell>
          <cell r="B1190" t="str">
            <v>04.10.1896</v>
          </cell>
          <cell r="C1190">
            <v>1896</v>
          </cell>
          <cell r="D1190" t="str">
            <v>Bundesgesetz betreffend die Disciplinarstrafordnung für die eidgenössische Armee</v>
          </cell>
          <cell r="E1190" t="str">
            <v>Loi fédérale sur les peines disciplinaires dans l'armée suisse</v>
          </cell>
          <cell r="F1190">
            <v>8028</v>
          </cell>
          <cell r="G1190">
            <v>7003</v>
          </cell>
          <cell r="H1190">
            <v>87.232187344294999</v>
          </cell>
          <cell r="I1190">
            <v>0</v>
          </cell>
          <cell r="J1190">
            <v>277</v>
          </cell>
          <cell r="K1190">
            <v>6726</v>
          </cell>
          <cell r="L1190">
            <v>1636</v>
          </cell>
          <cell r="M1190">
            <v>5090</v>
          </cell>
          <cell r="N1190">
            <v>24.323520666072</v>
          </cell>
        </row>
        <row r="1191">
          <cell r="A1191" t="str">
            <v>49_15</v>
          </cell>
          <cell r="B1191" t="str">
            <v>04.10.1896</v>
          </cell>
          <cell r="C1191">
            <v>1896</v>
          </cell>
          <cell r="D1191" t="str">
            <v>Bundesgesetz betreffend die Disciplinarstrafordnung für die eidgenössische Armee</v>
          </cell>
          <cell r="E1191" t="str">
            <v>Loi fédérale sur les peines disciplinaires dans l'armée suisse</v>
          </cell>
          <cell r="F1191">
            <v>12228</v>
          </cell>
          <cell r="G1191">
            <v>9259</v>
          </cell>
          <cell r="H1191">
            <v>75.719659797186793</v>
          </cell>
          <cell r="I1191">
            <v>586</v>
          </cell>
          <cell r="J1191">
            <v>9</v>
          </cell>
          <cell r="K1191">
            <v>8664</v>
          </cell>
          <cell r="L1191">
            <v>2728</v>
          </cell>
          <cell r="M1191">
            <v>5936</v>
          </cell>
          <cell r="N1191">
            <v>31.486611265004601</v>
          </cell>
        </row>
        <row r="1192">
          <cell r="A1192" t="str">
            <v>49_16</v>
          </cell>
          <cell r="B1192" t="str">
            <v>04.10.1896</v>
          </cell>
          <cell r="C1192">
            <v>1896</v>
          </cell>
          <cell r="D1192" t="str">
            <v>Bundesgesetz betreffend die Disciplinarstrafordnung für die eidgenössische Armee</v>
          </cell>
          <cell r="E1192" t="str">
            <v>Loi fédérale sur les peines disciplinaires dans l'armée suisse</v>
          </cell>
          <cell r="F1192">
            <v>3005</v>
          </cell>
          <cell r="G1192">
            <v>2561</v>
          </cell>
          <cell r="H1192">
            <v>85.224625623960094</v>
          </cell>
          <cell r="I1192">
            <v>42</v>
          </cell>
          <cell r="J1192">
            <v>5</v>
          </cell>
          <cell r="K1192">
            <v>2514</v>
          </cell>
          <cell r="L1192">
            <v>78</v>
          </cell>
          <cell r="M1192">
            <v>2436</v>
          </cell>
          <cell r="N1192">
            <v>3.1026252983293601</v>
          </cell>
        </row>
        <row r="1193">
          <cell r="A1193" t="str">
            <v>49_17</v>
          </cell>
          <cell r="B1193" t="str">
            <v>04.10.1896</v>
          </cell>
          <cell r="C1193">
            <v>1896</v>
          </cell>
          <cell r="D1193" t="str">
            <v>Bundesgesetz betreffend die Disciplinarstrafordnung für die eidgenössische Armee</v>
          </cell>
          <cell r="E1193" t="str">
            <v>Loi fédérale sur les peines disciplinaires dans l'armée suisse</v>
          </cell>
          <cell r="F1193">
            <v>51943</v>
          </cell>
          <cell r="G1193">
            <v>39866</v>
          </cell>
          <cell r="H1193">
            <v>76.749513890225799</v>
          </cell>
          <cell r="I1193">
            <v>0</v>
          </cell>
          <cell r="J1193">
            <v>2000</v>
          </cell>
          <cell r="K1193">
            <v>37866</v>
          </cell>
          <cell r="L1193">
            <v>7783</v>
          </cell>
          <cell r="M1193">
            <v>30083</v>
          </cell>
          <cell r="N1193">
            <v>20.5540590503354</v>
          </cell>
        </row>
        <row r="1194">
          <cell r="A1194" t="str">
            <v>49_18</v>
          </cell>
          <cell r="B1194" t="str">
            <v>04.10.1896</v>
          </cell>
          <cell r="C1194">
            <v>1896</v>
          </cell>
          <cell r="D1194" t="str">
            <v>Bundesgesetz betreffend die Disciplinarstrafordnung für die eidgenössische Armee</v>
          </cell>
          <cell r="E1194" t="str">
            <v>Loi fédérale sur les peines disciplinaires dans l'armée suisse</v>
          </cell>
          <cell r="F1194">
            <v>23661</v>
          </cell>
          <cell r="G1194">
            <v>15653</v>
          </cell>
          <cell r="H1194">
            <v>66.155276615527697</v>
          </cell>
          <cell r="I1194">
            <v>527</v>
          </cell>
          <cell r="J1194">
            <v>8</v>
          </cell>
          <cell r="K1194">
            <v>15118</v>
          </cell>
          <cell r="L1194">
            <v>1382</v>
          </cell>
          <cell r="M1194">
            <v>13736</v>
          </cell>
          <cell r="N1194">
            <v>9.1414208228601694</v>
          </cell>
        </row>
        <row r="1195">
          <cell r="A1195" t="str">
            <v>49_19</v>
          </cell>
          <cell r="B1195" t="str">
            <v>04.10.1896</v>
          </cell>
          <cell r="C1195">
            <v>1896</v>
          </cell>
          <cell r="D1195" t="str">
            <v>Bundesgesetz betreffend die Disciplinarstrafordnung für die eidgenössische Armee</v>
          </cell>
          <cell r="E1195" t="str">
            <v>Loi fédérale sur les peines disciplinaires dans l'armée suisse</v>
          </cell>
          <cell r="F1195">
            <v>43145</v>
          </cell>
          <cell r="G1195">
            <v>37049</v>
          </cell>
          <cell r="H1195">
            <v>85.870900451964303</v>
          </cell>
          <cell r="I1195">
            <v>1259</v>
          </cell>
          <cell r="J1195">
            <v>167</v>
          </cell>
          <cell r="K1195">
            <v>35623</v>
          </cell>
          <cell r="L1195">
            <v>5231</v>
          </cell>
          <cell r="M1195">
            <v>30392</v>
          </cell>
          <cell r="N1195">
            <v>14.6843331555456</v>
          </cell>
        </row>
        <row r="1196">
          <cell r="A1196" t="str">
            <v>49_20</v>
          </cell>
          <cell r="B1196" t="str">
            <v>04.10.1896</v>
          </cell>
          <cell r="C1196">
            <v>1896</v>
          </cell>
          <cell r="D1196" t="str">
            <v>Bundesgesetz betreffend die Disciplinarstrafordnung für die eidgenössische Armee</v>
          </cell>
          <cell r="E1196" t="str">
            <v>Loi fédérale sur les peines disciplinaires dans l'armée suisse</v>
          </cell>
          <cell r="F1196">
            <v>24302</v>
          </cell>
          <cell r="G1196">
            <v>15997</v>
          </cell>
          <cell r="H1196">
            <v>65.825857954077804</v>
          </cell>
          <cell r="I1196">
            <v>402</v>
          </cell>
          <cell r="J1196">
            <v>11</v>
          </cell>
          <cell r="K1196">
            <v>15584</v>
          </cell>
          <cell r="L1196">
            <v>5289</v>
          </cell>
          <cell r="M1196">
            <v>10295</v>
          </cell>
          <cell r="N1196">
            <v>33.938655030800803</v>
          </cell>
        </row>
        <row r="1197">
          <cell r="A1197" t="str">
            <v>49_21</v>
          </cell>
          <cell r="B1197" t="str">
            <v>04.10.1896</v>
          </cell>
          <cell r="C1197">
            <v>1896</v>
          </cell>
          <cell r="D1197" t="str">
            <v>Bundesgesetz betreffend die Disciplinarstrafordnung für die eidgenössische Armee</v>
          </cell>
          <cell r="E1197" t="str">
            <v>Loi fédérale sur les peines disciplinaires dans l'armée suisse</v>
          </cell>
          <cell r="F1197">
            <v>37804</v>
          </cell>
          <cell r="G1197">
            <v>12490</v>
          </cell>
          <cell r="H1197">
            <v>33.038831869643403</v>
          </cell>
          <cell r="I1197">
            <v>74</v>
          </cell>
          <cell r="J1197">
            <v>74</v>
          </cell>
          <cell r="K1197">
            <v>12342</v>
          </cell>
          <cell r="L1197">
            <v>1669</v>
          </cell>
          <cell r="M1197">
            <v>10673</v>
          </cell>
          <cell r="N1197">
            <v>13.5229298330903</v>
          </cell>
        </row>
        <row r="1198">
          <cell r="A1198" t="str">
            <v>49_22</v>
          </cell>
          <cell r="B1198" t="str">
            <v>04.10.1896</v>
          </cell>
          <cell r="C1198">
            <v>1896</v>
          </cell>
          <cell r="D1198" t="str">
            <v>Bundesgesetz betreffend die Disciplinarstrafordnung für die eidgenössische Armee</v>
          </cell>
          <cell r="E1198" t="str">
            <v>Loi fédérale sur les peines disciplinaires dans l'armée suisse</v>
          </cell>
          <cell r="F1198">
            <v>64010</v>
          </cell>
          <cell r="G1198">
            <v>31358</v>
          </cell>
          <cell r="H1198">
            <v>48.9892204343071</v>
          </cell>
          <cell r="I1198">
            <v>311</v>
          </cell>
          <cell r="J1198">
            <v>26</v>
          </cell>
          <cell r="K1198">
            <v>31021</v>
          </cell>
          <cell r="L1198">
            <v>1086</v>
          </cell>
          <cell r="M1198">
            <v>29935</v>
          </cell>
          <cell r="N1198">
            <v>3.5008542600174102</v>
          </cell>
        </row>
        <row r="1199">
          <cell r="A1199" t="str">
            <v>49_23</v>
          </cell>
          <cell r="B1199" t="str">
            <v>04.10.1896</v>
          </cell>
          <cell r="C1199">
            <v>1896</v>
          </cell>
          <cell r="D1199" t="str">
            <v>Bundesgesetz betreffend die Disciplinarstrafordnung für die eidgenössische Armee</v>
          </cell>
          <cell r="E1199" t="str">
            <v>Loi fédérale sur les peines disciplinaires dans l'armée suisse</v>
          </cell>
          <cell r="F1199">
            <v>28454</v>
          </cell>
          <cell r="G1199">
            <v>15662</v>
          </cell>
          <cell r="H1199">
            <v>55.043227665705999</v>
          </cell>
          <cell r="I1199">
            <v>70</v>
          </cell>
          <cell r="J1199">
            <v>42</v>
          </cell>
          <cell r="K1199">
            <v>15550</v>
          </cell>
          <cell r="L1199">
            <v>270</v>
          </cell>
          <cell r="M1199">
            <v>15280</v>
          </cell>
          <cell r="N1199">
            <v>1.7363344051446901</v>
          </cell>
        </row>
        <row r="1200">
          <cell r="A1200" t="str">
            <v>49_24</v>
          </cell>
          <cell r="B1200" t="str">
            <v>04.10.1896</v>
          </cell>
          <cell r="C1200">
            <v>1896</v>
          </cell>
          <cell r="D1200" t="str">
            <v>Bundesgesetz betreffend die Disciplinarstrafordnung für die eidgenössische Armee</v>
          </cell>
          <cell r="E1200" t="str">
            <v>Loi fédérale sur les peines disciplinaires dans l'armée suisse</v>
          </cell>
          <cell r="F1200">
            <v>27256</v>
          </cell>
          <cell r="G1200">
            <v>11544</v>
          </cell>
          <cell r="H1200">
            <v>42.3539771059583</v>
          </cell>
          <cell r="I1200">
            <v>280</v>
          </cell>
          <cell r="J1200">
            <v>44</v>
          </cell>
          <cell r="K1200">
            <v>11220</v>
          </cell>
          <cell r="L1200">
            <v>1514</v>
          </cell>
          <cell r="M1200">
            <v>9706</v>
          </cell>
          <cell r="N1200">
            <v>13.49376114082</v>
          </cell>
        </row>
        <row r="1201">
          <cell r="A1201" t="str">
            <v>49_25</v>
          </cell>
          <cell r="B1201" t="str">
            <v>04.10.1896</v>
          </cell>
          <cell r="C1201">
            <v>1896</v>
          </cell>
          <cell r="D1201" t="str">
            <v>Bundesgesetz betreffend die Disciplinarstrafordnung für die eidgenössische Armee</v>
          </cell>
          <cell r="E1201" t="str">
            <v>Loi fédérale sur les peines disciplinaires dans l'armée suisse</v>
          </cell>
          <cell r="F1201">
            <v>21654</v>
          </cell>
          <cell r="G1201">
            <v>10030</v>
          </cell>
          <cell r="H1201">
            <v>46.319386718389197</v>
          </cell>
          <cell r="I1201">
            <v>133</v>
          </cell>
          <cell r="J1201">
            <v>14</v>
          </cell>
          <cell r="K1201">
            <v>9883</v>
          </cell>
          <cell r="L1201">
            <v>344</v>
          </cell>
          <cell r="M1201">
            <v>9539</v>
          </cell>
          <cell r="N1201">
            <v>3.4807244763735699</v>
          </cell>
        </row>
        <row r="1202">
          <cell r="A1202" t="str">
            <v>50_1</v>
          </cell>
          <cell r="B1202" t="str">
            <v>28.02.1897</v>
          </cell>
          <cell r="C1202">
            <v>1897</v>
          </cell>
          <cell r="D1202" t="str">
            <v>Bundesgesetz über die Errichtung der schweizerischen Bundesbank</v>
          </cell>
          <cell r="E1202" t="str">
            <v>Loi fédérale créant une Banque de la Confédération suisse</v>
          </cell>
          <cell r="F1202">
            <v>93807</v>
          </cell>
          <cell r="G1202">
            <v>71300</v>
          </cell>
          <cell r="H1202">
            <v>76.007121003763004</v>
          </cell>
          <cell r="I1202">
            <v>5129</v>
          </cell>
          <cell r="J1202">
            <v>40</v>
          </cell>
          <cell r="K1202">
            <v>66131</v>
          </cell>
          <cell r="L1202">
            <v>36954</v>
          </cell>
          <cell r="M1202">
            <v>29177</v>
          </cell>
          <cell r="N1202">
            <v>55.8799957659797</v>
          </cell>
        </row>
        <row r="1203">
          <cell r="A1203" t="str">
            <v>50_2</v>
          </cell>
          <cell r="B1203" t="str">
            <v>28.02.1897</v>
          </cell>
          <cell r="C1203">
            <v>1897</v>
          </cell>
          <cell r="D1203" t="str">
            <v>Bundesgesetz über die Errichtung der schweizerischen Bundesbank</v>
          </cell>
          <cell r="E1203" t="str">
            <v>Loi fédérale créant une Banque de la Confédération suisse</v>
          </cell>
          <cell r="F1203">
            <v>121228</v>
          </cell>
          <cell r="G1203">
            <v>68744</v>
          </cell>
          <cell r="H1203">
            <v>56.706371465338002</v>
          </cell>
          <cell r="I1203">
            <v>0</v>
          </cell>
          <cell r="J1203">
            <v>950</v>
          </cell>
          <cell r="K1203">
            <v>67794</v>
          </cell>
          <cell r="L1203">
            <v>45098</v>
          </cell>
          <cell r="M1203">
            <v>22696</v>
          </cell>
          <cell r="N1203">
            <v>66.522111101277403</v>
          </cell>
        </row>
        <row r="1204">
          <cell r="A1204" t="str">
            <v>50_3</v>
          </cell>
          <cell r="B1204" t="str">
            <v>28.02.1897</v>
          </cell>
          <cell r="C1204">
            <v>1897</v>
          </cell>
          <cell r="D1204" t="str">
            <v>Bundesgesetz über die Errichtung der schweizerischen Bundesbank</v>
          </cell>
          <cell r="E1204" t="str">
            <v>Loi fédérale créant une Banque de la Confédération suisse</v>
          </cell>
          <cell r="F1204">
            <v>34129</v>
          </cell>
          <cell r="G1204">
            <v>20785</v>
          </cell>
          <cell r="H1204">
            <v>60.901286296111799</v>
          </cell>
          <cell r="I1204">
            <v>0</v>
          </cell>
          <cell r="J1204">
            <v>0</v>
          </cell>
          <cell r="K1204">
            <v>20785</v>
          </cell>
          <cell r="L1204">
            <v>7623</v>
          </cell>
          <cell r="M1204">
            <v>13162</v>
          </cell>
          <cell r="N1204">
            <v>36.675487130141903</v>
          </cell>
        </row>
        <row r="1205">
          <cell r="A1205" t="str">
            <v>50_4</v>
          </cell>
          <cell r="B1205" t="str">
            <v>28.02.1897</v>
          </cell>
          <cell r="C1205">
            <v>1897</v>
          </cell>
          <cell r="D1205" t="str">
            <v>Bundesgesetz über die Errichtung der schweizerischen Bundesbank</v>
          </cell>
          <cell r="E1205" t="str">
            <v>Loi fédérale créant une Banque de la Confédération suisse</v>
          </cell>
          <cell r="F1205">
            <v>4454</v>
          </cell>
          <cell r="G1205">
            <v>3407</v>
          </cell>
          <cell r="H1205">
            <v>76.493039964077198</v>
          </cell>
          <cell r="I1205">
            <v>0</v>
          </cell>
          <cell r="J1205">
            <v>8</v>
          </cell>
          <cell r="K1205">
            <v>3399</v>
          </cell>
          <cell r="L1205">
            <v>372</v>
          </cell>
          <cell r="M1205">
            <v>3027</v>
          </cell>
          <cell r="N1205">
            <v>10.944395410414799</v>
          </cell>
        </row>
        <row r="1206">
          <cell r="A1206" t="str">
            <v>50_5</v>
          </cell>
          <cell r="B1206" t="str">
            <v>28.02.1897</v>
          </cell>
          <cell r="C1206">
            <v>1897</v>
          </cell>
          <cell r="D1206" t="str">
            <v>Bundesgesetz über die Errichtung der schweizerischen Bundesbank</v>
          </cell>
          <cell r="E1206" t="str">
            <v>Loi fédérale créant une Banque de la Confédération suisse</v>
          </cell>
          <cell r="F1206">
            <v>12929</v>
          </cell>
          <cell r="G1206">
            <v>5573</v>
          </cell>
          <cell r="H1206">
            <v>43.104648464691799</v>
          </cell>
          <cell r="I1206">
            <v>3</v>
          </cell>
          <cell r="J1206">
            <v>17</v>
          </cell>
          <cell r="K1206">
            <v>5553</v>
          </cell>
          <cell r="L1206">
            <v>871</v>
          </cell>
          <cell r="M1206">
            <v>4682</v>
          </cell>
          <cell r="N1206">
            <v>15.6852151989915</v>
          </cell>
        </row>
        <row r="1207">
          <cell r="A1207" t="str">
            <v>50_6</v>
          </cell>
          <cell r="B1207" t="str">
            <v>28.02.1897</v>
          </cell>
          <cell r="C1207">
            <v>1897</v>
          </cell>
          <cell r="D1207" t="str">
            <v>Bundesgesetz über die Errichtung der schweizerischen Bundesbank</v>
          </cell>
          <cell r="E1207" t="str">
            <v>Loi fédérale créant une Banque de la Confédération suisse</v>
          </cell>
          <cell r="F1207">
            <v>3816</v>
          </cell>
          <cell r="G1207">
            <v>1695</v>
          </cell>
          <cell r="H1207">
            <v>44.418238993710702</v>
          </cell>
          <cell r="I1207">
            <v>8</v>
          </cell>
          <cell r="J1207">
            <v>1</v>
          </cell>
          <cell r="K1207">
            <v>1686</v>
          </cell>
          <cell r="L1207">
            <v>109</v>
          </cell>
          <cell r="M1207">
            <v>1577</v>
          </cell>
          <cell r="N1207">
            <v>6.4650059311980996</v>
          </cell>
        </row>
        <row r="1208">
          <cell r="A1208" t="str">
            <v>50_7</v>
          </cell>
          <cell r="B1208" t="str">
            <v>28.02.1897</v>
          </cell>
          <cell r="C1208">
            <v>1897</v>
          </cell>
          <cell r="D1208" t="str">
            <v>Bundesgesetz über die Errichtung der schweizerischen Bundesbank</v>
          </cell>
          <cell r="E1208" t="str">
            <v>Loi fédérale créant une Banque de la Confédération suisse</v>
          </cell>
          <cell r="F1208">
            <v>3053</v>
          </cell>
          <cell r="G1208">
            <v>1824</v>
          </cell>
          <cell r="H1208">
            <v>59.744513593187001</v>
          </cell>
          <cell r="I1208">
            <v>0</v>
          </cell>
          <cell r="J1208">
            <v>2</v>
          </cell>
          <cell r="K1208">
            <v>1822</v>
          </cell>
          <cell r="L1208">
            <v>284</v>
          </cell>
          <cell r="M1208">
            <v>1538</v>
          </cell>
          <cell r="N1208">
            <v>15.587266739846299</v>
          </cell>
        </row>
        <row r="1209">
          <cell r="A1209" t="str">
            <v>50_8</v>
          </cell>
          <cell r="B1209" t="str">
            <v>28.02.1897</v>
          </cell>
          <cell r="C1209">
            <v>1897</v>
          </cell>
          <cell r="D1209" t="str">
            <v>Bundesgesetz über die Errichtung der schweizerischen Bundesbank</v>
          </cell>
          <cell r="E1209" t="str">
            <v>Loi fédérale créant une Banque de la Confédération suisse</v>
          </cell>
          <cell r="F1209">
            <v>8244</v>
          </cell>
          <cell r="G1209">
            <v>5200</v>
          </cell>
          <cell r="H1209">
            <v>63.0761766132945</v>
          </cell>
          <cell r="I1209">
            <v>67</v>
          </cell>
          <cell r="J1209">
            <v>10</v>
          </cell>
          <cell r="K1209">
            <v>5123</v>
          </cell>
          <cell r="L1209">
            <v>3319</v>
          </cell>
          <cell r="M1209">
            <v>1804</v>
          </cell>
          <cell r="N1209">
            <v>64.786258051922701</v>
          </cell>
        </row>
        <row r="1210">
          <cell r="A1210" t="str">
            <v>50_9</v>
          </cell>
          <cell r="B1210" t="str">
            <v>28.02.1897</v>
          </cell>
          <cell r="C1210">
            <v>1897</v>
          </cell>
          <cell r="D1210" t="str">
            <v>Bundesgesetz über die Errichtung der schweizerischen Bundesbank</v>
          </cell>
          <cell r="E1210" t="str">
            <v>Loi fédérale créant une Banque de la Confédération suisse</v>
          </cell>
          <cell r="F1210">
            <v>6271</v>
          </cell>
          <cell r="G1210">
            <v>2387</v>
          </cell>
          <cell r="H1210">
            <v>38.0641046085154</v>
          </cell>
          <cell r="I1210">
            <v>0</v>
          </cell>
          <cell r="J1210">
            <v>87</v>
          </cell>
          <cell r="K1210">
            <v>2300</v>
          </cell>
          <cell r="L1210">
            <v>884</v>
          </cell>
          <cell r="M1210">
            <v>1416</v>
          </cell>
          <cell r="N1210">
            <v>38.434782608695599</v>
          </cell>
        </row>
        <row r="1211">
          <cell r="A1211" t="str">
            <v>50_10</v>
          </cell>
          <cell r="B1211" t="str">
            <v>28.02.1897</v>
          </cell>
          <cell r="C1211">
            <v>1897</v>
          </cell>
          <cell r="D1211" t="str">
            <v>Bundesgesetz über die Errichtung der schweizerischen Bundesbank</v>
          </cell>
          <cell r="E1211" t="str">
            <v>Loi fédérale créant une Banque de la Confédération suisse</v>
          </cell>
          <cell r="F1211">
            <v>29899</v>
          </cell>
          <cell r="G1211">
            <v>19946</v>
          </cell>
          <cell r="H1211">
            <v>66.711261246195505</v>
          </cell>
          <cell r="I1211">
            <v>96</v>
          </cell>
          <cell r="J1211">
            <v>30</v>
          </cell>
          <cell r="K1211">
            <v>19820</v>
          </cell>
          <cell r="L1211">
            <v>3337</v>
          </cell>
          <cell r="M1211">
            <v>16483</v>
          </cell>
          <cell r="N1211">
            <v>16.836528758829498</v>
          </cell>
        </row>
        <row r="1212">
          <cell r="A1212" t="str">
            <v>50_11</v>
          </cell>
          <cell r="B1212" t="str">
            <v>28.02.1897</v>
          </cell>
          <cell r="C1212">
            <v>1897</v>
          </cell>
          <cell r="D1212" t="str">
            <v>Bundesgesetz über die Errichtung der schweizerischen Bundesbank</v>
          </cell>
          <cell r="E1212" t="str">
            <v>Loi fédérale créant une Banque de la Confédération suisse</v>
          </cell>
          <cell r="F1212">
            <v>21864</v>
          </cell>
          <cell r="G1212">
            <v>13270</v>
          </cell>
          <cell r="H1212">
            <v>60.693377241127003</v>
          </cell>
          <cell r="I1212">
            <v>91</v>
          </cell>
          <cell r="J1212">
            <v>258</v>
          </cell>
          <cell r="K1212">
            <v>12921</v>
          </cell>
          <cell r="L1212">
            <v>6288</v>
          </cell>
          <cell r="M1212">
            <v>6633</v>
          </cell>
          <cell r="N1212">
            <v>48.664964012073398</v>
          </cell>
        </row>
        <row r="1213">
          <cell r="A1213" t="str">
            <v>50_12</v>
          </cell>
          <cell r="B1213" t="str">
            <v>28.02.1897</v>
          </cell>
          <cell r="C1213">
            <v>1897</v>
          </cell>
          <cell r="D1213" t="str">
            <v>Bundesgesetz über die Errichtung der schweizerischen Bundesbank</v>
          </cell>
          <cell r="E1213" t="str">
            <v>Loi fédérale créant une Banque de la Confédération suisse</v>
          </cell>
          <cell r="F1213">
            <v>15605</v>
          </cell>
          <cell r="G1213">
            <v>7221</v>
          </cell>
          <cell r="H1213">
            <v>46.273630246715797</v>
          </cell>
          <cell r="I1213">
            <v>2</v>
          </cell>
          <cell r="J1213">
            <v>5</v>
          </cell>
          <cell r="K1213">
            <v>7214</v>
          </cell>
          <cell r="L1213">
            <v>4430</v>
          </cell>
          <cell r="M1213">
            <v>2784</v>
          </cell>
          <cell r="N1213">
            <v>61.408372608816201</v>
          </cell>
        </row>
        <row r="1214">
          <cell r="A1214" t="str">
            <v>50_13</v>
          </cell>
          <cell r="B1214" t="str">
            <v>28.02.1897</v>
          </cell>
          <cell r="C1214">
            <v>1897</v>
          </cell>
          <cell r="D1214" t="str">
            <v>Bundesgesetz über die Errichtung der schweizerischen Bundesbank</v>
          </cell>
          <cell r="E1214" t="str">
            <v>Loi fédérale créant une Banque de la Confédération suisse</v>
          </cell>
          <cell r="F1214">
            <v>13338</v>
          </cell>
          <cell r="G1214">
            <v>5592</v>
          </cell>
          <cell r="H1214">
            <v>41.925326135852501</v>
          </cell>
          <cell r="I1214">
            <v>51</v>
          </cell>
          <cell r="J1214">
            <v>2</v>
          </cell>
          <cell r="K1214">
            <v>5539</v>
          </cell>
          <cell r="L1214">
            <v>3168</v>
          </cell>
          <cell r="M1214">
            <v>2371</v>
          </cell>
          <cell r="N1214">
            <v>57.194439429499901</v>
          </cell>
        </row>
        <row r="1215">
          <cell r="A1215" t="str">
            <v>50_14</v>
          </cell>
          <cell r="B1215" t="str">
            <v>28.02.1897</v>
          </cell>
          <cell r="C1215">
            <v>1897</v>
          </cell>
          <cell r="D1215" t="str">
            <v>Bundesgesetz über die Errichtung der schweizerischen Bundesbank</v>
          </cell>
          <cell r="E1215" t="str">
            <v>Loi fédérale créant une Banque de la Confédération suisse</v>
          </cell>
          <cell r="F1215">
            <v>8015</v>
          </cell>
          <cell r="G1215">
            <v>6805</v>
          </cell>
          <cell r="H1215">
            <v>84.903306300686197</v>
          </cell>
          <cell r="I1215">
            <v>0</v>
          </cell>
          <cell r="J1215">
            <v>140</v>
          </cell>
          <cell r="K1215">
            <v>6665</v>
          </cell>
          <cell r="L1215">
            <v>4832</v>
          </cell>
          <cell r="M1215">
            <v>1833</v>
          </cell>
          <cell r="N1215">
            <v>72.498124531132802</v>
          </cell>
        </row>
        <row r="1216">
          <cell r="A1216" t="str">
            <v>50_15</v>
          </cell>
          <cell r="B1216" t="str">
            <v>28.02.1897</v>
          </cell>
          <cell r="C1216">
            <v>1897</v>
          </cell>
          <cell r="D1216" t="str">
            <v>Bundesgesetz über die Errichtung der schweizerischen Bundesbank</v>
          </cell>
          <cell r="E1216" t="str">
            <v>Loi fédérale créant une Banque de la Confédération suisse</v>
          </cell>
          <cell r="F1216">
            <v>12232</v>
          </cell>
          <cell r="G1216">
            <v>8809</v>
          </cell>
          <cell r="H1216">
            <v>72.016023544800504</v>
          </cell>
          <cell r="I1216">
            <v>294</v>
          </cell>
          <cell r="J1216">
            <v>7</v>
          </cell>
          <cell r="K1216">
            <v>8508</v>
          </cell>
          <cell r="L1216">
            <v>5001</v>
          </cell>
          <cell r="M1216">
            <v>3507</v>
          </cell>
          <cell r="N1216">
            <v>58.779971791255299</v>
          </cell>
        </row>
        <row r="1217">
          <cell r="A1217" t="str">
            <v>50_16</v>
          </cell>
          <cell r="B1217" t="str">
            <v>28.02.1897</v>
          </cell>
          <cell r="C1217">
            <v>1897</v>
          </cell>
          <cell r="D1217" t="str">
            <v>Bundesgesetz über die Errichtung der schweizerischen Bundesbank</v>
          </cell>
          <cell r="E1217" t="str">
            <v>Loi fédérale créant une Banque de la Confédération suisse</v>
          </cell>
          <cell r="F1217">
            <v>2952</v>
          </cell>
          <cell r="G1217">
            <v>2474</v>
          </cell>
          <cell r="H1217">
            <v>83.807588075880801</v>
          </cell>
          <cell r="I1217">
            <v>35</v>
          </cell>
          <cell r="J1217">
            <v>5</v>
          </cell>
          <cell r="K1217">
            <v>2434</v>
          </cell>
          <cell r="L1217">
            <v>548</v>
          </cell>
          <cell r="M1217">
            <v>1886</v>
          </cell>
          <cell r="N1217">
            <v>22.514379622021401</v>
          </cell>
        </row>
        <row r="1218">
          <cell r="A1218" t="str">
            <v>50_17</v>
          </cell>
          <cell r="B1218" t="str">
            <v>28.02.1897</v>
          </cell>
          <cell r="C1218">
            <v>1897</v>
          </cell>
          <cell r="D1218" t="str">
            <v>Bundesgesetz über die Errichtung der schweizerischen Bundesbank</v>
          </cell>
          <cell r="E1218" t="str">
            <v>Loi fédérale créant une Banque de la Confédération suisse</v>
          </cell>
          <cell r="F1218">
            <v>51282</v>
          </cell>
          <cell r="G1218">
            <v>41338</v>
          </cell>
          <cell r="H1218">
            <v>80.609180609180598</v>
          </cell>
          <cell r="I1218">
            <v>1144</v>
          </cell>
          <cell r="J1218">
            <v>157</v>
          </cell>
          <cell r="K1218">
            <v>40037</v>
          </cell>
          <cell r="L1218">
            <v>17539</v>
          </cell>
          <cell r="M1218">
            <v>22498</v>
          </cell>
          <cell r="N1218">
            <v>43.806978544845997</v>
          </cell>
        </row>
        <row r="1219">
          <cell r="A1219" t="str">
            <v>50_18</v>
          </cell>
          <cell r="B1219" t="str">
            <v>28.02.1897</v>
          </cell>
          <cell r="C1219">
            <v>1897</v>
          </cell>
          <cell r="D1219" t="str">
            <v>Bundesgesetz über die Errichtung der schweizerischen Bundesbank</v>
          </cell>
          <cell r="E1219" t="str">
            <v>Loi fédérale créant une Banque de la Confédération suisse</v>
          </cell>
          <cell r="F1219">
            <v>22968</v>
          </cell>
          <cell r="G1219">
            <v>16254</v>
          </cell>
          <cell r="H1219">
            <v>70.768025078369902</v>
          </cell>
          <cell r="I1219">
            <v>0</v>
          </cell>
          <cell r="J1219">
            <v>236</v>
          </cell>
          <cell r="K1219">
            <v>16018</v>
          </cell>
          <cell r="L1219">
            <v>5533</v>
          </cell>
          <cell r="M1219">
            <v>10485</v>
          </cell>
          <cell r="N1219">
            <v>34.542389811462101</v>
          </cell>
        </row>
        <row r="1220">
          <cell r="A1220" t="str">
            <v>50_19</v>
          </cell>
          <cell r="B1220" t="str">
            <v>28.02.1897</v>
          </cell>
          <cell r="C1220">
            <v>1897</v>
          </cell>
          <cell r="D1220" t="str">
            <v>Bundesgesetz über die Errichtung der schweizerischen Bundesbank</v>
          </cell>
          <cell r="E1220" t="str">
            <v>Loi fédérale créant une Banque de la Confédération suisse</v>
          </cell>
          <cell r="F1220">
            <v>43608</v>
          </cell>
          <cell r="G1220">
            <v>37311</v>
          </cell>
          <cell r="H1220">
            <v>85.559988992845305</v>
          </cell>
          <cell r="I1220">
            <v>647</v>
          </cell>
          <cell r="J1220">
            <v>37</v>
          </cell>
          <cell r="K1220">
            <v>36627</v>
          </cell>
          <cell r="L1220">
            <v>20424</v>
          </cell>
          <cell r="M1220">
            <v>16203</v>
          </cell>
          <cell r="N1220">
            <v>55.762142681628298</v>
          </cell>
        </row>
        <row r="1221">
          <cell r="A1221" t="str">
            <v>50_20</v>
          </cell>
          <cell r="B1221" t="str">
            <v>28.02.1897</v>
          </cell>
          <cell r="C1221">
            <v>1897</v>
          </cell>
          <cell r="D1221" t="str">
            <v>Bundesgesetz über die Errichtung der schweizerischen Bundesbank</v>
          </cell>
          <cell r="E1221" t="str">
            <v>Loi fédérale créant une Banque de la Confédération suisse</v>
          </cell>
          <cell r="F1221">
            <v>24611</v>
          </cell>
          <cell r="G1221">
            <v>16668</v>
          </cell>
          <cell r="H1221">
            <v>67.725813660558302</v>
          </cell>
          <cell r="I1221">
            <v>255</v>
          </cell>
          <cell r="J1221">
            <v>18</v>
          </cell>
          <cell r="K1221">
            <v>16395</v>
          </cell>
          <cell r="L1221">
            <v>10931</v>
          </cell>
          <cell r="M1221">
            <v>5464</v>
          </cell>
          <cell r="N1221">
            <v>66.672766087221703</v>
          </cell>
        </row>
        <row r="1222">
          <cell r="A1222" t="str">
            <v>50_21</v>
          </cell>
          <cell r="B1222" t="str">
            <v>28.02.1897</v>
          </cell>
          <cell r="C1222">
            <v>1897</v>
          </cell>
          <cell r="D1222" t="str">
            <v>Bundesgesetz über die Errichtung der schweizerischen Bundesbank</v>
          </cell>
          <cell r="E1222" t="str">
            <v>Loi fédérale créant une Banque de la Confédération suisse</v>
          </cell>
          <cell r="F1222">
            <v>38609</v>
          </cell>
          <cell r="G1222">
            <v>14254</v>
          </cell>
          <cell r="H1222">
            <v>36.918853117148899</v>
          </cell>
          <cell r="I1222">
            <v>177</v>
          </cell>
          <cell r="J1222">
            <v>78</v>
          </cell>
          <cell r="K1222">
            <v>13999</v>
          </cell>
          <cell r="L1222">
            <v>6335</v>
          </cell>
          <cell r="M1222">
            <v>7664</v>
          </cell>
          <cell r="N1222">
            <v>45.253232373741</v>
          </cell>
        </row>
        <row r="1223">
          <cell r="A1223" t="str">
            <v>50_22</v>
          </cell>
          <cell r="B1223" t="str">
            <v>28.02.1897</v>
          </cell>
          <cell r="C1223">
            <v>1897</v>
          </cell>
          <cell r="D1223" t="str">
            <v>Bundesgesetz über die Errichtung der schweizerischen Bundesbank</v>
          </cell>
          <cell r="E1223" t="str">
            <v>Loi fédérale créant une Banque de la Confédération suisse</v>
          </cell>
          <cell r="F1223">
            <v>65173</v>
          </cell>
          <cell r="G1223">
            <v>45038</v>
          </cell>
          <cell r="H1223">
            <v>69.105304343823406</v>
          </cell>
          <cell r="I1223">
            <v>33</v>
          </cell>
          <cell r="J1223">
            <v>39</v>
          </cell>
          <cell r="K1223">
            <v>44966</v>
          </cell>
          <cell r="L1223">
            <v>4462</v>
          </cell>
          <cell r="M1223">
            <v>40504</v>
          </cell>
          <cell r="N1223">
            <v>9.9230529733576507</v>
          </cell>
        </row>
        <row r="1224">
          <cell r="A1224" t="str">
            <v>50_23</v>
          </cell>
          <cell r="B1224" t="str">
            <v>28.02.1897</v>
          </cell>
          <cell r="C1224">
            <v>1897</v>
          </cell>
          <cell r="D1224" t="str">
            <v>Bundesgesetz über die Errichtung der schweizerischen Bundesbank</v>
          </cell>
          <cell r="E1224" t="str">
            <v>Loi fédérale créant une Banque de la Confédération suisse</v>
          </cell>
          <cell r="F1224">
            <v>28134</v>
          </cell>
          <cell r="G1224">
            <v>17971</v>
          </cell>
          <cell r="H1224">
            <v>63.876448425392802</v>
          </cell>
          <cell r="I1224">
            <v>27</v>
          </cell>
          <cell r="J1224">
            <v>37</v>
          </cell>
          <cell r="K1224">
            <v>17907</v>
          </cell>
          <cell r="L1224">
            <v>1247</v>
          </cell>
          <cell r="M1224">
            <v>16660</v>
          </cell>
          <cell r="N1224">
            <v>6.9637571899257296</v>
          </cell>
        </row>
        <row r="1225">
          <cell r="A1225" t="str">
            <v>50_24</v>
          </cell>
          <cell r="B1225" t="str">
            <v>28.02.1897</v>
          </cell>
          <cell r="C1225">
            <v>1897</v>
          </cell>
          <cell r="D1225" t="str">
            <v>Bundesgesetz über die Errichtung der schweizerischen Bundesbank</v>
          </cell>
          <cell r="E1225" t="str">
            <v>Loi fédérale créant une Banque de la Confédération suisse</v>
          </cell>
          <cell r="F1225">
            <v>27429</v>
          </cell>
          <cell r="G1225">
            <v>15286</v>
          </cell>
          <cell r="H1225">
            <v>55.729337562433898</v>
          </cell>
          <cell r="I1225">
            <v>45</v>
          </cell>
          <cell r="J1225">
            <v>13</v>
          </cell>
          <cell r="K1225">
            <v>15228</v>
          </cell>
          <cell r="L1225">
            <v>3244</v>
          </cell>
          <cell r="M1225">
            <v>11984</v>
          </cell>
          <cell r="N1225">
            <v>21.302863146834799</v>
          </cell>
        </row>
        <row r="1226">
          <cell r="A1226" t="str">
            <v>50_25</v>
          </cell>
          <cell r="B1226" t="str">
            <v>28.02.1897</v>
          </cell>
          <cell r="C1226">
            <v>1897</v>
          </cell>
          <cell r="D1226" t="str">
            <v>Bundesgesetz über die Errichtung der schweizerischen Bundesbank</v>
          </cell>
          <cell r="E1226" t="str">
            <v>Loi fédérale créant une Banque de la Confédération suisse</v>
          </cell>
          <cell r="F1226">
            <v>21692</v>
          </cell>
          <cell r="G1226">
            <v>12991</v>
          </cell>
          <cell r="H1226">
            <v>59.888438133874203</v>
          </cell>
          <cell r="I1226">
            <v>94</v>
          </cell>
          <cell r="J1226">
            <v>20</v>
          </cell>
          <cell r="K1226">
            <v>12877</v>
          </cell>
          <cell r="L1226">
            <v>2931</v>
          </cell>
          <cell r="M1226">
            <v>9946</v>
          </cell>
          <cell r="N1226">
            <v>22.7615127747146</v>
          </cell>
        </row>
        <row r="1227">
          <cell r="A1227" t="str">
            <v>51_1</v>
          </cell>
          <cell r="B1227" t="str">
            <v>11.07.1897</v>
          </cell>
          <cell r="C1227">
            <v>1897</v>
          </cell>
          <cell r="D1227" t="str">
            <v>Bundesbeschluss über die Revision des Art. 24 der Bundesverfassung</v>
          </cell>
          <cell r="E1227" t="str">
            <v>Arrêté fédéral révisant l'article 24 de la constitution fédérale</v>
          </cell>
          <cell r="F1227">
            <v>94511</v>
          </cell>
          <cell r="G1227">
            <v>52428</v>
          </cell>
          <cell r="H1227">
            <v>55.472907915480697</v>
          </cell>
          <cell r="I1227">
            <v>15721</v>
          </cell>
          <cell r="J1227">
            <v>27</v>
          </cell>
          <cell r="K1227">
            <v>36680</v>
          </cell>
          <cell r="L1227">
            <v>29921</v>
          </cell>
          <cell r="M1227">
            <v>6759</v>
          </cell>
          <cell r="N1227">
            <v>81.573064340239895</v>
          </cell>
        </row>
        <row r="1228">
          <cell r="A1228" t="str">
            <v>51_2</v>
          </cell>
          <cell r="B1228" t="str">
            <v>11.07.1897</v>
          </cell>
          <cell r="C1228">
            <v>1897</v>
          </cell>
          <cell r="D1228" t="str">
            <v>Bundesbeschluss über die Revision des Art. 24 der Bundesverfassung</v>
          </cell>
          <cell r="E1228" t="str">
            <v>Arrêté fédéral révisant l'article 24 de la constitution fédérale</v>
          </cell>
          <cell r="F1228">
            <v>121797</v>
          </cell>
          <cell r="G1228">
            <v>44031</v>
          </cell>
          <cell r="H1228">
            <v>36.151136727505602</v>
          </cell>
          <cell r="I1228">
            <v>0</v>
          </cell>
          <cell r="J1228">
            <v>4079</v>
          </cell>
          <cell r="K1228">
            <v>39952</v>
          </cell>
          <cell r="L1228">
            <v>29899</v>
          </cell>
          <cell r="M1228">
            <v>10053</v>
          </cell>
          <cell r="N1228">
            <v>74.837304765718898</v>
          </cell>
        </row>
        <row r="1229">
          <cell r="A1229" t="str">
            <v>51_3</v>
          </cell>
          <cell r="B1229" t="str">
            <v>11.07.1897</v>
          </cell>
          <cell r="C1229">
            <v>1897</v>
          </cell>
          <cell r="D1229" t="str">
            <v>Bundesbeschluss über die Revision des Art. 24 der Bundesverfassung</v>
          </cell>
          <cell r="E1229" t="str">
            <v>Arrêté fédéral révisant l'article 24 de la constitution fédérale</v>
          </cell>
          <cell r="F1229">
            <v>34355</v>
          </cell>
          <cell r="G1229">
            <v>5906</v>
          </cell>
          <cell r="H1229">
            <v>17.191092999563399</v>
          </cell>
          <cell r="I1229">
            <v>0</v>
          </cell>
          <cell r="J1229">
            <v>0</v>
          </cell>
          <cell r="K1229">
            <v>5906</v>
          </cell>
          <cell r="L1229">
            <v>2724</v>
          </cell>
          <cell r="M1229">
            <v>3182</v>
          </cell>
          <cell r="N1229">
            <v>46.122587199458202</v>
          </cell>
        </row>
        <row r="1230">
          <cell r="A1230" t="str">
            <v>51_4</v>
          </cell>
          <cell r="B1230" t="str">
            <v>11.07.1897</v>
          </cell>
          <cell r="C1230">
            <v>1897</v>
          </cell>
          <cell r="D1230" t="str">
            <v>Bundesbeschluss über die Revision des Art. 24 der Bundesverfassung</v>
          </cell>
          <cell r="E1230" t="str">
            <v>Arrêté fédéral révisant l'article 24 de la constitution fédérale</v>
          </cell>
          <cell r="F1230">
            <v>4520</v>
          </cell>
          <cell r="G1230">
            <v>2218</v>
          </cell>
          <cell r="H1230">
            <v>49.070796460177</v>
          </cell>
          <cell r="I1230">
            <v>0</v>
          </cell>
          <cell r="J1230">
            <v>81</v>
          </cell>
          <cell r="K1230">
            <v>2137</v>
          </cell>
          <cell r="L1230">
            <v>1466</v>
          </cell>
          <cell r="M1230">
            <v>671</v>
          </cell>
          <cell r="N1230">
            <v>68.600842302292904</v>
          </cell>
        </row>
        <row r="1231">
          <cell r="A1231" t="str">
            <v>51_5</v>
          </cell>
          <cell r="B1231" t="str">
            <v>11.07.1897</v>
          </cell>
          <cell r="C1231">
            <v>1897</v>
          </cell>
          <cell r="D1231" t="str">
            <v>Bundesbeschluss über die Revision des Art. 24 der Bundesverfassung</v>
          </cell>
          <cell r="E1231" t="str">
            <v>Arrêté fédéral révisant l'article 24 de la constitution fédérale</v>
          </cell>
          <cell r="F1231">
            <v>13029</v>
          </cell>
          <cell r="G1231">
            <v>1545</v>
          </cell>
          <cell r="H1231">
            <v>11.8581625604421</v>
          </cell>
          <cell r="I1231">
            <v>4</v>
          </cell>
          <cell r="J1231">
            <v>1</v>
          </cell>
          <cell r="K1231">
            <v>1540</v>
          </cell>
          <cell r="L1231">
            <v>937</v>
          </cell>
          <cell r="M1231">
            <v>603</v>
          </cell>
          <cell r="N1231">
            <v>60.8441558441558</v>
          </cell>
        </row>
        <row r="1232">
          <cell r="A1232" t="str">
            <v>51_6</v>
          </cell>
          <cell r="B1232" t="str">
            <v>11.07.1897</v>
          </cell>
          <cell r="C1232">
            <v>1897</v>
          </cell>
          <cell r="D1232" t="str">
            <v>Bundesbeschluss über die Revision des Art. 24 der Bundesverfassung</v>
          </cell>
          <cell r="E1232" t="str">
            <v>Arrêté fédéral révisant l'article 24 de la constitution fédérale</v>
          </cell>
          <cell r="F1232">
            <v>3920</v>
          </cell>
          <cell r="G1232">
            <v>929</v>
          </cell>
          <cell r="H1232">
            <v>23.6989795918367</v>
          </cell>
          <cell r="I1232">
            <v>47</v>
          </cell>
          <cell r="J1232">
            <v>1</v>
          </cell>
          <cell r="K1232">
            <v>881</v>
          </cell>
          <cell r="L1232">
            <v>459</v>
          </cell>
          <cell r="M1232">
            <v>422</v>
          </cell>
          <cell r="N1232">
            <v>52.099886492621998</v>
          </cell>
        </row>
        <row r="1233">
          <cell r="A1233" t="str">
            <v>51_7</v>
          </cell>
          <cell r="B1233" t="str">
            <v>11.07.1897</v>
          </cell>
          <cell r="C1233">
            <v>1897</v>
          </cell>
          <cell r="D1233" t="str">
            <v>Bundesbeschluss über die Revision des Art. 24 der Bundesverfassung</v>
          </cell>
          <cell r="E1233" t="str">
            <v>Arrêté fédéral révisant l'article 24 de la constitution fédérale</v>
          </cell>
          <cell r="F1233">
            <v>3030</v>
          </cell>
          <cell r="G1233">
            <v>827</v>
          </cell>
          <cell r="H1233">
            <v>27.2937293729373</v>
          </cell>
          <cell r="I1233">
            <v>19</v>
          </cell>
          <cell r="J1233">
            <v>1</v>
          </cell>
          <cell r="K1233">
            <v>807</v>
          </cell>
          <cell r="L1233">
            <v>257</v>
          </cell>
          <cell r="M1233">
            <v>550</v>
          </cell>
          <cell r="N1233">
            <v>31.8463444857497</v>
          </cell>
        </row>
        <row r="1234">
          <cell r="A1234" t="str">
            <v>51_8</v>
          </cell>
          <cell r="B1234" t="str">
            <v>11.07.1897</v>
          </cell>
          <cell r="C1234">
            <v>1897</v>
          </cell>
          <cell r="D1234" t="str">
            <v>Bundesbeschluss über die Revision des Art. 24 der Bundesverfassung</v>
          </cell>
          <cell r="E1234" t="str">
            <v>Arrêté fédéral révisant l'article 24 de la constitution fédérale</v>
          </cell>
          <cell r="F1234">
            <v>8210</v>
          </cell>
          <cell r="G1234">
            <v>2979</v>
          </cell>
          <cell r="H1234">
            <v>36.285018270401899</v>
          </cell>
          <cell r="I1234">
            <v>0</v>
          </cell>
          <cell r="J1234">
            <v>300</v>
          </cell>
          <cell r="K1234">
            <v>2679</v>
          </cell>
          <cell r="L1234">
            <v>1408</v>
          </cell>
          <cell r="M1234">
            <v>1271</v>
          </cell>
          <cell r="N1234">
            <v>52.556924225457301</v>
          </cell>
        </row>
        <row r="1235">
          <cell r="A1235" t="str">
            <v>51_9</v>
          </cell>
          <cell r="B1235" t="str">
            <v>11.07.1897</v>
          </cell>
          <cell r="C1235">
            <v>1897</v>
          </cell>
          <cell r="D1235" t="str">
            <v>Bundesbeschluss über die Revision des Art. 24 der Bundesverfassung</v>
          </cell>
          <cell r="E1235" t="str">
            <v>Arrêté fédéral révisant l'article 24 de la constitution fédérale</v>
          </cell>
          <cell r="F1235">
            <v>6232</v>
          </cell>
          <cell r="G1235">
            <v>640</v>
          </cell>
          <cell r="H1235">
            <v>10.2695763799743</v>
          </cell>
          <cell r="I1235">
            <v>16</v>
          </cell>
          <cell r="J1235">
            <v>10</v>
          </cell>
          <cell r="K1235">
            <v>614</v>
          </cell>
          <cell r="L1235">
            <v>451</v>
          </cell>
          <cell r="M1235">
            <v>163</v>
          </cell>
          <cell r="N1235">
            <v>73.452768729641704</v>
          </cell>
        </row>
        <row r="1236">
          <cell r="A1236" t="str">
            <v>51_10</v>
          </cell>
          <cell r="B1236" t="str">
            <v>11.07.1897</v>
          </cell>
          <cell r="C1236">
            <v>1897</v>
          </cell>
          <cell r="D1236" t="str">
            <v>Bundesbeschluss über die Revision des Art. 24 der Bundesverfassung</v>
          </cell>
          <cell r="E1236" t="str">
            <v>Arrêté fédéral révisant l'article 24 de la constitution fédérale</v>
          </cell>
          <cell r="F1236">
            <v>29891</v>
          </cell>
          <cell r="G1236">
            <v>9555</v>
          </cell>
          <cell r="H1236">
            <v>31.966143655280899</v>
          </cell>
          <cell r="I1236">
            <v>194</v>
          </cell>
          <cell r="J1236">
            <v>14</v>
          </cell>
          <cell r="K1236">
            <v>9347</v>
          </cell>
          <cell r="L1236">
            <v>2069</v>
          </cell>
          <cell r="M1236">
            <v>7278</v>
          </cell>
          <cell r="N1236">
            <v>22.135444527655899</v>
          </cell>
        </row>
        <row r="1237">
          <cell r="A1237" t="str">
            <v>51_11</v>
          </cell>
          <cell r="B1237" t="str">
            <v>11.07.1897</v>
          </cell>
          <cell r="C1237">
            <v>1897</v>
          </cell>
          <cell r="D1237" t="str">
            <v>Bundesbeschluss über die Revision des Art. 24 der Bundesverfassung</v>
          </cell>
          <cell r="E1237" t="str">
            <v>Arrêté fédéral révisant l'article 24 de la constitution fédérale</v>
          </cell>
          <cell r="F1237">
            <v>21759</v>
          </cell>
          <cell r="G1237">
            <v>7275</v>
          </cell>
          <cell r="H1237">
            <v>33.434440920998199</v>
          </cell>
          <cell r="I1237">
            <v>155</v>
          </cell>
          <cell r="J1237">
            <v>194</v>
          </cell>
          <cell r="K1237">
            <v>6926</v>
          </cell>
          <cell r="L1237">
            <v>5914</v>
          </cell>
          <cell r="M1237">
            <v>1012</v>
          </cell>
          <cell r="N1237">
            <v>85.388391568004593</v>
          </cell>
        </row>
        <row r="1238">
          <cell r="A1238" t="str">
            <v>51_12</v>
          </cell>
          <cell r="B1238" t="str">
            <v>11.07.1897</v>
          </cell>
          <cell r="C1238">
            <v>1897</v>
          </cell>
          <cell r="D1238" t="str">
            <v>Bundesbeschluss über die Revision des Art. 24 der Bundesverfassung</v>
          </cell>
          <cell r="E1238" t="str">
            <v>Arrêté fédéral révisant l'article 24 de la constitution fédérale</v>
          </cell>
          <cell r="F1238">
            <v>15600</v>
          </cell>
          <cell r="G1238">
            <v>2579</v>
          </cell>
          <cell r="H1238">
            <v>16.532051282051299</v>
          </cell>
          <cell r="I1238">
            <v>57</v>
          </cell>
          <cell r="J1238">
            <v>1</v>
          </cell>
          <cell r="K1238">
            <v>2521</v>
          </cell>
          <cell r="L1238">
            <v>2394</v>
          </cell>
          <cell r="M1238">
            <v>127</v>
          </cell>
          <cell r="N1238">
            <v>94.962316541055102</v>
          </cell>
        </row>
        <row r="1239">
          <cell r="A1239" t="str">
            <v>51_13</v>
          </cell>
          <cell r="B1239" t="str">
            <v>11.07.1897</v>
          </cell>
          <cell r="C1239">
            <v>1897</v>
          </cell>
          <cell r="D1239" t="str">
            <v>Bundesbeschluss über die Revision des Art. 24 der Bundesverfassung</v>
          </cell>
          <cell r="E1239" t="str">
            <v>Arrêté fédéral révisant l'article 24 de la constitution fédérale</v>
          </cell>
          <cell r="F1239">
            <v>13311</v>
          </cell>
          <cell r="G1239">
            <v>3625</v>
          </cell>
          <cell r="H1239">
            <v>27.233115468409601</v>
          </cell>
          <cell r="I1239">
            <v>162</v>
          </cell>
          <cell r="J1239">
            <v>2</v>
          </cell>
          <cell r="K1239">
            <v>3461</v>
          </cell>
          <cell r="L1239">
            <v>2390</v>
          </cell>
          <cell r="M1239">
            <v>1071</v>
          </cell>
          <cell r="N1239">
            <v>69.055186362322999</v>
          </cell>
        </row>
        <row r="1240">
          <cell r="A1240" t="str">
            <v>51_14</v>
          </cell>
          <cell r="B1240" t="str">
            <v>11.07.1897</v>
          </cell>
          <cell r="C1240">
            <v>1897</v>
          </cell>
          <cell r="D1240" t="str">
            <v>Bundesbeschluss über die Revision des Art. 24 der Bundesverfassung</v>
          </cell>
          <cell r="E1240" t="str">
            <v>Arrêté fédéral révisant l'article 24 de la constitution fédérale</v>
          </cell>
          <cell r="F1240">
            <v>8048</v>
          </cell>
          <cell r="G1240">
            <v>6303</v>
          </cell>
          <cell r="H1240">
            <v>78.317594433399606</v>
          </cell>
          <cell r="I1240">
            <v>0</v>
          </cell>
          <cell r="J1240">
            <v>297</v>
          </cell>
          <cell r="K1240">
            <v>6006</v>
          </cell>
          <cell r="L1240">
            <v>5102</v>
          </cell>
          <cell r="M1240">
            <v>904</v>
          </cell>
          <cell r="N1240">
            <v>84.948384948384899</v>
          </cell>
        </row>
        <row r="1241">
          <cell r="A1241" t="str">
            <v>51_15</v>
          </cell>
          <cell r="B1241" t="str">
            <v>11.07.1897</v>
          </cell>
          <cell r="C1241">
            <v>1897</v>
          </cell>
          <cell r="D1241" t="str">
            <v>Bundesbeschluss über die Revision des Art. 24 der Bundesverfassung</v>
          </cell>
          <cell r="E1241" t="str">
            <v>Arrêté fédéral révisant l'article 24 de la constitution fédérale</v>
          </cell>
          <cell r="F1241">
            <v>12290</v>
          </cell>
          <cell r="G1241">
            <v>7133</v>
          </cell>
          <cell r="H1241">
            <v>58.039056143205897</v>
          </cell>
          <cell r="I1241">
            <v>775</v>
          </cell>
          <cell r="J1241">
            <v>3</v>
          </cell>
          <cell r="K1241">
            <v>6355</v>
          </cell>
          <cell r="L1241">
            <v>4027</v>
          </cell>
          <cell r="M1241">
            <v>2328</v>
          </cell>
          <cell r="N1241">
            <v>63.367427222659302</v>
          </cell>
        </row>
        <row r="1242">
          <cell r="A1242" t="str">
            <v>51_16</v>
          </cell>
          <cell r="B1242" t="str">
            <v>11.07.1897</v>
          </cell>
          <cell r="C1242">
            <v>1897</v>
          </cell>
          <cell r="D1242" t="str">
            <v>Bundesbeschluss über die Revision des Art. 24 der Bundesverfassung</v>
          </cell>
          <cell r="E1242" t="str">
            <v>Arrêté fédéral révisant l'article 24 de la constitution fédérale</v>
          </cell>
          <cell r="F1242">
            <v>2895</v>
          </cell>
          <cell r="G1242">
            <v>1970</v>
          </cell>
          <cell r="H1242">
            <v>68.048359240069104</v>
          </cell>
          <cell r="I1242">
            <v>121</v>
          </cell>
          <cell r="J1242">
            <v>0</v>
          </cell>
          <cell r="K1242">
            <v>1849</v>
          </cell>
          <cell r="L1242">
            <v>637</v>
          </cell>
          <cell r="M1242">
            <v>1212</v>
          </cell>
          <cell r="N1242">
            <v>34.451054624121099</v>
          </cell>
        </row>
        <row r="1243">
          <cell r="A1243" t="str">
            <v>51_17</v>
          </cell>
          <cell r="B1243" t="str">
            <v>11.07.1897</v>
          </cell>
          <cell r="C1243">
            <v>1897</v>
          </cell>
          <cell r="D1243" t="str">
            <v>Bundesbeschluss über die Revision des Art. 24 der Bundesverfassung</v>
          </cell>
          <cell r="E1243" t="str">
            <v>Arrêté fédéral révisant l'article 24 de la constitution fédérale</v>
          </cell>
          <cell r="F1243">
            <v>52178</v>
          </cell>
          <cell r="G1243">
            <v>36169</v>
          </cell>
          <cell r="H1243">
            <v>69.318486718540399</v>
          </cell>
          <cell r="I1243">
            <v>3426</v>
          </cell>
          <cell r="J1243">
            <v>168</v>
          </cell>
          <cell r="K1243">
            <v>32575</v>
          </cell>
          <cell r="L1243">
            <v>15727</v>
          </cell>
          <cell r="M1243">
            <v>16848</v>
          </cell>
          <cell r="N1243">
            <v>48.279355333844997</v>
          </cell>
        </row>
        <row r="1244">
          <cell r="A1244" t="str">
            <v>51_18</v>
          </cell>
          <cell r="B1244" t="str">
            <v>11.07.1897</v>
          </cell>
          <cell r="C1244">
            <v>1897</v>
          </cell>
          <cell r="D1244" t="str">
            <v>Bundesbeschluss über die Revision des Art. 24 der Bundesverfassung</v>
          </cell>
          <cell r="E1244" t="str">
            <v>Arrêté fédéral révisant l'article 24 de la constitution fédérale</v>
          </cell>
          <cell r="F1244">
            <v>22727</v>
          </cell>
          <cell r="G1244">
            <v>10056</v>
          </cell>
          <cell r="H1244">
            <v>44.2469309631716</v>
          </cell>
          <cell r="I1244">
            <v>0</v>
          </cell>
          <cell r="J1244">
            <v>650</v>
          </cell>
          <cell r="K1244">
            <v>9406</v>
          </cell>
          <cell r="L1244">
            <v>4361</v>
          </cell>
          <cell r="M1244">
            <v>5045</v>
          </cell>
          <cell r="N1244">
            <v>46.364022964065498</v>
          </cell>
        </row>
        <row r="1245">
          <cell r="A1245" t="str">
            <v>51_19</v>
          </cell>
          <cell r="B1245" t="str">
            <v>11.07.1897</v>
          </cell>
          <cell r="C1245">
            <v>1897</v>
          </cell>
          <cell r="D1245" t="str">
            <v>Bundesbeschluss über die Revision des Art. 24 der Bundesverfassung</v>
          </cell>
          <cell r="E1245" t="str">
            <v>Arrêté fédéral révisant l'article 24 de la constitution fédérale</v>
          </cell>
          <cell r="F1245">
            <v>43552</v>
          </cell>
          <cell r="G1245">
            <v>34292</v>
          </cell>
          <cell r="H1245">
            <v>78.7380602498163</v>
          </cell>
          <cell r="I1245">
            <v>3581</v>
          </cell>
          <cell r="J1245">
            <v>114</v>
          </cell>
          <cell r="K1245">
            <v>30597</v>
          </cell>
          <cell r="L1245">
            <v>17146</v>
          </cell>
          <cell r="M1245">
            <v>13451</v>
          </cell>
          <cell r="N1245">
            <v>56.0381736771579</v>
          </cell>
        </row>
        <row r="1246">
          <cell r="A1246" t="str">
            <v>51_20</v>
          </cell>
          <cell r="B1246" t="str">
            <v>11.07.1897</v>
          </cell>
          <cell r="C1246">
            <v>1897</v>
          </cell>
          <cell r="D1246" t="str">
            <v>Bundesbeschluss über die Revision des Art. 24 der Bundesverfassung</v>
          </cell>
          <cell r="E1246" t="str">
            <v>Arrêté fédéral révisant l'article 24 de la constitution fédérale</v>
          </cell>
          <cell r="F1246">
            <v>24456</v>
          </cell>
          <cell r="G1246">
            <v>13544</v>
          </cell>
          <cell r="H1246">
            <v>55.381092574419398</v>
          </cell>
          <cell r="I1246">
            <v>401</v>
          </cell>
          <cell r="J1246">
            <v>23</v>
          </cell>
          <cell r="K1246">
            <v>13120</v>
          </cell>
          <cell r="L1246">
            <v>8603</v>
          </cell>
          <cell r="M1246">
            <v>4517</v>
          </cell>
          <cell r="N1246">
            <v>65.571646341463406</v>
          </cell>
        </row>
        <row r="1247">
          <cell r="A1247" t="str">
            <v>51_21</v>
          </cell>
          <cell r="B1247" t="str">
            <v>11.07.1897</v>
          </cell>
          <cell r="C1247">
            <v>1897</v>
          </cell>
          <cell r="D1247" t="str">
            <v>Bundesbeschluss über die Revision des Art. 24 der Bundesverfassung</v>
          </cell>
          <cell r="E1247" t="str">
            <v>Arrêté fédéral révisant l'article 24 de la constitution fédérale</v>
          </cell>
          <cell r="F1247">
            <v>38194</v>
          </cell>
          <cell r="G1247">
            <v>6358</v>
          </cell>
          <cell r="H1247">
            <v>16.6465937058177</v>
          </cell>
          <cell r="I1247">
            <v>99</v>
          </cell>
          <cell r="J1247">
            <v>18</v>
          </cell>
          <cell r="K1247">
            <v>6241</v>
          </cell>
          <cell r="L1247">
            <v>3563</v>
          </cell>
          <cell r="M1247">
            <v>2678</v>
          </cell>
          <cell r="N1247">
            <v>57.090209902259197</v>
          </cell>
        </row>
        <row r="1248">
          <cell r="A1248" t="str">
            <v>51_22</v>
          </cell>
          <cell r="B1248" t="str">
            <v>11.07.1897</v>
          </cell>
          <cell r="C1248">
            <v>1897</v>
          </cell>
          <cell r="D1248" t="str">
            <v>Bundesbeschluss über die Revision des Art. 24 der Bundesverfassung</v>
          </cell>
          <cell r="E1248" t="str">
            <v>Arrêté fédéral révisant l'article 24 de la constitution fédérale</v>
          </cell>
          <cell r="F1248">
            <v>64598</v>
          </cell>
          <cell r="G1248">
            <v>10802</v>
          </cell>
          <cell r="H1248">
            <v>16.721879934363301</v>
          </cell>
          <cell r="I1248">
            <v>298</v>
          </cell>
          <cell r="J1248">
            <v>36</v>
          </cell>
          <cell r="K1248">
            <v>10468</v>
          </cell>
          <cell r="L1248">
            <v>7845</v>
          </cell>
          <cell r="M1248">
            <v>2623</v>
          </cell>
          <cell r="N1248">
            <v>74.942682460832998</v>
          </cell>
        </row>
        <row r="1249">
          <cell r="A1249" t="str">
            <v>51_23</v>
          </cell>
          <cell r="B1249" t="str">
            <v>11.07.1897</v>
          </cell>
          <cell r="C1249">
            <v>1897</v>
          </cell>
          <cell r="D1249" t="str">
            <v>Bundesbeschluss über die Revision des Art. 24 der Bundesverfassung</v>
          </cell>
          <cell r="E1249" t="str">
            <v>Arrêté fédéral révisant l'article 24 de la constitution fédérale</v>
          </cell>
          <cell r="F1249">
            <v>28204</v>
          </cell>
          <cell r="G1249">
            <v>8365</v>
          </cell>
          <cell r="H1249">
            <v>29.658913629272401</v>
          </cell>
          <cell r="I1249">
            <v>65</v>
          </cell>
          <cell r="J1249">
            <v>15</v>
          </cell>
          <cell r="K1249">
            <v>8285</v>
          </cell>
          <cell r="L1249">
            <v>2789</v>
          </cell>
          <cell r="M1249">
            <v>5496</v>
          </cell>
          <cell r="N1249">
            <v>33.663246831623397</v>
          </cell>
        </row>
        <row r="1250">
          <cell r="A1250" t="str">
            <v>51_24</v>
          </cell>
          <cell r="B1250" t="str">
            <v>11.07.1897</v>
          </cell>
          <cell r="C1250">
            <v>1897</v>
          </cell>
          <cell r="D1250" t="str">
            <v>Bundesbeschluss über die Revision des Art. 24 der Bundesverfassung</v>
          </cell>
          <cell r="E1250" t="str">
            <v>Arrêté fédéral révisant l'article 24 de la constitution fédérale</v>
          </cell>
          <cell r="F1250">
            <v>27805</v>
          </cell>
          <cell r="G1250">
            <v>3832</v>
          </cell>
          <cell r="H1250">
            <v>13.781693939938901</v>
          </cell>
          <cell r="I1250">
            <v>198</v>
          </cell>
          <cell r="J1250">
            <v>17</v>
          </cell>
          <cell r="K1250">
            <v>3617</v>
          </cell>
          <cell r="L1250">
            <v>2822</v>
          </cell>
          <cell r="M1250">
            <v>795</v>
          </cell>
          <cell r="N1250">
            <v>78.020458943876093</v>
          </cell>
        </row>
        <row r="1251">
          <cell r="A1251" t="str">
            <v>51_25</v>
          </cell>
          <cell r="B1251" t="str">
            <v>11.07.1897</v>
          </cell>
          <cell r="C1251">
            <v>1897</v>
          </cell>
          <cell r="D1251" t="str">
            <v>Bundesbeschluss über die Revision des Art. 24 der Bundesverfassung</v>
          </cell>
          <cell r="E1251" t="str">
            <v>Arrêté fédéral révisant l'article 24 de la constitution fédérale</v>
          </cell>
          <cell r="F1251">
            <v>21771</v>
          </cell>
          <cell r="G1251">
            <v>3823</v>
          </cell>
          <cell r="H1251">
            <v>17.5600569565018</v>
          </cell>
          <cell r="I1251">
            <v>105</v>
          </cell>
          <cell r="J1251">
            <v>25</v>
          </cell>
          <cell r="K1251">
            <v>3693</v>
          </cell>
          <cell r="L1251">
            <v>3191</v>
          </cell>
          <cell r="M1251">
            <v>502</v>
          </cell>
          <cell r="N1251">
            <v>86.406715407527798</v>
          </cell>
        </row>
        <row r="1252">
          <cell r="A1252" t="str">
            <v>52_1</v>
          </cell>
          <cell r="B1252" t="str">
            <v>11.07.1897</v>
          </cell>
          <cell r="C1252">
            <v>1897</v>
          </cell>
          <cell r="D1252" t="str">
            <v>Bundesbeschluss betreffend Bundesgesetzgebung über den Verkehr mit Nahrungs- und Genussmitteln und mit solchen Gebrauchs- und Verbrauchsgegenständen, welche das Leben oder die Gesundheit gefährden können</v>
          </cell>
          <cell r="E1252" t="str">
            <v>Arrêté fédéral concernant la législation fédérale sur le commerce des denrées alimentaires, ainsi que sur le commerce des articles de ménage et des objets usuels qui peuvent mettre en danger la santé ou la vie</v>
          </cell>
          <cell r="F1252">
            <v>94511</v>
          </cell>
          <cell r="G1252">
            <v>52428</v>
          </cell>
          <cell r="H1252">
            <v>55.472907915480697</v>
          </cell>
          <cell r="I1252">
            <v>15418</v>
          </cell>
          <cell r="J1252">
            <v>27</v>
          </cell>
          <cell r="K1252">
            <v>36983</v>
          </cell>
          <cell r="L1252">
            <v>30654</v>
          </cell>
          <cell r="M1252">
            <v>6329</v>
          </cell>
          <cell r="N1252">
            <v>82.886731741611001</v>
          </cell>
        </row>
        <row r="1253">
          <cell r="A1253" t="str">
            <v>52_2</v>
          </cell>
          <cell r="B1253" t="str">
            <v>11.07.1897</v>
          </cell>
          <cell r="C1253">
            <v>1897</v>
          </cell>
          <cell r="D1253" t="str">
            <v>Bundesbeschluss betreffend Bundesgesetzgebung über den Verkehr mit Nahrungs- und Genussmitteln und mit solchen Gebrauchs- und Verbrauchsgegenständen, welche das Leben oder die Gesundheit gefährden können</v>
          </cell>
          <cell r="E1253" t="str">
            <v>Arrêté fédéral concernant la législation fédérale sur le commerce des denrées alimentaires, ainsi que sur le commerce des articles de ménage et des objets usuels qui peuvent mettre en danger la santé ou la vie</v>
          </cell>
          <cell r="F1253">
            <v>121797</v>
          </cell>
          <cell r="G1253">
            <v>44288</v>
          </cell>
          <cell r="H1253">
            <v>36.362143566754497</v>
          </cell>
          <cell r="I1253">
            <v>0</v>
          </cell>
          <cell r="J1253">
            <v>2823</v>
          </cell>
          <cell r="K1253">
            <v>41465</v>
          </cell>
          <cell r="L1253">
            <v>31139</v>
          </cell>
          <cell r="M1253">
            <v>10326</v>
          </cell>
          <cell r="N1253">
            <v>75.097069817918694</v>
          </cell>
        </row>
        <row r="1254">
          <cell r="A1254" t="str">
            <v>52_3</v>
          </cell>
          <cell r="B1254" t="str">
            <v>11.07.1897</v>
          </cell>
          <cell r="C1254">
            <v>1897</v>
          </cell>
          <cell r="D1254" t="str">
            <v>Bundesbeschluss betreffend Bundesgesetzgebung über den Verkehr mit Nahrungs- und Genussmitteln und mit solchen Gebrauchs- und Verbrauchsgegenständen, welche das Leben oder die Gesundheit gefährden können</v>
          </cell>
          <cell r="E1254" t="str">
            <v>Arrêté fédéral concernant la législation fédérale sur le commerce des denrées alimentaires, ainsi que sur le commerce des articles de ménage et des objets usuels qui peuvent mettre en danger la santé ou la vie</v>
          </cell>
          <cell r="F1254">
            <v>34355</v>
          </cell>
          <cell r="G1254">
            <v>6014</v>
          </cell>
          <cell r="H1254">
            <v>17.505457720855802</v>
          </cell>
          <cell r="I1254">
            <v>0</v>
          </cell>
          <cell r="J1254">
            <v>0</v>
          </cell>
          <cell r="K1254">
            <v>6014</v>
          </cell>
          <cell r="L1254">
            <v>3329</v>
          </cell>
          <cell r="M1254">
            <v>2685</v>
          </cell>
          <cell r="N1254">
            <v>55.354173594945102</v>
          </cell>
        </row>
        <row r="1255">
          <cell r="A1255" t="str">
            <v>52_4</v>
          </cell>
          <cell r="B1255" t="str">
            <v>11.07.1897</v>
          </cell>
          <cell r="C1255">
            <v>1897</v>
          </cell>
          <cell r="D1255" t="str">
            <v>Bundesbeschluss betreffend Bundesgesetzgebung über den Verkehr mit Nahrungs- und Genussmitteln und mit solchen Gebrauchs- und Verbrauchsgegenständen, welche das Leben oder die Gesundheit gefährden können</v>
          </cell>
          <cell r="E1255" t="str">
            <v>Arrêté fédéral concernant la législation fédérale sur le commerce des denrées alimentaires, ainsi que sur le commerce des articles de ménage et des objets usuels qui peuvent mettre en danger la santé ou la vie</v>
          </cell>
          <cell r="F1255">
            <v>4520</v>
          </cell>
          <cell r="G1255">
            <v>2233</v>
          </cell>
          <cell r="H1255">
            <v>49.402654867256601</v>
          </cell>
          <cell r="I1255">
            <v>0</v>
          </cell>
          <cell r="J1255">
            <v>47</v>
          </cell>
          <cell r="K1255">
            <v>2186</v>
          </cell>
          <cell r="L1255">
            <v>1530</v>
          </cell>
          <cell r="M1255">
            <v>656</v>
          </cell>
          <cell r="N1255">
            <v>69.990850869167403</v>
          </cell>
        </row>
        <row r="1256">
          <cell r="A1256" t="str">
            <v>52_5</v>
          </cell>
          <cell r="B1256" t="str">
            <v>11.07.1897</v>
          </cell>
          <cell r="C1256">
            <v>1897</v>
          </cell>
          <cell r="D1256" t="str">
            <v>Bundesbeschluss betreffend Bundesgesetzgebung über den Verkehr mit Nahrungs- und Genussmitteln und mit solchen Gebrauchs- und Verbrauchsgegenständen, welche das Leben oder die Gesundheit gefährden können</v>
          </cell>
          <cell r="E1256" t="str">
            <v>Arrêté fédéral concernant la législation fédérale sur le commerce des denrées alimentaires, ainsi que sur le commerce des articles de ménage et des objets usuels qui peuvent mettre en danger la santé ou la vie</v>
          </cell>
          <cell r="F1256">
            <v>13029</v>
          </cell>
          <cell r="G1256">
            <v>1594</v>
          </cell>
          <cell r="H1256">
            <v>12.234246680482</v>
          </cell>
          <cell r="I1256">
            <v>4</v>
          </cell>
          <cell r="J1256">
            <v>1</v>
          </cell>
          <cell r="K1256">
            <v>1589</v>
          </cell>
          <cell r="L1256">
            <v>1099</v>
          </cell>
          <cell r="M1256">
            <v>490</v>
          </cell>
          <cell r="N1256">
            <v>69.162995594713706</v>
          </cell>
        </row>
        <row r="1257">
          <cell r="A1257" t="str">
            <v>52_6</v>
          </cell>
          <cell r="B1257" t="str">
            <v>11.07.1897</v>
          </cell>
          <cell r="C1257">
            <v>1897</v>
          </cell>
          <cell r="D1257" t="str">
            <v>Bundesbeschluss betreffend Bundesgesetzgebung über den Verkehr mit Nahrungs- und Genussmitteln und mit solchen Gebrauchs- und Verbrauchsgegenständen, welche das Leben oder die Gesundheit gefährden können</v>
          </cell>
          <cell r="E1257" t="str">
            <v>Arrêté fédéral concernant la législation fédérale sur le commerce des denrées alimentaires, ainsi que sur le commerce des articles de ménage et des objets usuels qui peuvent mettre en danger la santé ou la vie</v>
          </cell>
          <cell r="F1257">
            <v>3920</v>
          </cell>
          <cell r="G1257">
            <v>929</v>
          </cell>
          <cell r="H1257">
            <v>23.6989795918367</v>
          </cell>
          <cell r="I1257">
            <v>27</v>
          </cell>
          <cell r="J1257">
            <v>1</v>
          </cell>
          <cell r="K1257">
            <v>901</v>
          </cell>
          <cell r="L1257">
            <v>507</v>
          </cell>
          <cell r="M1257">
            <v>394</v>
          </cell>
          <cell r="N1257">
            <v>56.270810210876803</v>
          </cell>
        </row>
        <row r="1258">
          <cell r="A1258" t="str">
            <v>52_7</v>
          </cell>
          <cell r="B1258" t="str">
            <v>11.07.1897</v>
          </cell>
          <cell r="C1258">
            <v>1897</v>
          </cell>
          <cell r="D1258" t="str">
            <v>Bundesbeschluss betreffend Bundesgesetzgebung über den Verkehr mit Nahrungs- und Genussmitteln und mit solchen Gebrauchs- und Verbrauchsgegenständen, welche das Leben oder die Gesundheit gefährden können</v>
          </cell>
          <cell r="E1258" t="str">
            <v>Arrêté fédéral concernant la législation fédérale sur le commerce des denrées alimentaires, ainsi que sur le commerce des articles de ménage et des objets usuels qui peuvent mettre en danger la santé ou la vie</v>
          </cell>
          <cell r="F1258">
            <v>3030</v>
          </cell>
          <cell r="G1258">
            <v>827</v>
          </cell>
          <cell r="H1258">
            <v>27.2937293729373</v>
          </cell>
          <cell r="I1258">
            <v>2</v>
          </cell>
          <cell r="J1258">
            <v>1</v>
          </cell>
          <cell r="K1258">
            <v>824</v>
          </cell>
          <cell r="L1258">
            <v>514</v>
          </cell>
          <cell r="M1258">
            <v>310</v>
          </cell>
          <cell r="N1258">
            <v>62.378640776699001</v>
          </cell>
        </row>
        <row r="1259">
          <cell r="A1259" t="str">
            <v>52_8</v>
          </cell>
          <cell r="B1259" t="str">
            <v>11.07.1897</v>
          </cell>
          <cell r="C1259">
            <v>1897</v>
          </cell>
          <cell r="D1259" t="str">
            <v>Bundesbeschluss betreffend Bundesgesetzgebung über den Verkehr mit Nahrungs- und Genussmitteln und mit solchen Gebrauchs- und Verbrauchsgegenständen, welche das Leben oder die Gesundheit gefährden können</v>
          </cell>
          <cell r="E1259" t="str">
            <v>Arrêté fédéral concernant la législation fédérale sur le commerce des denrées alimentaires, ainsi que sur le commerce des articles de ménage et des objets usuels qui peuvent mettre en danger la santé ou la vie</v>
          </cell>
          <cell r="F1259">
            <v>8210</v>
          </cell>
          <cell r="G1259">
            <v>2979</v>
          </cell>
          <cell r="H1259">
            <v>36.285018270401899</v>
          </cell>
          <cell r="I1259">
            <v>0</v>
          </cell>
          <cell r="J1259">
            <v>214</v>
          </cell>
          <cell r="K1259">
            <v>2765</v>
          </cell>
          <cell r="L1259">
            <v>1009</v>
          </cell>
          <cell r="M1259">
            <v>1756</v>
          </cell>
          <cell r="N1259">
            <v>36.4918625678119</v>
          </cell>
        </row>
        <row r="1260">
          <cell r="A1260" t="str">
            <v>52_9</v>
          </cell>
          <cell r="B1260" t="str">
            <v>11.07.1897</v>
          </cell>
          <cell r="C1260">
            <v>1897</v>
          </cell>
          <cell r="D1260" t="str">
            <v>Bundesbeschluss betreffend Bundesgesetzgebung über den Verkehr mit Nahrungs- und Genussmitteln und mit solchen Gebrauchs- und Verbrauchsgegenständen, welche das Leben oder die Gesundheit gefährden können</v>
          </cell>
          <cell r="E1260" t="str">
            <v>Arrêté fédéral concernant la législation fédérale sur le commerce des denrées alimentaires, ainsi que sur le commerce des articles de ménage et des objets usuels qui peuvent mettre en danger la santé ou la vie</v>
          </cell>
          <cell r="F1260">
            <v>6232</v>
          </cell>
          <cell r="G1260">
            <v>666</v>
          </cell>
          <cell r="H1260">
            <v>10.686777920410799</v>
          </cell>
          <cell r="I1260">
            <v>16</v>
          </cell>
          <cell r="J1260">
            <v>10</v>
          </cell>
          <cell r="K1260">
            <v>640</v>
          </cell>
          <cell r="L1260">
            <v>499</v>
          </cell>
          <cell r="M1260">
            <v>141</v>
          </cell>
          <cell r="N1260">
            <v>77.96875</v>
          </cell>
        </row>
        <row r="1261">
          <cell r="A1261" t="str">
            <v>52_10</v>
          </cell>
          <cell r="B1261" t="str">
            <v>11.07.1897</v>
          </cell>
          <cell r="C1261">
            <v>1897</v>
          </cell>
          <cell r="D1261" t="str">
            <v>Bundesbeschluss betreffend Bundesgesetzgebung über den Verkehr mit Nahrungs- und Genussmitteln und mit solchen Gebrauchs- und Verbrauchsgegenständen, welche das Leben oder die Gesundheit gefährden können</v>
          </cell>
          <cell r="E1261" t="str">
            <v>Arrêté fédéral concernant la législation fédérale sur le commerce des denrées alimentaires, ainsi que sur le commerce des articles de ménage et des objets usuels qui peuvent mettre en danger la santé ou la vie</v>
          </cell>
          <cell r="F1261">
            <v>29891</v>
          </cell>
          <cell r="G1261">
            <v>9555</v>
          </cell>
          <cell r="H1261">
            <v>31.966143655280899</v>
          </cell>
          <cell r="I1261">
            <v>124</v>
          </cell>
          <cell r="J1261">
            <v>13</v>
          </cell>
          <cell r="K1261">
            <v>9418</v>
          </cell>
          <cell r="L1261">
            <v>2182</v>
          </cell>
          <cell r="M1261">
            <v>7236</v>
          </cell>
          <cell r="N1261">
            <v>23.168400934381001</v>
          </cell>
        </row>
        <row r="1262">
          <cell r="A1262" t="str">
            <v>52_11</v>
          </cell>
          <cell r="B1262" t="str">
            <v>11.07.1897</v>
          </cell>
          <cell r="C1262">
            <v>1897</v>
          </cell>
          <cell r="D1262" t="str">
            <v>Bundesbeschluss betreffend Bundesgesetzgebung über den Verkehr mit Nahrungs- und Genussmitteln und mit solchen Gebrauchs- und Verbrauchsgegenständen, welche das Leben oder die Gesundheit gefährden können</v>
          </cell>
          <cell r="E1262" t="str">
            <v>Arrêté fédéral concernant la législation fédérale sur le commerce des denrées alimentaires, ainsi que sur le commerce des articles de ménage et des objets usuels qui peuvent mettre en danger la santé ou la vie</v>
          </cell>
          <cell r="F1262">
            <v>21759</v>
          </cell>
          <cell r="G1262">
            <v>7275</v>
          </cell>
          <cell r="H1262">
            <v>33.434440920998199</v>
          </cell>
          <cell r="I1262">
            <v>124</v>
          </cell>
          <cell r="J1262">
            <v>166</v>
          </cell>
          <cell r="K1262">
            <v>6985</v>
          </cell>
          <cell r="L1262">
            <v>6038</v>
          </cell>
          <cell r="M1262">
            <v>947</v>
          </cell>
          <cell r="N1262">
            <v>86.442376521116699</v>
          </cell>
        </row>
        <row r="1263">
          <cell r="A1263" t="str">
            <v>52_12</v>
          </cell>
          <cell r="B1263" t="str">
            <v>11.07.1897</v>
          </cell>
          <cell r="C1263">
            <v>1897</v>
          </cell>
          <cell r="D1263" t="str">
            <v>Bundesbeschluss betreffend Bundesgesetzgebung über den Verkehr mit Nahrungs- und Genussmitteln und mit solchen Gebrauchs- und Verbrauchsgegenständen, welche das Leben oder die Gesundheit gefährden können</v>
          </cell>
          <cell r="E1263" t="str">
            <v>Arrêté fédéral concernant la législation fédérale sur le commerce des denrées alimentaires, ainsi que sur le commerce des articles de ménage et des objets usuels qui peuvent mettre en danger la santé ou la vie</v>
          </cell>
          <cell r="F1263">
            <v>15600</v>
          </cell>
          <cell r="G1263">
            <v>2579</v>
          </cell>
          <cell r="H1263">
            <v>16.532051282051299</v>
          </cell>
          <cell r="I1263">
            <v>39</v>
          </cell>
          <cell r="J1263">
            <v>3</v>
          </cell>
          <cell r="K1263">
            <v>2537</v>
          </cell>
          <cell r="L1263">
            <v>2409</v>
          </cell>
          <cell r="M1263">
            <v>128</v>
          </cell>
          <cell r="N1263">
            <v>94.954670871107595</v>
          </cell>
        </row>
        <row r="1264">
          <cell r="A1264" t="str">
            <v>52_13</v>
          </cell>
          <cell r="B1264" t="str">
            <v>11.07.1897</v>
          </cell>
          <cell r="C1264">
            <v>1897</v>
          </cell>
          <cell r="D1264" t="str">
            <v>Bundesbeschluss betreffend Bundesgesetzgebung über den Verkehr mit Nahrungs- und Genussmitteln und mit solchen Gebrauchs- und Verbrauchsgegenständen, welche das Leben oder die Gesundheit gefährden können</v>
          </cell>
          <cell r="E1264" t="str">
            <v>Arrêté fédéral concernant la législation fédérale sur le commerce des denrées alimentaires, ainsi que sur le commerce des articles de ménage et des objets usuels qui peuvent mettre en danger la santé ou la vie</v>
          </cell>
          <cell r="F1264">
            <v>13311</v>
          </cell>
          <cell r="G1264">
            <v>3625</v>
          </cell>
          <cell r="H1264">
            <v>27.233115468409601</v>
          </cell>
          <cell r="I1264">
            <v>106</v>
          </cell>
          <cell r="J1264">
            <v>1</v>
          </cell>
          <cell r="K1264">
            <v>3518</v>
          </cell>
          <cell r="L1264">
            <v>2567</v>
          </cell>
          <cell r="M1264">
            <v>951</v>
          </cell>
          <cell r="N1264">
            <v>72.967595224559403</v>
          </cell>
        </row>
        <row r="1265">
          <cell r="A1265" t="str">
            <v>52_14</v>
          </cell>
          <cell r="B1265" t="str">
            <v>11.07.1897</v>
          </cell>
          <cell r="C1265">
            <v>1897</v>
          </cell>
          <cell r="D1265" t="str">
            <v>Bundesbeschluss betreffend Bundesgesetzgebung über den Verkehr mit Nahrungs- und Genussmitteln und mit solchen Gebrauchs- und Verbrauchsgegenständen, welche das Leben oder die Gesundheit gefährden können</v>
          </cell>
          <cell r="E1265" t="str">
            <v>Arrêté fédéral concernant la législation fédérale sur le commerce des denrées alimentaires, ainsi que sur le commerce des articles de ménage et des objets usuels qui peuvent mettre en danger la santé ou la vie</v>
          </cell>
          <cell r="F1265">
            <v>8048</v>
          </cell>
          <cell r="G1265">
            <v>6302</v>
          </cell>
          <cell r="H1265">
            <v>78.305168986083501</v>
          </cell>
          <cell r="I1265">
            <v>0</v>
          </cell>
          <cell r="J1265">
            <v>276</v>
          </cell>
          <cell r="K1265">
            <v>6026</v>
          </cell>
          <cell r="L1265">
            <v>5258</v>
          </cell>
          <cell r="M1265">
            <v>768</v>
          </cell>
          <cell r="N1265">
            <v>87.255227348158002</v>
          </cell>
        </row>
        <row r="1266">
          <cell r="A1266" t="str">
            <v>52_15</v>
          </cell>
          <cell r="B1266" t="str">
            <v>11.07.1897</v>
          </cell>
          <cell r="C1266">
            <v>1897</v>
          </cell>
          <cell r="D1266" t="str">
            <v>Bundesbeschluss betreffend Bundesgesetzgebung über den Verkehr mit Nahrungs- und Genussmitteln und mit solchen Gebrauchs- und Verbrauchsgegenständen, welche das Leben oder die Gesundheit gefährden können</v>
          </cell>
          <cell r="E1266" t="str">
            <v>Arrêté fédéral concernant la législation fédérale sur le commerce des denrées alimentaires, ainsi que sur le commerce des articles de ménage et des objets usuels qui peuvent mettre en danger la santé ou la vie</v>
          </cell>
          <cell r="F1266">
            <v>12290</v>
          </cell>
          <cell r="G1266">
            <v>7133</v>
          </cell>
          <cell r="H1266">
            <v>58.039056143205897</v>
          </cell>
          <cell r="I1266">
            <v>646</v>
          </cell>
          <cell r="J1266">
            <v>3</v>
          </cell>
          <cell r="K1266">
            <v>6484</v>
          </cell>
          <cell r="L1266">
            <v>4242</v>
          </cell>
          <cell r="M1266">
            <v>2242</v>
          </cell>
          <cell r="N1266">
            <v>65.422578655151099</v>
          </cell>
        </row>
        <row r="1267">
          <cell r="A1267" t="str">
            <v>52_16</v>
          </cell>
          <cell r="B1267" t="str">
            <v>11.07.1897</v>
          </cell>
          <cell r="C1267">
            <v>1897</v>
          </cell>
          <cell r="D1267" t="str">
            <v>Bundesbeschluss betreffend Bundesgesetzgebung über den Verkehr mit Nahrungs- und Genussmitteln und mit solchen Gebrauchs- und Verbrauchsgegenständen, welche das Leben oder die Gesundheit gefährden können</v>
          </cell>
          <cell r="E1267" t="str">
            <v>Arrêté fédéral concernant la législation fédérale sur le commerce des denrées alimentaires, ainsi que sur le commerce des articles de ménage et des objets usuels qui peuvent mettre en danger la santé ou la vie</v>
          </cell>
          <cell r="F1267">
            <v>2895</v>
          </cell>
          <cell r="G1267">
            <v>1970</v>
          </cell>
          <cell r="H1267">
            <v>68.048359240069104</v>
          </cell>
          <cell r="I1267">
            <v>150</v>
          </cell>
          <cell r="J1267">
            <v>0</v>
          </cell>
          <cell r="K1267">
            <v>1820</v>
          </cell>
          <cell r="L1267">
            <v>669</v>
          </cell>
          <cell r="M1267">
            <v>1151</v>
          </cell>
          <cell r="N1267">
            <v>36.758241758241802</v>
          </cell>
        </row>
        <row r="1268">
          <cell r="A1268" t="str">
            <v>52_17</v>
          </cell>
          <cell r="B1268" t="str">
            <v>11.07.1897</v>
          </cell>
          <cell r="C1268">
            <v>1897</v>
          </cell>
          <cell r="D1268" t="str">
            <v>Bundesbeschluss betreffend Bundesgesetzgebung über den Verkehr mit Nahrungs- und Genussmitteln und mit solchen Gebrauchs- und Verbrauchsgegenständen, welche das Leben oder die Gesundheit gefährden können</v>
          </cell>
          <cell r="E1268" t="str">
            <v>Arrêté fédéral concernant la législation fédérale sur le commerce des denrées alimentaires, ainsi que sur le commerce des articles de ménage et des objets usuels qui peuvent mettre en danger la santé ou la vie</v>
          </cell>
          <cell r="F1268">
            <v>52178</v>
          </cell>
          <cell r="G1268">
            <v>36244</v>
          </cell>
          <cell r="H1268">
            <v>69.462225459005694</v>
          </cell>
          <cell r="I1268">
            <v>3124</v>
          </cell>
          <cell r="J1268">
            <v>164</v>
          </cell>
          <cell r="K1268">
            <v>32956</v>
          </cell>
          <cell r="L1268">
            <v>17127</v>
          </cell>
          <cell r="M1268">
            <v>15829</v>
          </cell>
          <cell r="N1268">
            <v>51.969292389853102</v>
          </cell>
        </row>
        <row r="1269">
          <cell r="A1269" t="str">
            <v>52_18</v>
          </cell>
          <cell r="B1269" t="str">
            <v>11.07.1897</v>
          </cell>
          <cell r="C1269">
            <v>1897</v>
          </cell>
          <cell r="D1269" t="str">
            <v>Bundesbeschluss betreffend Bundesgesetzgebung über den Verkehr mit Nahrungs- und Genussmitteln und mit solchen Gebrauchs- und Verbrauchsgegenständen, welche das Leben oder die Gesundheit gefährden können</v>
          </cell>
          <cell r="E1269" t="str">
            <v>Arrêté fédéral concernant la législation fédérale sur le commerce des denrées alimentaires, ainsi que sur le commerce des articles de ménage et des objets usuels qui peuvent mettre en danger la santé ou la vie</v>
          </cell>
          <cell r="F1269">
            <v>22727</v>
          </cell>
          <cell r="G1269">
            <v>10118</v>
          </cell>
          <cell r="H1269">
            <v>44.519734236810798</v>
          </cell>
          <cell r="I1269">
            <v>0</v>
          </cell>
          <cell r="J1269">
            <v>650</v>
          </cell>
          <cell r="K1269">
            <v>9468</v>
          </cell>
          <cell r="L1269">
            <v>4901</v>
          </cell>
          <cell r="M1269">
            <v>4567</v>
          </cell>
          <cell r="N1269">
            <v>51.763836079425403</v>
          </cell>
        </row>
        <row r="1270">
          <cell r="A1270" t="str">
            <v>52_19</v>
          </cell>
          <cell r="B1270" t="str">
            <v>11.07.1897</v>
          </cell>
          <cell r="C1270">
            <v>1897</v>
          </cell>
          <cell r="D1270" t="str">
            <v>Bundesbeschluss betreffend Bundesgesetzgebung über den Verkehr mit Nahrungs- und Genussmitteln und mit solchen Gebrauchs- und Verbrauchsgegenständen, welche das Leben oder die Gesundheit gefährden können</v>
          </cell>
          <cell r="E1270" t="str">
            <v>Arrêté fédéral concernant la législation fédérale sur le commerce des denrées alimentaires, ainsi que sur le commerce des articles de ménage et des objets usuels qui peuvent mettre en danger la santé ou la vie</v>
          </cell>
          <cell r="F1270">
            <v>43552</v>
          </cell>
          <cell r="G1270">
            <v>34292</v>
          </cell>
          <cell r="H1270">
            <v>78.7380602498163</v>
          </cell>
          <cell r="I1270">
            <v>3203</v>
          </cell>
          <cell r="J1270">
            <v>67</v>
          </cell>
          <cell r="K1270">
            <v>31022</v>
          </cell>
          <cell r="L1270">
            <v>18422</v>
          </cell>
          <cell r="M1270">
            <v>12600</v>
          </cell>
          <cell r="N1270">
            <v>59.383663206756502</v>
          </cell>
        </row>
        <row r="1271">
          <cell r="A1271" t="str">
            <v>52_20</v>
          </cell>
          <cell r="B1271" t="str">
            <v>11.07.1897</v>
          </cell>
          <cell r="C1271">
            <v>1897</v>
          </cell>
          <cell r="D1271" t="str">
            <v>Bundesbeschluss betreffend Bundesgesetzgebung über den Verkehr mit Nahrungs- und Genussmitteln und mit solchen Gebrauchs- und Verbrauchsgegenständen, welche das Leben oder die Gesundheit gefährden können</v>
          </cell>
          <cell r="E1271" t="str">
            <v>Arrêté fédéral concernant la législation fédérale sur le commerce des denrées alimentaires, ainsi que sur le commerce des articles de ménage et des objets usuels qui peuvent mettre en danger la santé ou la vie</v>
          </cell>
          <cell r="F1271">
            <v>24456</v>
          </cell>
          <cell r="G1271">
            <v>13543</v>
          </cell>
          <cell r="H1271">
            <v>55.377003598298998</v>
          </cell>
          <cell r="I1271">
            <v>432</v>
          </cell>
          <cell r="J1271">
            <v>12</v>
          </cell>
          <cell r="K1271">
            <v>13099</v>
          </cell>
          <cell r="L1271">
            <v>9268</v>
          </cell>
          <cell r="M1271">
            <v>3831</v>
          </cell>
          <cell r="N1271">
            <v>70.753492633025402</v>
          </cell>
        </row>
        <row r="1272">
          <cell r="A1272" t="str">
            <v>52_21</v>
          </cell>
          <cell r="B1272" t="str">
            <v>11.07.1897</v>
          </cell>
          <cell r="C1272">
            <v>1897</v>
          </cell>
          <cell r="D1272" t="str">
            <v>Bundesbeschluss betreffend Bundesgesetzgebung über den Verkehr mit Nahrungs- und Genussmitteln und mit solchen Gebrauchs- und Verbrauchsgegenständen, welche das Leben oder die Gesundheit gefährden können</v>
          </cell>
          <cell r="E1272" t="str">
            <v>Arrêté fédéral concernant la législation fédérale sur le commerce des denrées alimentaires, ainsi que sur le commerce des articles de ménage et des objets usuels qui peuvent mettre en danger la santé ou la vie</v>
          </cell>
          <cell r="F1272">
            <v>38194</v>
          </cell>
          <cell r="G1272">
            <v>6429</v>
          </cell>
          <cell r="H1272">
            <v>16.832486778027999</v>
          </cell>
          <cell r="I1272">
            <v>99</v>
          </cell>
          <cell r="J1272">
            <v>18</v>
          </cell>
          <cell r="K1272">
            <v>6312</v>
          </cell>
          <cell r="L1272">
            <v>3985</v>
          </cell>
          <cell r="M1272">
            <v>2327</v>
          </cell>
          <cell r="N1272">
            <v>63.133713561470202</v>
          </cell>
        </row>
        <row r="1273">
          <cell r="A1273" t="str">
            <v>52_22</v>
          </cell>
          <cell r="B1273" t="str">
            <v>11.07.1897</v>
          </cell>
          <cell r="C1273">
            <v>1897</v>
          </cell>
          <cell r="D1273" t="str">
            <v>Bundesbeschluss betreffend Bundesgesetzgebung über den Verkehr mit Nahrungs- und Genussmitteln und mit solchen Gebrauchs- und Verbrauchsgegenständen, welche das Leben oder die Gesundheit gefährden können</v>
          </cell>
          <cell r="E1273" t="str">
            <v>Arrêté fédéral concernant la législation fédérale sur le commerce des denrées alimentaires, ainsi que sur le commerce des articles de ménage et des objets usuels qui peuvent mettre en danger la santé ou la vie</v>
          </cell>
          <cell r="F1273">
            <v>64598</v>
          </cell>
          <cell r="G1273">
            <v>10805</v>
          </cell>
          <cell r="H1273">
            <v>16.726524040992</v>
          </cell>
          <cell r="I1273">
            <v>192</v>
          </cell>
          <cell r="J1273">
            <v>75</v>
          </cell>
          <cell r="K1273">
            <v>10538</v>
          </cell>
          <cell r="L1273">
            <v>7770</v>
          </cell>
          <cell r="M1273">
            <v>2768</v>
          </cell>
          <cell r="N1273">
            <v>73.733156196621707</v>
          </cell>
        </row>
        <row r="1274">
          <cell r="A1274" t="str">
            <v>52_23</v>
          </cell>
          <cell r="B1274" t="str">
            <v>11.07.1897</v>
          </cell>
          <cell r="C1274">
            <v>1897</v>
          </cell>
          <cell r="D1274" t="str">
            <v>Bundesbeschluss betreffend Bundesgesetzgebung über den Verkehr mit Nahrungs- und Genussmitteln und mit solchen Gebrauchs- und Verbrauchsgegenständen, welche das Leben oder die Gesundheit gefährden können</v>
          </cell>
          <cell r="E1274" t="str">
            <v>Arrêté fédéral concernant la législation fédérale sur le commerce des denrées alimentaires, ainsi que sur le commerce des articles de ménage et des objets usuels qui peuvent mettre en danger la santé ou la vie</v>
          </cell>
          <cell r="F1274">
            <v>28204</v>
          </cell>
          <cell r="G1274">
            <v>8369</v>
          </cell>
          <cell r="H1274">
            <v>29.673096014749699</v>
          </cell>
          <cell r="I1274">
            <v>72</v>
          </cell>
          <cell r="J1274">
            <v>13</v>
          </cell>
          <cell r="K1274">
            <v>8284</v>
          </cell>
          <cell r="L1274">
            <v>2510</v>
          </cell>
          <cell r="M1274">
            <v>5774</v>
          </cell>
          <cell r="N1274">
            <v>30.2993722839208</v>
          </cell>
        </row>
        <row r="1275">
          <cell r="A1275" t="str">
            <v>52_24</v>
          </cell>
          <cell r="B1275" t="str">
            <v>11.07.1897</v>
          </cell>
          <cell r="C1275">
            <v>1897</v>
          </cell>
          <cell r="D1275" t="str">
            <v>Bundesbeschluss betreffend Bundesgesetzgebung über den Verkehr mit Nahrungs- und Genussmitteln und mit solchen Gebrauchs- und Verbrauchsgegenständen, welche das Leben oder die Gesundheit gefährden können</v>
          </cell>
          <cell r="E1275" t="str">
            <v>Arrêté fédéral concernant la législation fédérale sur le commerce des denrées alimentaires, ainsi que sur le commerce des articles de ménage et des objets usuels qui peuvent mettre en danger la santé ou la vie</v>
          </cell>
          <cell r="F1275">
            <v>27805</v>
          </cell>
          <cell r="G1275">
            <v>3832</v>
          </cell>
          <cell r="H1275">
            <v>13.781693939938901</v>
          </cell>
          <cell r="I1275">
            <v>162</v>
          </cell>
          <cell r="J1275">
            <v>14</v>
          </cell>
          <cell r="K1275">
            <v>3656</v>
          </cell>
          <cell r="L1275">
            <v>2764</v>
          </cell>
          <cell r="M1275">
            <v>892</v>
          </cell>
          <cell r="N1275">
            <v>75.601750547045995</v>
          </cell>
        </row>
        <row r="1276">
          <cell r="A1276" t="str">
            <v>52_25</v>
          </cell>
          <cell r="B1276" t="str">
            <v>11.07.1897</v>
          </cell>
          <cell r="C1276">
            <v>1897</v>
          </cell>
          <cell r="D1276" t="str">
            <v>Bundesbeschluss betreffend Bundesgesetzgebung über den Verkehr mit Nahrungs- und Genussmitteln und mit solchen Gebrauchs- und Verbrauchsgegenständen, welche das Leben oder die Gesundheit gefährden können</v>
          </cell>
          <cell r="E1276" t="str">
            <v>Arrêté fédéral concernant la législation fédérale sur le commerce des denrées alimentaires, ainsi que sur le commerce des articles de ménage et des objets usuels qui peuvent mettre en danger la santé ou la vie</v>
          </cell>
          <cell r="F1276">
            <v>21771</v>
          </cell>
          <cell r="G1276">
            <v>3823</v>
          </cell>
          <cell r="H1276">
            <v>17.5600569565018</v>
          </cell>
          <cell r="I1276">
            <v>83</v>
          </cell>
          <cell r="J1276">
            <v>25</v>
          </cell>
          <cell r="K1276">
            <v>3715</v>
          </cell>
          <cell r="L1276">
            <v>1858</v>
          </cell>
          <cell r="M1276">
            <v>1857</v>
          </cell>
          <cell r="N1276">
            <v>50.013458950201901</v>
          </cell>
        </row>
        <row r="1277">
          <cell r="A1277" t="str">
            <v>53_1</v>
          </cell>
          <cell r="B1277" t="str">
            <v>20.02.1898</v>
          </cell>
          <cell r="C1277">
            <v>1898</v>
          </cell>
          <cell r="D1277" t="str">
            <v>Bundesgesetz betreffend die Erwerbung und den Betrieb von Eisenbahnen für Rechnung des Bundes und die Organisation der Verwaltung der schweizerischen Bundesbahnen</v>
          </cell>
          <cell r="E1277" t="str">
            <v>Loi fédérale concernant l'acquisition et l'exploitation des chemins de fer pour le compte de la Confédération, ainsi que l'organisation de l'administration des chemins de fer fédéraux</v>
          </cell>
          <cell r="F1277">
            <v>95779</v>
          </cell>
          <cell r="G1277">
            <v>84959</v>
          </cell>
          <cell r="H1277">
            <v>88.703160400505297</v>
          </cell>
          <cell r="I1277">
            <v>1177</v>
          </cell>
          <cell r="J1277">
            <v>30</v>
          </cell>
          <cell r="K1277">
            <v>83752</v>
          </cell>
          <cell r="L1277">
            <v>69859</v>
          </cell>
          <cell r="M1277">
            <v>13893</v>
          </cell>
          <cell r="N1277">
            <v>83.411739421148198</v>
          </cell>
        </row>
        <row r="1278">
          <cell r="A1278" t="str">
            <v>53_2</v>
          </cell>
          <cell r="B1278" t="str">
            <v>20.02.1898</v>
          </cell>
          <cell r="C1278">
            <v>1898</v>
          </cell>
          <cell r="D1278" t="str">
            <v>Bundesgesetz betreffend die Erwerbung und den Betrieb von Eisenbahnen für Rechnung des Bundes und die Organisation der Verwaltung der schweizerischen Bundesbahnen</v>
          </cell>
          <cell r="E1278" t="str">
            <v>Loi fédérale concernant l'acquisition et l'exploitation des chemins de fer pour le compte de la Confédération, ainsi que l'organisation de l'administration des chemins de fer fédéraux</v>
          </cell>
          <cell r="F1278">
            <v>125942</v>
          </cell>
          <cell r="G1278">
            <v>94753</v>
          </cell>
          <cell r="H1278">
            <v>75.235425830938098</v>
          </cell>
          <cell r="I1278">
            <v>0</v>
          </cell>
          <cell r="J1278">
            <v>447</v>
          </cell>
          <cell r="K1278">
            <v>94306</v>
          </cell>
          <cell r="L1278">
            <v>74287</v>
          </cell>
          <cell r="M1278">
            <v>20019</v>
          </cell>
          <cell r="N1278">
            <v>78.772294445740499</v>
          </cell>
        </row>
        <row r="1279">
          <cell r="A1279" t="str">
            <v>53_3</v>
          </cell>
          <cell r="B1279" t="str">
            <v>20.02.1898</v>
          </cell>
          <cell r="C1279">
            <v>1898</v>
          </cell>
          <cell r="D1279" t="str">
            <v>Bundesgesetz betreffend die Erwerbung und den Betrieb von Eisenbahnen für Rechnung des Bundes und die Organisation der Verwaltung der schweizerischen Bundesbahnen</v>
          </cell>
          <cell r="E1279" t="str">
            <v>Loi fédérale concernant l'acquisition et l'exploitation des chemins de fer pour le compte de la Confédération, ainsi que l'organisation de l'administration des chemins de fer fédéraux</v>
          </cell>
          <cell r="F1279">
            <v>34962</v>
          </cell>
          <cell r="G1279">
            <v>27150</v>
          </cell>
          <cell r="H1279">
            <v>77.655740518277</v>
          </cell>
          <cell r="I1279">
            <v>0</v>
          </cell>
          <cell r="J1279">
            <v>0</v>
          </cell>
          <cell r="K1279">
            <v>27150</v>
          </cell>
          <cell r="L1279">
            <v>14799</v>
          </cell>
          <cell r="M1279">
            <v>12351</v>
          </cell>
          <cell r="N1279">
            <v>54.508287292817698</v>
          </cell>
        </row>
        <row r="1280">
          <cell r="A1280" t="str">
            <v>53_4</v>
          </cell>
          <cell r="B1280" t="str">
            <v>20.02.1898</v>
          </cell>
          <cell r="C1280">
            <v>1898</v>
          </cell>
          <cell r="D1280" t="str">
            <v>Bundesgesetz betreffend die Erwerbung und den Betrieb von Eisenbahnen für Rechnung des Bundes und die Organisation der Verwaltung der schweizerischen Bundesbahnen</v>
          </cell>
          <cell r="E1280" t="str">
            <v>Loi fédérale concernant l'acquisition et l'exploitation des chemins de fer pour le compte de la Confédération, ainsi que l'organisation de l'administration des chemins de fer fédéraux</v>
          </cell>
          <cell r="F1280">
            <v>4571</v>
          </cell>
          <cell r="G1280">
            <v>4048</v>
          </cell>
          <cell r="H1280">
            <v>88.558302340844406</v>
          </cell>
          <cell r="I1280">
            <v>0</v>
          </cell>
          <cell r="J1280">
            <v>12</v>
          </cell>
          <cell r="K1280">
            <v>4036</v>
          </cell>
          <cell r="L1280">
            <v>1130</v>
          </cell>
          <cell r="M1280">
            <v>2906</v>
          </cell>
          <cell r="N1280">
            <v>27.998017839445001</v>
          </cell>
        </row>
        <row r="1281">
          <cell r="A1281" t="str">
            <v>53_5</v>
          </cell>
          <cell r="B1281" t="str">
            <v>20.02.1898</v>
          </cell>
          <cell r="C1281">
            <v>1898</v>
          </cell>
          <cell r="D1281" t="str">
            <v>Bundesgesetz betreffend die Erwerbung und den Betrieb von Eisenbahnen für Rechnung des Bundes und die Organisation der Verwaltung der schweizerischen Bundesbahnen</v>
          </cell>
          <cell r="E1281" t="str">
            <v>Loi fédérale concernant l'acquisition et l'exploitation des chemins de fer pour le compte de la Confédération, ainsi que l'organisation de l'administration des chemins de fer fédéraux</v>
          </cell>
          <cell r="F1281">
            <v>13429</v>
          </cell>
          <cell r="G1281">
            <v>8560</v>
          </cell>
          <cell r="H1281">
            <v>63.742646511281599</v>
          </cell>
          <cell r="I1281">
            <v>8</v>
          </cell>
          <cell r="J1281">
            <v>17</v>
          </cell>
          <cell r="K1281">
            <v>8535</v>
          </cell>
          <cell r="L1281">
            <v>3204</v>
          </cell>
          <cell r="M1281">
            <v>5331</v>
          </cell>
          <cell r="N1281">
            <v>37.539543057996497</v>
          </cell>
        </row>
        <row r="1282">
          <cell r="A1282" t="str">
            <v>53_6</v>
          </cell>
          <cell r="B1282" t="str">
            <v>20.02.1898</v>
          </cell>
          <cell r="C1282">
            <v>1898</v>
          </cell>
          <cell r="D1282" t="str">
            <v>Bundesgesetz betreffend die Erwerbung und den Betrieb von Eisenbahnen für Rechnung des Bundes und die Organisation der Verwaltung der schweizerischen Bundesbahnen</v>
          </cell>
          <cell r="E1282" t="str">
            <v>Loi fédérale concernant l'acquisition et l'exploitation des chemins de fer pour le compte de la Confédération, ainsi que l'organisation de l'administration des chemins de fer fédéraux</v>
          </cell>
          <cell r="F1282">
            <v>3906</v>
          </cell>
          <cell r="G1282">
            <v>2970</v>
          </cell>
          <cell r="H1282">
            <v>76.036866359447004</v>
          </cell>
          <cell r="I1282">
            <v>12</v>
          </cell>
          <cell r="J1282">
            <v>1</v>
          </cell>
          <cell r="K1282">
            <v>2957</v>
          </cell>
          <cell r="L1282">
            <v>941</v>
          </cell>
          <cell r="M1282">
            <v>2016</v>
          </cell>
          <cell r="N1282">
            <v>31.822793371660499</v>
          </cell>
        </row>
        <row r="1283">
          <cell r="A1283" t="str">
            <v>53_7</v>
          </cell>
          <cell r="B1283" t="str">
            <v>20.02.1898</v>
          </cell>
          <cell r="C1283">
            <v>1898</v>
          </cell>
          <cell r="D1283" t="str">
            <v>Bundesgesetz betreffend die Erwerbung und den Betrieb von Eisenbahnen für Rechnung des Bundes und die Organisation der Verwaltung der schweizerischen Bundesbahnen</v>
          </cell>
          <cell r="E1283" t="str">
            <v>Loi fédérale concernant l'acquisition et l'exploitation des chemins de fer pour le compte de la Confédération, ainsi que l'organisation de l'administration des chemins de fer fédéraux</v>
          </cell>
          <cell r="F1283">
            <v>3080</v>
          </cell>
          <cell r="G1283">
            <v>2321</v>
          </cell>
          <cell r="H1283">
            <v>75.357142857142904</v>
          </cell>
          <cell r="I1283">
            <v>1</v>
          </cell>
          <cell r="J1283">
            <v>1</v>
          </cell>
          <cell r="K1283">
            <v>2319</v>
          </cell>
          <cell r="L1283">
            <v>1160</v>
          </cell>
          <cell r="M1283">
            <v>1159</v>
          </cell>
          <cell r="N1283">
            <v>50.02156101768</v>
          </cell>
        </row>
        <row r="1284">
          <cell r="A1284" t="str">
            <v>53_8</v>
          </cell>
          <cell r="B1284" t="str">
            <v>20.02.1898</v>
          </cell>
          <cell r="C1284">
            <v>1898</v>
          </cell>
          <cell r="D1284" t="str">
            <v>Bundesgesetz betreffend die Erwerbung und den Betrieb von Eisenbahnen für Rechnung des Bundes und die Organisation der Verwaltung der schweizerischen Bundesbahnen</v>
          </cell>
          <cell r="E1284" t="str">
            <v>Loi fédérale concernant l'acquisition et l'exploitation des chemins de fer pour le compte de la Confédération, ainsi que l'organisation de l'administration des chemins de fer fédéraux</v>
          </cell>
          <cell r="F1284">
            <v>8367</v>
          </cell>
          <cell r="G1284">
            <v>6110</v>
          </cell>
          <cell r="H1284">
            <v>73.024979084498597</v>
          </cell>
          <cell r="I1284">
            <v>0</v>
          </cell>
          <cell r="J1284">
            <v>27</v>
          </cell>
          <cell r="K1284">
            <v>6083</v>
          </cell>
          <cell r="L1284">
            <v>5384</v>
          </cell>
          <cell r="M1284">
            <v>699</v>
          </cell>
          <cell r="N1284">
            <v>88.508959395035305</v>
          </cell>
        </row>
        <row r="1285">
          <cell r="A1285" t="str">
            <v>53_9</v>
          </cell>
          <cell r="B1285" t="str">
            <v>20.02.1898</v>
          </cell>
          <cell r="C1285">
            <v>1898</v>
          </cell>
          <cell r="D1285" t="str">
            <v>Bundesgesetz betreffend die Erwerbung und den Betrieb von Eisenbahnen für Rechnung des Bundes und die Organisation der Verwaltung der schweizerischen Bundesbahnen</v>
          </cell>
          <cell r="E1285" t="str">
            <v>Loi fédérale concernant l'acquisition et l'exploitation des chemins de fer pour le compte de la Confédération, ainsi que l'organisation de l'administration des chemins de fer fédéraux</v>
          </cell>
          <cell r="F1285">
            <v>6363</v>
          </cell>
          <cell r="G1285">
            <v>4206</v>
          </cell>
          <cell r="H1285">
            <v>66.100895803866095</v>
          </cell>
          <cell r="I1285">
            <v>0</v>
          </cell>
          <cell r="J1285">
            <v>56</v>
          </cell>
          <cell r="K1285">
            <v>4150</v>
          </cell>
          <cell r="L1285">
            <v>2557</v>
          </cell>
          <cell r="M1285">
            <v>1593</v>
          </cell>
          <cell r="N1285">
            <v>61.614457831325304</v>
          </cell>
        </row>
        <row r="1286">
          <cell r="A1286" t="str">
            <v>53_10</v>
          </cell>
          <cell r="B1286" t="str">
            <v>20.02.1898</v>
          </cell>
          <cell r="C1286">
            <v>1898</v>
          </cell>
          <cell r="D1286" t="str">
            <v>Bundesgesetz betreffend die Erwerbung und den Betrieb von Eisenbahnen für Rechnung des Bundes und die Organisation der Verwaltung der schweizerischen Bundesbahnen</v>
          </cell>
          <cell r="E1286" t="str">
            <v>Loi fédérale concernant l'acquisition et l'exploitation des chemins de fer pour le compte de la Confédération, ainsi que l'organisation de l'administration des chemins de fer fédéraux</v>
          </cell>
          <cell r="F1286">
            <v>30290</v>
          </cell>
          <cell r="G1286">
            <v>24481</v>
          </cell>
          <cell r="H1286">
            <v>80.822053482997703</v>
          </cell>
          <cell r="I1286">
            <v>108</v>
          </cell>
          <cell r="J1286">
            <v>28</v>
          </cell>
          <cell r="K1286">
            <v>24345</v>
          </cell>
          <cell r="L1286">
            <v>6785</v>
          </cell>
          <cell r="M1286">
            <v>17560</v>
          </cell>
          <cell r="N1286">
            <v>27.870199219552301</v>
          </cell>
        </row>
        <row r="1287">
          <cell r="A1287" t="str">
            <v>53_11</v>
          </cell>
          <cell r="B1287" t="str">
            <v>20.02.1898</v>
          </cell>
          <cell r="C1287">
            <v>1898</v>
          </cell>
          <cell r="D1287" t="str">
            <v>Bundesgesetz betreffend die Erwerbung und den Betrieb von Eisenbahnen für Rechnung des Bundes und die Organisation der Verwaltung der schweizerischen Bundesbahnen</v>
          </cell>
          <cell r="E1287" t="str">
            <v>Loi fédérale concernant l'acquisition et l'exploitation des chemins de fer pour le compte de la Confédération, ainsi que l'organisation de l'administration des chemins de fer fédéraux</v>
          </cell>
          <cell r="F1287">
            <v>22571</v>
          </cell>
          <cell r="G1287">
            <v>17493</v>
          </cell>
          <cell r="H1287">
            <v>77.502104470337997</v>
          </cell>
          <cell r="I1287">
            <v>63</v>
          </cell>
          <cell r="J1287">
            <v>281</v>
          </cell>
          <cell r="K1287">
            <v>17149</v>
          </cell>
          <cell r="L1287">
            <v>12976</v>
          </cell>
          <cell r="M1287">
            <v>4173</v>
          </cell>
          <cell r="N1287">
            <v>75.666219604641697</v>
          </cell>
        </row>
        <row r="1288">
          <cell r="A1288" t="str">
            <v>53_12</v>
          </cell>
          <cell r="B1288" t="str">
            <v>20.02.1898</v>
          </cell>
          <cell r="C1288">
            <v>1898</v>
          </cell>
          <cell r="D1288" t="str">
            <v>Bundesgesetz betreffend die Erwerbung und den Betrieb von Eisenbahnen für Rechnung des Bundes und die Organisation der Verwaltung der schweizerischen Bundesbahnen</v>
          </cell>
          <cell r="E1288" t="str">
            <v>Loi fédérale concernant l'acquisition et l'exploitation des chemins de fer pour le compte de la Confédération, ainsi que l'organisation de l'administration des chemins de fer fédéraux</v>
          </cell>
          <cell r="F1288">
            <v>16492</v>
          </cell>
          <cell r="G1288">
            <v>12874</v>
          </cell>
          <cell r="H1288">
            <v>78.062090710647595</v>
          </cell>
          <cell r="I1288">
            <v>3</v>
          </cell>
          <cell r="J1288">
            <v>9</v>
          </cell>
          <cell r="K1288">
            <v>12862</v>
          </cell>
          <cell r="L1288">
            <v>9498</v>
          </cell>
          <cell r="M1288">
            <v>3364</v>
          </cell>
          <cell r="N1288">
            <v>73.845436168558507</v>
          </cell>
        </row>
        <row r="1289">
          <cell r="A1289" t="str">
            <v>53_13</v>
          </cell>
          <cell r="B1289" t="str">
            <v>20.02.1898</v>
          </cell>
          <cell r="C1289">
            <v>1898</v>
          </cell>
          <cell r="D1289" t="str">
            <v>Bundesgesetz betreffend die Erwerbung und den Betrieb von Eisenbahnen für Rechnung des Bundes und die Organisation der Verwaltung der schweizerischen Bundesbahnen</v>
          </cell>
          <cell r="E1289" t="str">
            <v>Loi fédérale concernant l'acquisition et l'exploitation des chemins de fer pour le compte de la Confédération, ainsi que l'organisation de l'administration des chemins de fer fédéraux</v>
          </cell>
          <cell r="F1289">
            <v>13688</v>
          </cell>
          <cell r="G1289">
            <v>10328</v>
          </cell>
          <cell r="H1289">
            <v>75.452951490356497</v>
          </cell>
          <cell r="I1289">
            <v>36</v>
          </cell>
          <cell r="J1289">
            <v>3</v>
          </cell>
          <cell r="K1289">
            <v>10289</v>
          </cell>
          <cell r="L1289">
            <v>8972</v>
          </cell>
          <cell r="M1289">
            <v>1317</v>
          </cell>
          <cell r="N1289">
            <v>87.199922247060002</v>
          </cell>
        </row>
        <row r="1290">
          <cell r="A1290" t="str">
            <v>53_14</v>
          </cell>
          <cell r="B1290" t="str">
            <v>20.02.1898</v>
          </cell>
          <cell r="C1290">
            <v>1898</v>
          </cell>
          <cell r="D1290" t="str">
            <v>Bundesgesetz betreffend die Erwerbung und den Betrieb von Eisenbahnen für Rechnung des Bundes und die Organisation der Verwaltung der schweizerischen Bundesbahnen</v>
          </cell>
          <cell r="E1290" t="str">
            <v>Loi fédérale concernant l'acquisition et l'exploitation des chemins de fer pour le compte de la Confédération, ainsi que l'organisation de l'administration des chemins de fer fédéraux</v>
          </cell>
          <cell r="F1290">
            <v>8304</v>
          </cell>
          <cell r="G1290">
            <v>7497</v>
          </cell>
          <cell r="H1290">
            <v>90.281791907514403</v>
          </cell>
          <cell r="I1290">
            <v>0</v>
          </cell>
          <cell r="J1290">
            <v>58</v>
          </cell>
          <cell r="K1290">
            <v>7439</v>
          </cell>
          <cell r="L1290">
            <v>5012</v>
          </cell>
          <cell r="M1290">
            <v>2427</v>
          </cell>
          <cell r="N1290">
            <v>67.374647129990606</v>
          </cell>
        </row>
        <row r="1291">
          <cell r="A1291" t="str">
            <v>53_15</v>
          </cell>
          <cell r="B1291" t="str">
            <v>20.02.1898</v>
          </cell>
          <cell r="C1291">
            <v>1898</v>
          </cell>
          <cell r="D1291" t="str">
            <v>Bundesgesetz betreffend die Erwerbung und den Betrieb von Eisenbahnen für Rechnung des Bundes und die Organisation der Verwaltung der schweizerischen Bundesbahnen</v>
          </cell>
          <cell r="E1291" t="str">
            <v>Loi fédérale concernant l'acquisition et l'exploitation des chemins de fer pour le compte de la Confédération, ainsi que l'organisation de l'administration des chemins de fer fédéraux</v>
          </cell>
          <cell r="F1291">
            <v>12535</v>
          </cell>
          <cell r="G1291">
            <v>10058</v>
          </cell>
          <cell r="H1291">
            <v>80.239329876346204</v>
          </cell>
          <cell r="I1291">
            <v>110</v>
          </cell>
          <cell r="J1291">
            <v>8</v>
          </cell>
          <cell r="K1291">
            <v>9940</v>
          </cell>
          <cell r="L1291">
            <v>8646</v>
          </cell>
          <cell r="M1291">
            <v>1294</v>
          </cell>
          <cell r="N1291">
            <v>86.981891348088496</v>
          </cell>
        </row>
        <row r="1292">
          <cell r="A1292" t="str">
            <v>53_16</v>
          </cell>
          <cell r="B1292" t="str">
            <v>20.02.1898</v>
          </cell>
          <cell r="C1292">
            <v>1898</v>
          </cell>
          <cell r="D1292" t="str">
            <v>Bundesgesetz betreffend die Erwerbung und den Betrieb von Eisenbahnen für Rechnung des Bundes und die Organisation der Verwaltung der schweizerischen Bundesbahnen</v>
          </cell>
          <cell r="E1292" t="str">
            <v>Loi fédérale concernant l'acquisition et l'exploitation des chemins de fer pour le compte de la Confédération, ainsi que l'organisation de l'administration des chemins de fer fédéraux</v>
          </cell>
          <cell r="F1292">
            <v>3009</v>
          </cell>
          <cell r="G1292">
            <v>2531</v>
          </cell>
          <cell r="H1292">
            <v>84.114323695579898</v>
          </cell>
          <cell r="I1292">
            <v>11</v>
          </cell>
          <cell r="J1292">
            <v>2</v>
          </cell>
          <cell r="K1292">
            <v>2518</v>
          </cell>
          <cell r="L1292">
            <v>813</v>
          </cell>
          <cell r="M1292">
            <v>1705</v>
          </cell>
          <cell r="N1292">
            <v>32.287529785544102</v>
          </cell>
        </row>
        <row r="1293">
          <cell r="A1293" t="str">
            <v>53_17</v>
          </cell>
          <cell r="B1293" t="str">
            <v>20.02.1898</v>
          </cell>
          <cell r="C1293">
            <v>1898</v>
          </cell>
          <cell r="D1293" t="str">
            <v>Bundesgesetz betreffend die Erwerbung und den Betrieb von Eisenbahnen für Rechnung des Bundes und die Organisation der Verwaltung der schweizerischen Bundesbahnen</v>
          </cell>
          <cell r="E1293" t="str">
            <v>Loi fédérale concernant l'acquisition et l'exploitation des chemins de fer pour le compte de la Confédération, ainsi que l'organisation de l'administration des chemins de fer fédéraux</v>
          </cell>
          <cell r="F1293">
            <v>53454</v>
          </cell>
          <cell r="G1293">
            <v>46472</v>
          </cell>
          <cell r="H1293">
            <v>86.938302091517897</v>
          </cell>
          <cell r="I1293">
            <v>502</v>
          </cell>
          <cell r="J1293">
            <v>143</v>
          </cell>
          <cell r="K1293">
            <v>45827</v>
          </cell>
          <cell r="L1293">
            <v>38091</v>
          </cell>
          <cell r="M1293">
            <v>7736</v>
          </cell>
          <cell r="N1293">
            <v>83.119121915028302</v>
          </cell>
        </row>
        <row r="1294">
          <cell r="A1294" t="str">
            <v>53_18</v>
          </cell>
          <cell r="B1294" t="str">
            <v>20.02.1898</v>
          </cell>
          <cell r="C1294">
            <v>1898</v>
          </cell>
          <cell r="D1294" t="str">
            <v>Bundesgesetz betreffend die Erwerbung und den Betrieb von Eisenbahnen für Rechnung des Bundes und die Organisation der Verwaltung der schweizerischen Bundesbahnen</v>
          </cell>
          <cell r="E1294" t="str">
            <v>Loi fédérale concernant l'acquisition et l'exploitation des chemins de fer pour le compte de la Confédération, ainsi que l'organisation de l'administration des chemins de fer fédéraux</v>
          </cell>
          <cell r="F1294">
            <v>23454</v>
          </cell>
          <cell r="G1294">
            <v>19199</v>
          </cell>
          <cell r="H1294">
            <v>81.858105227253304</v>
          </cell>
          <cell r="I1294">
            <v>87</v>
          </cell>
          <cell r="J1294">
            <v>10</v>
          </cell>
          <cell r="K1294">
            <v>19102</v>
          </cell>
          <cell r="L1294">
            <v>11123</v>
          </cell>
          <cell r="M1294">
            <v>7979</v>
          </cell>
          <cell r="N1294">
            <v>58.229504763899101</v>
          </cell>
        </row>
        <row r="1295">
          <cell r="A1295" t="str">
            <v>53_19</v>
          </cell>
          <cell r="B1295" t="str">
            <v>20.02.1898</v>
          </cell>
          <cell r="C1295">
            <v>1898</v>
          </cell>
          <cell r="D1295" t="str">
            <v>Bundesgesetz betreffend die Erwerbung und den Betrieb von Eisenbahnen für Rechnung des Bundes und die Organisation der Verwaltung der schweizerischen Bundesbahnen</v>
          </cell>
          <cell r="E1295" t="str">
            <v>Loi fédérale concernant l'acquisition et l'exploitation des chemins de fer pour le compte de la Confédération, ainsi que l'organisation de l'administration des chemins de fer fédéraux</v>
          </cell>
          <cell r="F1295">
            <v>45166</v>
          </cell>
          <cell r="G1295">
            <v>41249</v>
          </cell>
          <cell r="H1295">
            <v>91.327547270070397</v>
          </cell>
          <cell r="I1295">
            <v>206</v>
          </cell>
          <cell r="J1295">
            <v>23</v>
          </cell>
          <cell r="K1295">
            <v>41020</v>
          </cell>
          <cell r="L1295">
            <v>33759</v>
          </cell>
          <cell r="M1295">
            <v>7261</v>
          </cell>
          <cell r="N1295">
            <v>82.298878595806897</v>
          </cell>
        </row>
        <row r="1296">
          <cell r="A1296" t="str">
            <v>53_20</v>
          </cell>
          <cell r="B1296" t="str">
            <v>20.02.1898</v>
          </cell>
          <cell r="C1296">
            <v>1898</v>
          </cell>
          <cell r="D1296" t="str">
            <v>Bundesgesetz betreffend die Erwerbung und den Betrieb von Eisenbahnen für Rechnung des Bundes und die Organisation der Verwaltung der schweizerischen Bundesbahnen</v>
          </cell>
          <cell r="E1296" t="str">
            <v>Loi fédérale concernant l'acquisition et l'exploitation des chemins de fer pour le compte de la Confédération, ainsi que l'organisation de l'administration des chemins de fer fédéraux</v>
          </cell>
          <cell r="F1296">
            <v>24972</v>
          </cell>
          <cell r="G1296">
            <v>20904</v>
          </cell>
          <cell r="H1296">
            <v>83.709754925516606</v>
          </cell>
          <cell r="I1296">
            <v>124</v>
          </cell>
          <cell r="J1296">
            <v>13</v>
          </cell>
          <cell r="K1296">
            <v>20767</v>
          </cell>
          <cell r="L1296">
            <v>18588</v>
          </cell>
          <cell r="M1296">
            <v>2179</v>
          </cell>
          <cell r="N1296">
            <v>89.507391534646302</v>
          </cell>
        </row>
        <row r="1297">
          <cell r="A1297" t="str">
            <v>53_21</v>
          </cell>
          <cell r="B1297" t="str">
            <v>20.02.1898</v>
          </cell>
          <cell r="C1297">
            <v>1898</v>
          </cell>
          <cell r="D1297" t="str">
            <v>Bundesgesetz betreffend die Erwerbung und den Betrieb von Eisenbahnen für Rechnung des Bundes und die Organisation der Verwaltung der schweizerischen Bundesbahnen</v>
          </cell>
          <cell r="E1297" t="str">
            <v>Loi fédérale concernant l'acquisition et l'exploitation des chemins de fer pour le compte de la Confédération, ainsi que l'organisation de l'administration des chemins de fer fédéraux</v>
          </cell>
          <cell r="F1297">
            <v>38270</v>
          </cell>
          <cell r="G1297">
            <v>19100</v>
          </cell>
          <cell r="H1297">
            <v>49.908544551868303</v>
          </cell>
          <cell r="I1297">
            <v>79</v>
          </cell>
          <cell r="J1297">
            <v>142</v>
          </cell>
          <cell r="K1297">
            <v>18879</v>
          </cell>
          <cell r="L1297">
            <v>11909</v>
          </cell>
          <cell r="M1297">
            <v>6970</v>
          </cell>
          <cell r="N1297">
            <v>63.080671645743898</v>
          </cell>
        </row>
        <row r="1298">
          <cell r="A1298" t="str">
            <v>53_22</v>
          </cell>
          <cell r="B1298" t="str">
            <v>20.02.1898</v>
          </cell>
          <cell r="C1298">
            <v>1898</v>
          </cell>
          <cell r="D1298" t="str">
            <v>Bundesgesetz betreffend die Erwerbung und den Betrieb von Eisenbahnen für Rechnung des Bundes und die Organisation der Verwaltung der schweizerischen Bundesbahnen</v>
          </cell>
          <cell r="E1298" t="str">
            <v>Loi fédérale concernant l'acquisition et l'exploitation des chemins de fer pour le compte de la Confédération, ainsi que l'organisation de l'administration des chemins de fer fédéraux</v>
          </cell>
          <cell r="F1298">
            <v>67240</v>
          </cell>
          <cell r="G1298">
            <v>48993</v>
          </cell>
          <cell r="H1298">
            <v>72.862879238548501</v>
          </cell>
          <cell r="I1298">
            <v>74</v>
          </cell>
          <cell r="J1298">
            <v>49</v>
          </cell>
          <cell r="K1298">
            <v>48870</v>
          </cell>
          <cell r="L1298">
            <v>25915</v>
          </cell>
          <cell r="M1298">
            <v>22955</v>
          </cell>
          <cell r="N1298">
            <v>53.0284428074483</v>
          </cell>
        </row>
        <row r="1299">
          <cell r="A1299" t="str">
            <v>53_23</v>
          </cell>
          <cell r="B1299" t="str">
            <v>20.02.1898</v>
          </cell>
          <cell r="C1299">
            <v>1898</v>
          </cell>
          <cell r="D1299" t="str">
            <v>Bundesgesetz betreffend die Erwerbung und den Betrieb von Eisenbahnen für Rechnung des Bundes und die Organisation der Verwaltung der schweizerischen Bundesbahnen</v>
          </cell>
          <cell r="E1299" t="str">
            <v>Loi fédérale concernant l'acquisition et l'exploitation des chemins de fer pour le compte de la Confédération, ainsi que l'organisation de l'administration des chemins de fer fédéraux</v>
          </cell>
          <cell r="F1299">
            <v>28384</v>
          </cell>
          <cell r="G1299">
            <v>22987</v>
          </cell>
          <cell r="H1299">
            <v>80.985766629086797</v>
          </cell>
          <cell r="I1299">
            <v>49</v>
          </cell>
          <cell r="J1299">
            <v>51</v>
          </cell>
          <cell r="K1299">
            <v>22887</v>
          </cell>
          <cell r="L1299">
            <v>5150</v>
          </cell>
          <cell r="M1299">
            <v>17737</v>
          </cell>
          <cell r="N1299">
            <v>22.501856949359901</v>
          </cell>
        </row>
        <row r="1300">
          <cell r="A1300" t="str">
            <v>53_24</v>
          </cell>
          <cell r="B1300" t="str">
            <v>20.02.1898</v>
          </cell>
          <cell r="C1300">
            <v>1898</v>
          </cell>
          <cell r="D1300" t="str">
            <v>Bundesgesetz betreffend die Erwerbung und den Betrieb von Eisenbahnen für Rechnung des Bundes und die Organisation der Verwaltung der schweizerischen Bundesbahnen</v>
          </cell>
          <cell r="E1300" t="str">
            <v>Loi fédérale concernant l'acquisition et l'exploitation des chemins de fer pour le compte de la Confédération, ainsi que l'organisation de l'administration des chemins de fer fédéraux</v>
          </cell>
          <cell r="F1300">
            <v>28184</v>
          </cell>
          <cell r="G1300">
            <v>19428</v>
          </cell>
          <cell r="H1300">
            <v>68.932727788816393</v>
          </cell>
          <cell r="I1300">
            <v>78</v>
          </cell>
          <cell r="J1300">
            <v>21</v>
          </cell>
          <cell r="K1300">
            <v>19329</v>
          </cell>
          <cell r="L1300">
            <v>9473</v>
          </cell>
          <cell r="M1300">
            <v>9856</v>
          </cell>
          <cell r="N1300">
            <v>49.009260696363</v>
          </cell>
        </row>
        <row r="1301">
          <cell r="A1301" t="str">
            <v>53_25</v>
          </cell>
          <cell r="B1301" t="str">
            <v>20.02.1898</v>
          </cell>
          <cell r="C1301">
            <v>1898</v>
          </cell>
          <cell r="D1301" t="str">
            <v>Bundesgesetz betreffend die Erwerbung und den Betrieb von Eisenbahnen für Rechnung des Bundes und die Organisation der Verwaltung der schweizerischen Bundesbahnen</v>
          </cell>
          <cell r="E1301" t="str">
            <v>Loi fédérale concernant l'acquisition et l'exploitation des chemins de fer pour le compte de la Confédération, ainsi que l'organisation de l'administration des chemins de fer fédéraux</v>
          </cell>
          <cell r="F1301">
            <v>22232</v>
          </cell>
          <cell r="G1301">
            <v>14894</v>
          </cell>
          <cell r="H1301">
            <v>66.993522849946004</v>
          </cell>
          <cell r="I1301">
            <v>26</v>
          </cell>
          <cell r="J1301">
            <v>27</v>
          </cell>
          <cell r="K1301">
            <v>14841</v>
          </cell>
          <cell r="L1301">
            <v>6603</v>
          </cell>
          <cell r="M1301">
            <v>8238</v>
          </cell>
          <cell r="N1301">
            <v>44.4916110774207</v>
          </cell>
        </row>
        <row r="1302">
          <cell r="A1302" t="str">
            <v>54_1</v>
          </cell>
          <cell r="B1302" t="str">
            <v>13.11.1898</v>
          </cell>
          <cell r="C1302">
            <v>1898</v>
          </cell>
          <cell r="D1302" t="str">
            <v>Bundesbeschluss betreffend Revision des Artikels 64 der Bundesverfassung</v>
          </cell>
          <cell r="E1302" t="str">
            <v>Arrêté fédéral concernant la révision de l'article 64 de la Constitution fédérale</v>
          </cell>
          <cell r="F1302">
            <v>96571</v>
          </cell>
          <cell r="G1302">
            <v>68888</v>
          </cell>
          <cell r="H1302">
            <v>71.334044381853801</v>
          </cell>
          <cell r="I1302">
            <v>7830</v>
          </cell>
          <cell r="J1302">
            <v>40</v>
          </cell>
          <cell r="K1302">
            <v>61018</v>
          </cell>
          <cell r="L1302">
            <v>48616</v>
          </cell>
          <cell r="M1302">
            <v>12402</v>
          </cell>
          <cell r="N1302">
            <v>79.674850044249197</v>
          </cell>
        </row>
        <row r="1303">
          <cell r="A1303" t="str">
            <v>54_2</v>
          </cell>
          <cell r="B1303" t="str">
            <v>13.11.1898</v>
          </cell>
          <cell r="C1303">
            <v>1898</v>
          </cell>
          <cell r="D1303" t="str">
            <v>Bundesbeschluss betreffend Revision des Artikels 64 der Bundesverfassung</v>
          </cell>
          <cell r="E1303" t="str">
            <v>Arrêté fédéral concernant la révision de l'article 64 de la Constitution fédérale</v>
          </cell>
          <cell r="F1303">
            <v>126341</v>
          </cell>
          <cell r="G1303">
            <v>54345</v>
          </cell>
          <cell r="H1303">
            <v>43.014540014722101</v>
          </cell>
          <cell r="I1303">
            <v>0</v>
          </cell>
          <cell r="J1303">
            <v>2175</v>
          </cell>
          <cell r="K1303">
            <v>52170</v>
          </cell>
          <cell r="L1303">
            <v>43777</v>
          </cell>
          <cell r="M1303">
            <v>8393</v>
          </cell>
          <cell r="N1303">
            <v>83.912210082422803</v>
          </cell>
        </row>
        <row r="1304">
          <cell r="A1304" t="str">
            <v>54_3</v>
          </cell>
          <cell r="B1304" t="str">
            <v>13.11.1898</v>
          </cell>
          <cell r="C1304">
            <v>1898</v>
          </cell>
          <cell r="D1304" t="str">
            <v>Bundesbeschluss betreffend Revision des Artikels 64 der Bundesverfassung</v>
          </cell>
          <cell r="E1304" t="str">
            <v>Arrêté fédéral concernant la révision de l'article 64 de la Constitution fédérale</v>
          </cell>
          <cell r="F1304">
            <v>34928</v>
          </cell>
          <cell r="G1304">
            <v>14105</v>
          </cell>
          <cell r="H1304">
            <v>40.383073751717802</v>
          </cell>
          <cell r="I1304">
            <v>0</v>
          </cell>
          <cell r="J1304">
            <v>1219</v>
          </cell>
          <cell r="K1304">
            <v>12886</v>
          </cell>
          <cell r="L1304">
            <v>8077</v>
          </cell>
          <cell r="M1304">
            <v>4809</v>
          </cell>
          <cell r="N1304">
            <v>62.680428371876502</v>
          </cell>
        </row>
        <row r="1305">
          <cell r="A1305" t="str">
            <v>54_4</v>
          </cell>
          <cell r="B1305" t="str">
            <v>13.11.1898</v>
          </cell>
          <cell r="C1305">
            <v>1898</v>
          </cell>
          <cell r="D1305" t="str">
            <v>Bundesbeschluss betreffend Revision des Artikels 64 der Bundesverfassung</v>
          </cell>
          <cell r="E1305" t="str">
            <v>Arrêté fédéral concernant la révision de l'article 64 de la Constitution fédérale</v>
          </cell>
          <cell r="F1305">
            <v>4562</v>
          </cell>
          <cell r="G1305">
            <v>3326</v>
          </cell>
          <cell r="H1305">
            <v>72.906619903551103</v>
          </cell>
          <cell r="I1305">
            <v>0</v>
          </cell>
          <cell r="J1305">
            <v>59</v>
          </cell>
          <cell r="K1305">
            <v>3267</v>
          </cell>
          <cell r="L1305">
            <v>704</v>
          </cell>
          <cell r="M1305">
            <v>2563</v>
          </cell>
          <cell r="N1305">
            <v>21.5488215488215</v>
          </cell>
        </row>
        <row r="1306">
          <cell r="A1306" t="str">
            <v>54_5</v>
          </cell>
          <cell r="B1306" t="str">
            <v>13.11.1898</v>
          </cell>
          <cell r="C1306">
            <v>1898</v>
          </cell>
          <cell r="D1306" t="str">
            <v>Bundesbeschluss betreffend Revision des Artikels 64 der Bundesverfassung</v>
          </cell>
          <cell r="E1306" t="str">
            <v>Arrêté fédéral concernant la révision de l'article 64 de la Constitution fédérale</v>
          </cell>
          <cell r="F1306">
            <v>13448</v>
          </cell>
          <cell r="G1306">
            <v>5492</v>
          </cell>
          <cell r="H1306">
            <v>40.838786436644902</v>
          </cell>
          <cell r="I1306">
            <v>0</v>
          </cell>
          <cell r="J1306">
            <v>0</v>
          </cell>
          <cell r="K1306">
            <v>5492</v>
          </cell>
          <cell r="L1306">
            <v>2415</v>
          </cell>
          <cell r="M1306">
            <v>3077</v>
          </cell>
          <cell r="N1306">
            <v>43.973051711580503</v>
          </cell>
        </row>
        <row r="1307">
          <cell r="A1307" t="str">
            <v>54_6</v>
          </cell>
          <cell r="B1307" t="str">
            <v>13.11.1898</v>
          </cell>
          <cell r="C1307">
            <v>1898</v>
          </cell>
          <cell r="D1307" t="str">
            <v>Bundesbeschluss betreffend Revision des Artikels 64 der Bundesverfassung</v>
          </cell>
          <cell r="E1307" t="str">
            <v>Arrêté fédéral concernant la révision de l'article 64 de la Constitution fédérale</v>
          </cell>
          <cell r="F1307">
            <v>3946</v>
          </cell>
          <cell r="G1307">
            <v>1384</v>
          </cell>
          <cell r="H1307">
            <v>35.073492143943199</v>
          </cell>
          <cell r="I1307">
            <v>123</v>
          </cell>
          <cell r="J1307">
            <v>1</v>
          </cell>
          <cell r="K1307">
            <v>1260</v>
          </cell>
          <cell r="L1307">
            <v>512</v>
          </cell>
          <cell r="M1307">
            <v>748</v>
          </cell>
          <cell r="N1307">
            <v>40.634920634920597</v>
          </cell>
        </row>
        <row r="1308">
          <cell r="A1308" t="str">
            <v>54_7</v>
          </cell>
          <cell r="B1308" t="str">
            <v>13.11.1898</v>
          </cell>
          <cell r="C1308">
            <v>1898</v>
          </cell>
          <cell r="D1308" t="str">
            <v>Bundesbeschluss betreffend Revision des Artikels 64 der Bundesverfassung</v>
          </cell>
          <cell r="E1308" t="str">
            <v>Arrêté fédéral concernant la révision de l'article 64 de la Constitution fédérale</v>
          </cell>
          <cell r="F1308">
            <v>3081</v>
          </cell>
          <cell r="G1308">
            <v>1624</v>
          </cell>
          <cell r="H1308">
            <v>52.710159039273002</v>
          </cell>
          <cell r="I1308">
            <v>26</v>
          </cell>
          <cell r="J1308">
            <v>1</v>
          </cell>
          <cell r="K1308">
            <v>1597</v>
          </cell>
          <cell r="L1308">
            <v>733</v>
          </cell>
          <cell r="M1308">
            <v>864</v>
          </cell>
          <cell r="N1308">
            <v>45.898559799624302</v>
          </cell>
        </row>
        <row r="1309">
          <cell r="A1309" t="str">
            <v>54_8</v>
          </cell>
          <cell r="B1309" t="str">
            <v>13.11.1898</v>
          </cell>
          <cell r="C1309">
            <v>1898</v>
          </cell>
          <cell r="D1309" t="str">
            <v>Bundesbeschluss betreffend Revision des Artikels 64 der Bundesverfassung</v>
          </cell>
          <cell r="E1309" t="str">
            <v>Arrêté fédéral concernant la révision de l'article 64 de la Constitution fédérale</v>
          </cell>
          <cell r="F1309">
            <v>8196</v>
          </cell>
          <cell r="G1309">
            <v>4749</v>
          </cell>
          <cell r="H1309">
            <v>57.942898975109799</v>
          </cell>
          <cell r="I1309">
            <v>354</v>
          </cell>
          <cell r="J1309">
            <v>9</v>
          </cell>
          <cell r="K1309">
            <v>4386</v>
          </cell>
          <cell r="L1309">
            <v>3569</v>
          </cell>
          <cell r="M1309">
            <v>817</v>
          </cell>
          <cell r="N1309">
            <v>81.372549019607803</v>
          </cell>
        </row>
        <row r="1310">
          <cell r="A1310" t="str">
            <v>54_9</v>
          </cell>
          <cell r="B1310" t="str">
            <v>13.11.1898</v>
          </cell>
          <cell r="C1310">
            <v>1898</v>
          </cell>
          <cell r="D1310" t="str">
            <v>Bundesbeschluss betreffend Revision des Artikels 64 der Bundesverfassung</v>
          </cell>
          <cell r="E1310" t="str">
            <v>Arrêté fédéral concernant la révision de l'article 64 de la Constitution fédérale</v>
          </cell>
          <cell r="F1310">
            <v>6185</v>
          </cell>
          <cell r="G1310">
            <v>2524</v>
          </cell>
          <cell r="H1310">
            <v>40.8084074373484</v>
          </cell>
          <cell r="I1310">
            <v>0</v>
          </cell>
          <cell r="J1310">
            <v>198</v>
          </cell>
          <cell r="K1310">
            <v>2326</v>
          </cell>
          <cell r="L1310">
            <v>1766</v>
          </cell>
          <cell r="M1310">
            <v>560</v>
          </cell>
          <cell r="N1310">
            <v>75.924333619948399</v>
          </cell>
        </row>
        <row r="1311">
          <cell r="A1311" t="str">
            <v>54_10</v>
          </cell>
          <cell r="B1311" t="str">
            <v>13.11.1898</v>
          </cell>
          <cell r="C1311">
            <v>1898</v>
          </cell>
          <cell r="D1311" t="str">
            <v>Bundesbeschluss betreffend Revision des Artikels 64 der Bundesverfassung</v>
          </cell>
          <cell r="E1311" t="str">
            <v>Arrêté fédéral concernant la révision de l'article 64 de la Constitution fédérale</v>
          </cell>
          <cell r="F1311">
            <v>30181</v>
          </cell>
          <cell r="G1311">
            <v>16615</v>
          </cell>
          <cell r="H1311">
            <v>55.051191146748003</v>
          </cell>
          <cell r="I1311">
            <v>221</v>
          </cell>
          <cell r="J1311">
            <v>52</v>
          </cell>
          <cell r="K1311">
            <v>16342</v>
          </cell>
          <cell r="L1311">
            <v>5493</v>
          </cell>
          <cell r="M1311">
            <v>10849</v>
          </cell>
          <cell r="N1311">
            <v>33.612776893892999</v>
          </cell>
        </row>
        <row r="1312">
          <cell r="A1312" t="str">
            <v>54_11</v>
          </cell>
          <cell r="B1312" t="str">
            <v>13.11.1898</v>
          </cell>
          <cell r="C1312">
            <v>1898</v>
          </cell>
          <cell r="D1312" t="str">
            <v>Bundesbeschluss betreffend Revision des Artikels 64 der Bundesverfassung</v>
          </cell>
          <cell r="E1312" t="str">
            <v>Arrêté fédéral concernant la révision de l'article 64 de la Constitution fédérale</v>
          </cell>
          <cell r="F1312">
            <v>23048</v>
          </cell>
          <cell r="G1312">
            <v>15122</v>
          </cell>
          <cell r="H1312">
            <v>65.610898993405101</v>
          </cell>
          <cell r="I1312">
            <v>242</v>
          </cell>
          <cell r="J1312">
            <v>365</v>
          </cell>
          <cell r="K1312">
            <v>14515</v>
          </cell>
          <cell r="L1312">
            <v>12076</v>
          </cell>
          <cell r="M1312">
            <v>2439</v>
          </cell>
          <cell r="N1312">
            <v>83.196693076128099</v>
          </cell>
        </row>
        <row r="1313">
          <cell r="A1313" t="str">
            <v>54_12</v>
          </cell>
          <cell r="B1313" t="str">
            <v>13.11.1898</v>
          </cell>
          <cell r="C1313">
            <v>1898</v>
          </cell>
          <cell r="D1313" t="str">
            <v>Bundesbeschluss betreffend Revision des Artikels 64 der Bundesverfassung</v>
          </cell>
          <cell r="E1313" t="str">
            <v>Arrêté fédéral concernant la révision de l'article 64 de la Constitution fédérale</v>
          </cell>
          <cell r="F1313">
            <v>16825</v>
          </cell>
          <cell r="G1313">
            <v>6553</v>
          </cell>
          <cell r="H1313">
            <v>38.9479940564636</v>
          </cell>
          <cell r="I1313">
            <v>233</v>
          </cell>
          <cell r="J1313">
            <v>4</v>
          </cell>
          <cell r="K1313">
            <v>6316</v>
          </cell>
          <cell r="L1313">
            <v>6042</v>
          </cell>
          <cell r="M1313">
            <v>274</v>
          </cell>
          <cell r="N1313">
            <v>95.661811272957607</v>
          </cell>
        </row>
        <row r="1314">
          <cell r="A1314" t="str">
            <v>54_13</v>
          </cell>
          <cell r="B1314" t="str">
            <v>13.11.1898</v>
          </cell>
          <cell r="C1314">
            <v>1898</v>
          </cell>
          <cell r="D1314" t="str">
            <v>Bundesbeschluss betreffend Revision des Artikels 64 der Bundesverfassung</v>
          </cell>
          <cell r="E1314" t="str">
            <v>Arrêté fédéral concernant la révision de l'article 64 de la Constitution fédérale</v>
          </cell>
          <cell r="F1314">
            <v>13461</v>
          </cell>
          <cell r="G1314">
            <v>6638</v>
          </cell>
          <cell r="H1314">
            <v>49.312829656043398</v>
          </cell>
          <cell r="I1314">
            <v>360</v>
          </cell>
          <cell r="J1314">
            <v>4</v>
          </cell>
          <cell r="K1314">
            <v>6274</v>
          </cell>
          <cell r="L1314">
            <v>4705</v>
          </cell>
          <cell r="M1314">
            <v>1569</v>
          </cell>
          <cell r="N1314">
            <v>74.992030602486494</v>
          </cell>
        </row>
        <row r="1315">
          <cell r="A1315" t="str">
            <v>54_14</v>
          </cell>
          <cell r="B1315" t="str">
            <v>13.11.1898</v>
          </cell>
          <cell r="C1315">
            <v>1898</v>
          </cell>
          <cell r="D1315" t="str">
            <v>Bundesbeschluss betreffend Revision des Artikels 64 der Bundesverfassung</v>
          </cell>
          <cell r="E1315" t="str">
            <v>Arrêté fédéral concernant la révision de l'article 64 de la Constitution fédérale</v>
          </cell>
          <cell r="F1315">
            <v>8129</v>
          </cell>
          <cell r="G1315">
            <v>6888</v>
          </cell>
          <cell r="H1315">
            <v>84.733669578053906</v>
          </cell>
          <cell r="I1315">
            <v>0</v>
          </cell>
          <cell r="J1315">
            <v>247</v>
          </cell>
          <cell r="K1315">
            <v>6641</v>
          </cell>
          <cell r="L1315">
            <v>5881</v>
          </cell>
          <cell r="M1315">
            <v>760</v>
          </cell>
          <cell r="N1315">
            <v>88.5559403704261</v>
          </cell>
        </row>
        <row r="1316">
          <cell r="A1316" t="str">
            <v>54_15</v>
          </cell>
          <cell r="B1316" t="str">
            <v>13.11.1898</v>
          </cell>
          <cell r="C1316">
            <v>1898</v>
          </cell>
          <cell r="D1316" t="str">
            <v>Bundesbeschluss betreffend Revision des Artikels 64 der Bundesverfassung</v>
          </cell>
          <cell r="E1316" t="str">
            <v>Arrêté fédéral concernant la révision de l'article 64 de la Constitution fédérale</v>
          </cell>
          <cell r="F1316">
            <v>12481</v>
          </cell>
          <cell r="G1316">
            <v>8972</v>
          </cell>
          <cell r="H1316">
            <v>71.885265603717698</v>
          </cell>
          <cell r="I1316">
            <v>540</v>
          </cell>
          <cell r="J1316">
            <v>19</v>
          </cell>
          <cell r="K1316">
            <v>8413</v>
          </cell>
          <cell r="L1316">
            <v>6037</v>
          </cell>
          <cell r="M1316">
            <v>2376</v>
          </cell>
          <cell r="N1316">
            <v>71.7579935813622</v>
          </cell>
        </row>
        <row r="1317">
          <cell r="A1317" t="str">
            <v>54_16</v>
          </cell>
          <cell r="B1317" t="str">
            <v>13.11.1898</v>
          </cell>
          <cell r="C1317">
            <v>1898</v>
          </cell>
          <cell r="D1317" t="str">
            <v>Bundesbeschluss betreffend Revision des Artikels 64 der Bundesverfassung</v>
          </cell>
          <cell r="E1317" t="str">
            <v>Arrêté fédéral concernant la révision de l'article 64 de la Constitution fédérale</v>
          </cell>
          <cell r="F1317">
            <v>3017</v>
          </cell>
          <cell r="G1317">
            <v>2407</v>
          </cell>
          <cell r="H1317">
            <v>79.781239642028495</v>
          </cell>
          <cell r="I1317">
            <v>98</v>
          </cell>
          <cell r="J1317">
            <v>2</v>
          </cell>
          <cell r="K1317">
            <v>2307</v>
          </cell>
          <cell r="L1317">
            <v>453</v>
          </cell>
          <cell r="M1317">
            <v>1854</v>
          </cell>
          <cell r="N1317">
            <v>19.635890767230201</v>
          </cell>
        </row>
        <row r="1318">
          <cell r="A1318" t="str">
            <v>54_17</v>
          </cell>
          <cell r="B1318" t="str">
            <v>13.11.1898</v>
          </cell>
          <cell r="C1318">
            <v>1898</v>
          </cell>
          <cell r="D1318" t="str">
            <v>Bundesbeschluss betreffend Revision des Artikels 64 der Bundesverfassung</v>
          </cell>
          <cell r="E1318" t="str">
            <v>Arrêté fédéral concernant la révision de l'article 64 de la Constitution fédérale</v>
          </cell>
          <cell r="F1318">
            <v>53574</v>
          </cell>
          <cell r="G1318">
            <v>41366</v>
          </cell>
          <cell r="H1318">
            <v>77.212827117631704</v>
          </cell>
          <cell r="I1318">
            <v>2422</v>
          </cell>
          <cell r="J1318">
            <v>0</v>
          </cell>
          <cell r="K1318">
            <v>38944</v>
          </cell>
          <cell r="L1318">
            <v>28057</v>
          </cell>
          <cell r="M1318">
            <v>10887</v>
          </cell>
          <cell r="N1318">
            <v>72.044474116680405</v>
          </cell>
        </row>
        <row r="1319">
          <cell r="A1319" t="str">
            <v>54_18</v>
          </cell>
          <cell r="B1319" t="str">
            <v>13.11.1898</v>
          </cell>
          <cell r="C1319">
            <v>1898</v>
          </cell>
          <cell r="D1319" t="str">
            <v>Bundesbeschluss betreffend Revision des Artikels 64 der Bundesverfassung</v>
          </cell>
          <cell r="E1319" t="str">
            <v>Arrêté fédéral concernant la révision de l'article 64 de la Constitution fédérale</v>
          </cell>
          <cell r="F1319">
            <v>23405</v>
          </cell>
          <cell r="G1319">
            <v>14983</v>
          </cell>
          <cell r="H1319">
            <v>64.016235847041202</v>
          </cell>
          <cell r="I1319">
            <v>271</v>
          </cell>
          <cell r="J1319">
            <v>13</v>
          </cell>
          <cell r="K1319">
            <v>14699</v>
          </cell>
          <cell r="L1319">
            <v>8829</v>
          </cell>
          <cell r="M1319">
            <v>5870</v>
          </cell>
          <cell r="N1319">
            <v>60.065310565344603</v>
          </cell>
        </row>
        <row r="1320">
          <cell r="A1320" t="str">
            <v>54_19</v>
          </cell>
          <cell r="B1320" t="str">
            <v>13.11.1898</v>
          </cell>
          <cell r="C1320">
            <v>1898</v>
          </cell>
          <cell r="D1320" t="str">
            <v>Bundesbeschluss betreffend Revision des Artikels 64 der Bundesverfassung</v>
          </cell>
          <cell r="E1320" t="str">
            <v>Arrêté fédéral concernant la révision de l'article 64 de la Constitution fédérale</v>
          </cell>
          <cell r="F1320">
            <v>45000</v>
          </cell>
          <cell r="G1320">
            <v>37240</v>
          </cell>
          <cell r="H1320">
            <v>82.755555555555603</v>
          </cell>
          <cell r="I1320">
            <v>1808</v>
          </cell>
          <cell r="J1320">
            <v>75</v>
          </cell>
          <cell r="K1320">
            <v>35357</v>
          </cell>
          <cell r="L1320">
            <v>25155</v>
          </cell>
          <cell r="M1320">
            <v>10202</v>
          </cell>
          <cell r="N1320">
            <v>71.145742002998006</v>
          </cell>
        </row>
        <row r="1321">
          <cell r="A1321" t="str">
            <v>54_20</v>
          </cell>
          <cell r="B1321" t="str">
            <v>13.11.1898</v>
          </cell>
          <cell r="C1321">
            <v>1898</v>
          </cell>
          <cell r="D1321" t="str">
            <v>Bundesbeschluss betreffend Revision des Artikels 64 der Bundesverfassung</v>
          </cell>
          <cell r="E1321" t="str">
            <v>Arrêté fédéral concernant la révision de l'article 64 de la Constitution fédérale</v>
          </cell>
          <cell r="F1321">
            <v>24826</v>
          </cell>
          <cell r="G1321">
            <v>15149</v>
          </cell>
          <cell r="H1321">
            <v>61.020704100539803</v>
          </cell>
          <cell r="I1321">
            <v>148</v>
          </cell>
          <cell r="J1321">
            <v>4</v>
          </cell>
          <cell r="K1321">
            <v>14997</v>
          </cell>
          <cell r="L1321">
            <v>12403</v>
          </cell>
          <cell r="M1321">
            <v>2594</v>
          </cell>
          <cell r="N1321">
            <v>82.703207308128299</v>
          </cell>
        </row>
        <row r="1322">
          <cell r="A1322" t="str">
            <v>54_21</v>
          </cell>
          <cell r="B1322" t="str">
            <v>13.11.1898</v>
          </cell>
          <cell r="C1322">
            <v>1898</v>
          </cell>
          <cell r="D1322" t="str">
            <v>Bundesbeschluss betreffend Revision des Artikels 64 der Bundesverfassung</v>
          </cell>
          <cell r="E1322" t="str">
            <v>Arrêté fédéral concernant la révision de l'article 64 de la Constitution fédérale</v>
          </cell>
          <cell r="F1322">
            <v>38001</v>
          </cell>
          <cell r="G1322">
            <v>9140</v>
          </cell>
          <cell r="H1322">
            <v>24.051998631615</v>
          </cell>
          <cell r="I1322">
            <v>129</v>
          </cell>
          <cell r="J1322">
            <v>38</v>
          </cell>
          <cell r="K1322">
            <v>8973</v>
          </cell>
          <cell r="L1322">
            <v>5336</v>
          </cell>
          <cell r="M1322">
            <v>3637</v>
          </cell>
          <cell r="N1322">
            <v>59.4672907611724</v>
          </cell>
        </row>
        <row r="1323">
          <cell r="A1323" t="str">
            <v>54_22</v>
          </cell>
          <cell r="B1323" t="str">
            <v>13.11.1898</v>
          </cell>
          <cell r="C1323">
            <v>1898</v>
          </cell>
          <cell r="D1323" t="str">
            <v>Bundesbeschluss betreffend Revision des Artikels 64 der Bundesverfassung</v>
          </cell>
          <cell r="E1323" t="str">
            <v>Arrêté fédéral concernant la révision de l'article 64 de la Constitution fédérale</v>
          </cell>
          <cell r="F1323">
            <v>65448</v>
          </cell>
          <cell r="G1323">
            <v>20519</v>
          </cell>
          <cell r="H1323">
            <v>31.351607382960498</v>
          </cell>
          <cell r="I1323">
            <v>578</v>
          </cell>
          <cell r="J1323">
            <v>33</v>
          </cell>
          <cell r="K1323">
            <v>19908</v>
          </cell>
          <cell r="L1323">
            <v>17752</v>
          </cell>
          <cell r="M1323">
            <v>2156</v>
          </cell>
          <cell r="N1323">
            <v>89.170182841068893</v>
          </cell>
        </row>
        <row r="1324">
          <cell r="A1324" t="str">
            <v>54_23</v>
          </cell>
          <cell r="B1324" t="str">
            <v>13.11.1898</v>
          </cell>
          <cell r="C1324">
            <v>1898</v>
          </cell>
          <cell r="D1324" t="str">
            <v>Bundesbeschluss betreffend Revision des Artikels 64 der Bundesverfassung</v>
          </cell>
          <cell r="E1324" t="str">
            <v>Arrêté fédéral concernant la révision de l'article 64 de la Constitution fédérale</v>
          </cell>
          <cell r="F1324">
            <v>28058</v>
          </cell>
          <cell r="G1324">
            <v>14183</v>
          </cell>
          <cell r="H1324">
            <v>50.548863069356301</v>
          </cell>
          <cell r="I1324">
            <v>173</v>
          </cell>
          <cell r="J1324">
            <v>31</v>
          </cell>
          <cell r="K1324">
            <v>13979</v>
          </cell>
          <cell r="L1324">
            <v>4535</v>
          </cell>
          <cell r="M1324">
            <v>9444</v>
          </cell>
          <cell r="N1324">
            <v>32.441519421990101</v>
          </cell>
        </row>
        <row r="1325">
          <cell r="A1325" t="str">
            <v>54_24</v>
          </cell>
          <cell r="B1325" t="str">
            <v>13.11.1898</v>
          </cell>
          <cell r="C1325">
            <v>1898</v>
          </cell>
          <cell r="D1325" t="str">
            <v>Bundesbeschluss betreffend Revision des Artikels 64 der Bundesverfassung</v>
          </cell>
          <cell r="E1325" t="str">
            <v>Arrêté fédéral concernant la révision de l'article 64 de la Constitution fédérale</v>
          </cell>
          <cell r="F1325">
            <v>28435</v>
          </cell>
          <cell r="G1325">
            <v>6258</v>
          </cell>
          <cell r="H1325">
            <v>22.008088623175698</v>
          </cell>
          <cell r="I1325">
            <v>310</v>
          </cell>
          <cell r="J1325">
            <v>12</v>
          </cell>
          <cell r="K1325">
            <v>5936</v>
          </cell>
          <cell r="L1325">
            <v>4901</v>
          </cell>
          <cell r="M1325">
            <v>1035</v>
          </cell>
          <cell r="N1325">
            <v>82.564016172506697</v>
          </cell>
        </row>
        <row r="1326">
          <cell r="A1326" t="str">
            <v>54_25</v>
          </cell>
          <cell r="B1326" t="str">
            <v>13.11.1898</v>
          </cell>
          <cell r="C1326">
            <v>1898</v>
          </cell>
          <cell r="D1326" t="str">
            <v>Bundesbeschluss betreffend Revision des Artikels 64 der Bundesverfassung</v>
          </cell>
          <cell r="E1326" t="str">
            <v>Arrêté fédéral concernant la révision de l'article 64 de la Constitution fédérale</v>
          </cell>
          <cell r="F1326">
            <v>22928</v>
          </cell>
          <cell r="G1326">
            <v>8756</v>
          </cell>
          <cell r="H1326">
            <v>38.189113747383097</v>
          </cell>
          <cell r="I1326">
            <v>56</v>
          </cell>
          <cell r="J1326">
            <v>27</v>
          </cell>
          <cell r="K1326">
            <v>8673</v>
          </cell>
          <cell r="L1326">
            <v>7090</v>
          </cell>
          <cell r="M1326">
            <v>1583</v>
          </cell>
          <cell r="N1326">
            <v>81.747953418655598</v>
          </cell>
        </row>
        <row r="1327">
          <cell r="A1327" t="str">
            <v>55_1</v>
          </cell>
          <cell r="B1327" t="str">
            <v>13.11.1898</v>
          </cell>
          <cell r="C1327">
            <v>1898</v>
          </cell>
          <cell r="D1327" t="str">
            <v>Bundesbeschluss betreffend Aufnahme eines Artikels 64bis in die Bundesverfassung</v>
          </cell>
          <cell r="E1327" t="str">
            <v>Arrêté fédéral concernant l'insertion d'un article 64bis dans la Constitution fédérale</v>
          </cell>
          <cell r="F1327">
            <v>96571</v>
          </cell>
          <cell r="G1327">
            <v>68888</v>
          </cell>
          <cell r="H1327">
            <v>71.334044381853801</v>
          </cell>
          <cell r="I1327">
            <v>7537</v>
          </cell>
          <cell r="J1327">
            <v>32</v>
          </cell>
          <cell r="K1327">
            <v>61319</v>
          </cell>
          <cell r="L1327">
            <v>49142</v>
          </cell>
          <cell r="M1327">
            <v>12177</v>
          </cell>
          <cell r="N1327">
            <v>80.141554819876404</v>
          </cell>
        </row>
        <row r="1328">
          <cell r="A1328" t="str">
            <v>55_2</v>
          </cell>
          <cell r="B1328" t="str">
            <v>13.11.1898</v>
          </cell>
          <cell r="C1328">
            <v>1898</v>
          </cell>
          <cell r="D1328" t="str">
            <v>Bundesbeschluss betreffend Aufnahme eines Artikels 64bis in die Bundesverfassung</v>
          </cell>
          <cell r="E1328" t="str">
            <v>Arrêté fédéral concernant l'insertion d'un article 64bis dans la Constitution fédérale</v>
          </cell>
          <cell r="F1328">
            <v>126341</v>
          </cell>
          <cell r="G1328">
            <v>54292</v>
          </cell>
          <cell r="H1328">
            <v>42.972590053901698</v>
          </cell>
          <cell r="I1328">
            <v>0</v>
          </cell>
          <cell r="J1328">
            <v>2187</v>
          </cell>
          <cell r="K1328">
            <v>52105</v>
          </cell>
          <cell r="L1328">
            <v>43495</v>
          </cell>
          <cell r="M1328">
            <v>8610</v>
          </cell>
          <cell r="N1328">
            <v>83.475674119566307</v>
          </cell>
        </row>
        <row r="1329">
          <cell r="A1329" t="str">
            <v>55_3</v>
          </cell>
          <cell r="B1329" t="str">
            <v>13.11.1898</v>
          </cell>
          <cell r="C1329">
            <v>1898</v>
          </cell>
          <cell r="D1329" t="str">
            <v>Bundesbeschluss betreffend Aufnahme eines Artikels 64bis in die Bundesverfassung</v>
          </cell>
          <cell r="E1329" t="str">
            <v>Arrêté fédéral concernant l'insertion d'un article 64bis dans la Constitution fédérale</v>
          </cell>
          <cell r="F1329">
            <v>34928</v>
          </cell>
          <cell r="G1329">
            <v>14105</v>
          </cell>
          <cell r="H1329">
            <v>40.383073751717802</v>
          </cell>
          <cell r="I1329">
            <v>0</v>
          </cell>
          <cell r="J1329">
            <v>549</v>
          </cell>
          <cell r="K1329">
            <v>13556</v>
          </cell>
          <cell r="L1329">
            <v>8223</v>
          </cell>
          <cell r="M1329">
            <v>5333</v>
          </cell>
          <cell r="N1329">
            <v>60.659486574210703</v>
          </cell>
        </row>
        <row r="1330">
          <cell r="A1330" t="str">
            <v>55_4</v>
          </cell>
          <cell r="B1330" t="str">
            <v>13.11.1898</v>
          </cell>
          <cell r="C1330">
            <v>1898</v>
          </cell>
          <cell r="D1330" t="str">
            <v>Bundesbeschluss betreffend Aufnahme eines Artikels 64bis in die Bundesverfassung</v>
          </cell>
          <cell r="E1330" t="str">
            <v>Arrêté fédéral concernant l'insertion d'un article 64bis dans la Constitution fédérale</v>
          </cell>
          <cell r="F1330">
            <v>4562</v>
          </cell>
          <cell r="G1330">
            <v>3331</v>
          </cell>
          <cell r="H1330">
            <v>73.016220955721195</v>
          </cell>
          <cell r="I1330">
            <v>0</v>
          </cell>
          <cell r="J1330">
            <v>29</v>
          </cell>
          <cell r="K1330">
            <v>3302</v>
          </cell>
          <cell r="L1330">
            <v>710</v>
          </cell>
          <cell r="M1330">
            <v>2592</v>
          </cell>
          <cell r="N1330">
            <v>21.502119927316802</v>
          </cell>
        </row>
        <row r="1331">
          <cell r="A1331" t="str">
            <v>55_5</v>
          </cell>
          <cell r="B1331" t="str">
            <v>13.11.1898</v>
          </cell>
          <cell r="C1331">
            <v>1898</v>
          </cell>
          <cell r="D1331" t="str">
            <v>Bundesbeschluss betreffend Aufnahme eines Artikels 64bis in die Bundesverfassung</v>
          </cell>
          <cell r="E1331" t="str">
            <v>Arrêté fédéral concernant l'insertion d'un article 64bis dans la Constitution fédérale</v>
          </cell>
          <cell r="F1331">
            <v>13448</v>
          </cell>
          <cell r="G1331">
            <v>5546</v>
          </cell>
          <cell r="H1331">
            <v>41.240333135038703</v>
          </cell>
          <cell r="I1331">
            <v>0</v>
          </cell>
          <cell r="J1331">
            <v>0</v>
          </cell>
          <cell r="K1331">
            <v>5546</v>
          </cell>
          <cell r="L1331">
            <v>2472</v>
          </cell>
          <cell r="M1331">
            <v>3074</v>
          </cell>
          <cell r="N1331">
            <v>44.5726649837721</v>
          </cell>
        </row>
        <row r="1332">
          <cell r="A1332" t="str">
            <v>55_6</v>
          </cell>
          <cell r="B1332" t="str">
            <v>13.11.1898</v>
          </cell>
          <cell r="C1332">
            <v>1898</v>
          </cell>
          <cell r="D1332" t="str">
            <v>Bundesbeschluss betreffend Aufnahme eines Artikels 64bis in die Bundesverfassung</v>
          </cell>
          <cell r="E1332" t="str">
            <v>Arrêté fédéral concernant l'insertion d'un article 64bis dans la Constitution fédérale</v>
          </cell>
          <cell r="F1332">
            <v>3946</v>
          </cell>
          <cell r="G1332">
            <v>1384</v>
          </cell>
          <cell r="H1332">
            <v>35.073492143943199</v>
          </cell>
          <cell r="I1332">
            <v>66</v>
          </cell>
          <cell r="J1332">
            <v>1</v>
          </cell>
          <cell r="K1332">
            <v>1317</v>
          </cell>
          <cell r="L1332">
            <v>530</v>
          </cell>
          <cell r="M1332">
            <v>787</v>
          </cell>
          <cell r="N1332">
            <v>40.242976461655303</v>
          </cell>
        </row>
        <row r="1333">
          <cell r="A1333" t="str">
            <v>55_7</v>
          </cell>
          <cell r="B1333" t="str">
            <v>13.11.1898</v>
          </cell>
          <cell r="C1333">
            <v>1898</v>
          </cell>
          <cell r="D1333" t="str">
            <v>Bundesbeschluss betreffend Aufnahme eines Artikels 64bis in die Bundesverfassung</v>
          </cell>
          <cell r="E1333" t="str">
            <v>Arrêté fédéral concernant l'insertion d'un article 64bis dans la Constitution fédérale</v>
          </cell>
          <cell r="F1333">
            <v>3081</v>
          </cell>
          <cell r="G1333">
            <v>1624</v>
          </cell>
          <cell r="H1333">
            <v>52.710159039273002</v>
          </cell>
          <cell r="I1333">
            <v>21</v>
          </cell>
          <cell r="J1333">
            <v>0</v>
          </cell>
          <cell r="K1333">
            <v>1603</v>
          </cell>
          <cell r="L1333">
            <v>730</v>
          </cell>
          <cell r="M1333">
            <v>873</v>
          </cell>
          <cell r="N1333">
            <v>45.5396132252027</v>
          </cell>
        </row>
        <row r="1334">
          <cell r="A1334" t="str">
            <v>55_8</v>
          </cell>
          <cell r="B1334" t="str">
            <v>13.11.1898</v>
          </cell>
          <cell r="C1334">
            <v>1898</v>
          </cell>
          <cell r="D1334" t="str">
            <v>Bundesbeschluss betreffend Aufnahme eines Artikels 64bis in die Bundesverfassung</v>
          </cell>
          <cell r="E1334" t="str">
            <v>Arrêté fédéral concernant l'insertion d'un article 64bis dans la Constitution fédérale</v>
          </cell>
          <cell r="F1334">
            <v>8196</v>
          </cell>
          <cell r="G1334">
            <v>4749</v>
          </cell>
          <cell r="H1334">
            <v>57.942898975109799</v>
          </cell>
          <cell r="I1334">
            <v>261</v>
          </cell>
          <cell r="J1334">
            <v>8</v>
          </cell>
          <cell r="K1334">
            <v>4480</v>
          </cell>
          <cell r="L1334">
            <v>3620</v>
          </cell>
          <cell r="M1334">
            <v>860</v>
          </cell>
          <cell r="N1334">
            <v>80.803571428571402</v>
          </cell>
        </row>
        <row r="1335">
          <cell r="A1335" t="str">
            <v>55_9</v>
          </cell>
          <cell r="B1335" t="str">
            <v>13.11.1898</v>
          </cell>
          <cell r="C1335">
            <v>1898</v>
          </cell>
          <cell r="D1335" t="str">
            <v>Bundesbeschluss betreffend Aufnahme eines Artikels 64bis in die Bundesverfassung</v>
          </cell>
          <cell r="E1335" t="str">
            <v>Arrêté fédéral concernant l'insertion d'un article 64bis dans la Constitution fédérale</v>
          </cell>
          <cell r="F1335">
            <v>6185</v>
          </cell>
          <cell r="G1335">
            <v>2554</v>
          </cell>
          <cell r="H1335">
            <v>41.2934518997575</v>
          </cell>
          <cell r="I1335">
            <v>0</v>
          </cell>
          <cell r="J1335">
            <v>198</v>
          </cell>
          <cell r="K1335">
            <v>2356</v>
          </cell>
          <cell r="L1335">
            <v>1768</v>
          </cell>
          <cell r="M1335">
            <v>588</v>
          </cell>
          <cell r="N1335">
            <v>75.042444821731706</v>
          </cell>
        </row>
        <row r="1336">
          <cell r="A1336" t="str">
            <v>55_10</v>
          </cell>
          <cell r="B1336" t="str">
            <v>13.11.1898</v>
          </cell>
          <cell r="C1336">
            <v>1898</v>
          </cell>
          <cell r="D1336" t="str">
            <v>Bundesbeschluss betreffend Aufnahme eines Artikels 64bis in die Bundesverfassung</v>
          </cell>
          <cell r="E1336" t="str">
            <v>Arrêté fédéral concernant l'insertion d'un article 64bis dans la Constitution fédérale</v>
          </cell>
          <cell r="F1336">
            <v>30181</v>
          </cell>
          <cell r="G1336">
            <v>16615</v>
          </cell>
          <cell r="H1336">
            <v>55.051191146748003</v>
          </cell>
          <cell r="I1336">
            <v>193</v>
          </cell>
          <cell r="J1336">
            <v>45</v>
          </cell>
          <cell r="K1336">
            <v>16377</v>
          </cell>
          <cell r="L1336">
            <v>5521</v>
          </cell>
          <cell r="M1336">
            <v>10856</v>
          </cell>
          <cell r="N1336">
            <v>33.711913048787899</v>
          </cell>
        </row>
        <row r="1337">
          <cell r="A1337" t="str">
            <v>55_11</v>
          </cell>
          <cell r="B1337" t="str">
            <v>13.11.1898</v>
          </cell>
          <cell r="C1337">
            <v>1898</v>
          </cell>
          <cell r="D1337" t="str">
            <v>Bundesbeschluss betreffend Aufnahme eines Artikels 64bis in die Bundesverfassung</v>
          </cell>
          <cell r="E1337" t="str">
            <v>Arrêté fédéral concernant l'insertion d'un article 64bis dans la Constitution fédérale</v>
          </cell>
          <cell r="F1337">
            <v>23048</v>
          </cell>
          <cell r="G1337">
            <v>15122</v>
          </cell>
          <cell r="H1337">
            <v>65.610898993405101</v>
          </cell>
          <cell r="I1337">
            <v>188</v>
          </cell>
          <cell r="J1337">
            <v>334</v>
          </cell>
          <cell r="K1337">
            <v>14600</v>
          </cell>
          <cell r="L1337">
            <v>12336</v>
          </cell>
          <cell r="M1337">
            <v>2264</v>
          </cell>
          <cell r="N1337">
            <v>84.493150684931507</v>
          </cell>
        </row>
        <row r="1338">
          <cell r="A1338" t="str">
            <v>55_12</v>
          </cell>
          <cell r="B1338" t="str">
            <v>13.11.1898</v>
          </cell>
          <cell r="C1338">
            <v>1898</v>
          </cell>
          <cell r="D1338" t="str">
            <v>Bundesbeschluss betreffend Aufnahme eines Artikels 64bis in die Bundesverfassung</v>
          </cell>
          <cell r="E1338" t="str">
            <v>Arrêté fédéral concernant l'insertion d'un article 64bis dans la Constitution fédérale</v>
          </cell>
          <cell r="F1338">
            <v>16825</v>
          </cell>
          <cell r="G1338">
            <v>6553</v>
          </cell>
          <cell r="H1338">
            <v>38.9479940564636</v>
          </cell>
          <cell r="I1338">
            <v>165</v>
          </cell>
          <cell r="J1338">
            <v>4</v>
          </cell>
          <cell r="K1338">
            <v>6384</v>
          </cell>
          <cell r="L1338">
            <v>6092</v>
          </cell>
          <cell r="M1338">
            <v>292</v>
          </cell>
          <cell r="N1338">
            <v>95.426065162907307</v>
          </cell>
        </row>
        <row r="1339">
          <cell r="A1339" t="str">
            <v>55_13</v>
          </cell>
          <cell r="B1339" t="str">
            <v>13.11.1898</v>
          </cell>
          <cell r="C1339">
            <v>1898</v>
          </cell>
          <cell r="D1339" t="str">
            <v>Bundesbeschluss betreffend Aufnahme eines Artikels 64bis in die Bundesverfassung</v>
          </cell>
          <cell r="E1339" t="str">
            <v>Arrêté fédéral concernant l'insertion d'un article 64bis dans la Constitution fédérale</v>
          </cell>
          <cell r="F1339">
            <v>13461</v>
          </cell>
          <cell r="G1339">
            <v>6638</v>
          </cell>
          <cell r="H1339">
            <v>49.312829656043398</v>
          </cell>
          <cell r="I1339">
            <v>170</v>
          </cell>
          <cell r="J1339">
            <v>4</v>
          </cell>
          <cell r="K1339">
            <v>6464</v>
          </cell>
          <cell r="L1339">
            <v>4830</v>
          </cell>
          <cell r="M1339">
            <v>1634</v>
          </cell>
          <cell r="N1339">
            <v>74.721534653465397</v>
          </cell>
        </row>
        <row r="1340">
          <cell r="A1340" t="str">
            <v>55_14</v>
          </cell>
          <cell r="B1340" t="str">
            <v>13.11.1898</v>
          </cell>
          <cell r="C1340">
            <v>1898</v>
          </cell>
          <cell r="D1340" t="str">
            <v>Bundesbeschluss betreffend Aufnahme eines Artikels 64bis in die Bundesverfassung</v>
          </cell>
          <cell r="E1340" t="str">
            <v>Arrêté fédéral concernant l'insertion d'un article 64bis dans la Constitution fédérale</v>
          </cell>
          <cell r="F1340">
            <v>8129</v>
          </cell>
          <cell r="G1340">
            <v>6888</v>
          </cell>
          <cell r="H1340">
            <v>84.733669578053906</v>
          </cell>
          <cell r="I1340">
            <v>0</v>
          </cell>
          <cell r="J1340">
            <v>261</v>
          </cell>
          <cell r="K1340">
            <v>6627</v>
          </cell>
          <cell r="L1340">
            <v>5890</v>
          </cell>
          <cell r="M1340">
            <v>737</v>
          </cell>
          <cell r="N1340">
            <v>88.878829032744804</v>
          </cell>
        </row>
        <row r="1341">
          <cell r="A1341" t="str">
            <v>55_15</v>
          </cell>
          <cell r="B1341" t="str">
            <v>13.11.1898</v>
          </cell>
          <cell r="C1341">
            <v>1898</v>
          </cell>
          <cell r="D1341" t="str">
            <v>Bundesbeschluss betreffend Aufnahme eines Artikels 64bis in die Bundesverfassung</v>
          </cell>
          <cell r="E1341" t="str">
            <v>Arrêté fédéral concernant l'insertion d'un article 64bis dans la Constitution fédérale</v>
          </cell>
          <cell r="F1341">
            <v>12481</v>
          </cell>
          <cell r="G1341">
            <v>8972</v>
          </cell>
          <cell r="H1341">
            <v>71.885265603717698</v>
          </cell>
          <cell r="I1341">
            <v>458</v>
          </cell>
          <cell r="J1341">
            <v>18</v>
          </cell>
          <cell r="K1341">
            <v>8496</v>
          </cell>
          <cell r="L1341">
            <v>6374</v>
          </cell>
          <cell r="M1341">
            <v>2122</v>
          </cell>
          <cell r="N1341">
            <v>75.023540489642201</v>
          </cell>
        </row>
        <row r="1342">
          <cell r="A1342" t="str">
            <v>55_16</v>
          </cell>
          <cell r="B1342" t="str">
            <v>13.11.1898</v>
          </cell>
          <cell r="C1342">
            <v>1898</v>
          </cell>
          <cell r="D1342" t="str">
            <v>Bundesbeschluss betreffend Aufnahme eines Artikels 64bis in die Bundesverfassung</v>
          </cell>
          <cell r="E1342" t="str">
            <v>Arrêté fédéral concernant l'insertion d'un article 64bis dans la Constitution fédérale</v>
          </cell>
          <cell r="F1342">
            <v>3017</v>
          </cell>
          <cell r="G1342">
            <v>2407</v>
          </cell>
          <cell r="H1342">
            <v>79.781239642028495</v>
          </cell>
          <cell r="I1342">
            <v>77</v>
          </cell>
          <cell r="J1342">
            <v>3</v>
          </cell>
          <cell r="K1342">
            <v>2327</v>
          </cell>
          <cell r="L1342">
            <v>519</v>
          </cell>
          <cell r="M1342">
            <v>1808</v>
          </cell>
          <cell r="N1342">
            <v>22.303394929093301</v>
          </cell>
        </row>
        <row r="1343">
          <cell r="A1343" t="str">
            <v>55_17</v>
          </cell>
          <cell r="B1343" t="str">
            <v>13.11.1898</v>
          </cell>
          <cell r="C1343">
            <v>1898</v>
          </cell>
          <cell r="D1343" t="str">
            <v>Bundesbeschluss betreffend Aufnahme eines Artikels 64bis in die Bundesverfassung</v>
          </cell>
          <cell r="E1343" t="str">
            <v>Arrêté fédéral concernant l'insertion d'un article 64bis dans la Constitution fédérale</v>
          </cell>
          <cell r="F1343">
            <v>53574</v>
          </cell>
          <cell r="G1343">
            <v>41438</v>
          </cell>
          <cell r="H1343">
            <v>77.347220666741293</v>
          </cell>
          <cell r="I1343">
            <v>2291</v>
          </cell>
          <cell r="J1343">
            <v>0</v>
          </cell>
          <cell r="K1343">
            <v>39147</v>
          </cell>
          <cell r="L1343">
            <v>28205</v>
          </cell>
          <cell r="M1343">
            <v>10942</v>
          </cell>
          <cell r="N1343">
            <v>72.048943724934205</v>
          </cell>
        </row>
        <row r="1344">
          <cell r="A1344" t="str">
            <v>55_18</v>
          </cell>
          <cell r="B1344" t="str">
            <v>13.11.1898</v>
          </cell>
          <cell r="C1344">
            <v>1898</v>
          </cell>
          <cell r="D1344" t="str">
            <v>Bundesbeschluss betreffend Aufnahme eines Artikels 64bis in die Bundesverfassung</v>
          </cell>
          <cell r="E1344" t="str">
            <v>Arrêté fédéral concernant l'insertion d'un article 64bis dans la Constitution fédérale</v>
          </cell>
          <cell r="F1344">
            <v>23405</v>
          </cell>
          <cell r="G1344">
            <v>15017</v>
          </cell>
          <cell r="H1344">
            <v>64.161503952147001</v>
          </cell>
          <cell r="I1344">
            <v>271</v>
          </cell>
          <cell r="J1344">
            <v>13</v>
          </cell>
          <cell r="K1344">
            <v>14733</v>
          </cell>
          <cell r="L1344">
            <v>9039</v>
          </cell>
          <cell r="M1344">
            <v>5694</v>
          </cell>
          <cell r="N1344">
            <v>61.352066788841398</v>
          </cell>
        </row>
        <row r="1345">
          <cell r="A1345" t="str">
            <v>55_19</v>
          </cell>
          <cell r="B1345" t="str">
            <v>13.11.1898</v>
          </cell>
          <cell r="C1345">
            <v>1898</v>
          </cell>
          <cell r="D1345" t="str">
            <v>Bundesbeschluss betreffend Aufnahme eines Artikels 64bis in die Bundesverfassung</v>
          </cell>
          <cell r="E1345" t="str">
            <v>Arrêté fédéral concernant l'insertion d'un article 64bis dans la Constitution fédérale</v>
          </cell>
          <cell r="F1345">
            <v>45000</v>
          </cell>
          <cell r="G1345">
            <v>37240</v>
          </cell>
          <cell r="H1345">
            <v>82.755555555555603</v>
          </cell>
          <cell r="I1345">
            <v>1723</v>
          </cell>
          <cell r="J1345">
            <v>59</v>
          </cell>
          <cell r="K1345">
            <v>35458</v>
          </cell>
          <cell r="L1345">
            <v>25309</v>
          </cell>
          <cell r="M1345">
            <v>10149</v>
          </cell>
          <cell r="N1345">
            <v>71.377404252918893</v>
          </cell>
        </row>
        <row r="1346">
          <cell r="A1346" t="str">
            <v>55_20</v>
          </cell>
          <cell r="B1346" t="str">
            <v>13.11.1898</v>
          </cell>
          <cell r="C1346">
            <v>1898</v>
          </cell>
          <cell r="D1346" t="str">
            <v>Bundesbeschluss betreffend Aufnahme eines Artikels 64bis in die Bundesverfassung</v>
          </cell>
          <cell r="E1346" t="str">
            <v>Arrêté fédéral concernant l'insertion d'un article 64bis dans la Constitution fédérale</v>
          </cell>
          <cell r="F1346">
            <v>24826</v>
          </cell>
          <cell r="G1346">
            <v>15381</v>
          </cell>
          <cell r="H1346">
            <v>61.955208249415897</v>
          </cell>
          <cell r="I1346">
            <v>411</v>
          </cell>
          <cell r="J1346">
            <v>6</v>
          </cell>
          <cell r="K1346">
            <v>14964</v>
          </cell>
          <cell r="L1346">
            <v>12380</v>
          </cell>
          <cell r="M1346">
            <v>2584</v>
          </cell>
          <cell r="N1346">
            <v>82.731889869019</v>
          </cell>
        </row>
        <row r="1347">
          <cell r="A1347" t="str">
            <v>55_21</v>
          </cell>
          <cell r="B1347" t="str">
            <v>13.11.1898</v>
          </cell>
          <cell r="C1347">
            <v>1898</v>
          </cell>
          <cell r="D1347" t="str">
            <v>Bundesbeschluss betreffend Aufnahme eines Artikels 64bis in die Bundesverfassung</v>
          </cell>
          <cell r="E1347" t="str">
            <v>Arrêté fédéral concernant l'insertion d'un article 64bis dans la Constitution fédérale</v>
          </cell>
          <cell r="F1347">
            <v>38001</v>
          </cell>
          <cell r="G1347">
            <v>9137</v>
          </cell>
          <cell r="H1347">
            <v>24.044104102523601</v>
          </cell>
          <cell r="I1347">
            <v>129</v>
          </cell>
          <cell r="J1347">
            <v>38</v>
          </cell>
          <cell r="K1347">
            <v>8970</v>
          </cell>
          <cell r="L1347">
            <v>5178</v>
          </cell>
          <cell r="M1347">
            <v>3792</v>
          </cell>
          <cell r="N1347">
            <v>57.725752508361197</v>
          </cell>
        </row>
        <row r="1348">
          <cell r="A1348" t="str">
            <v>55_22</v>
          </cell>
          <cell r="B1348" t="str">
            <v>13.11.1898</v>
          </cell>
          <cell r="C1348">
            <v>1898</v>
          </cell>
          <cell r="D1348" t="str">
            <v>Bundesbeschluss betreffend Aufnahme eines Artikels 64bis in die Bundesverfassung</v>
          </cell>
          <cell r="E1348" t="str">
            <v>Arrêté fédéral concernant l'insertion d'un article 64bis dans la Constitution fédérale</v>
          </cell>
          <cell r="F1348">
            <v>65448</v>
          </cell>
          <cell r="G1348">
            <v>20519</v>
          </cell>
          <cell r="H1348">
            <v>31.351607382960498</v>
          </cell>
          <cell r="I1348">
            <v>695</v>
          </cell>
          <cell r="J1348">
            <v>36</v>
          </cell>
          <cell r="K1348">
            <v>19788</v>
          </cell>
          <cell r="L1348">
            <v>17653</v>
          </cell>
          <cell r="M1348">
            <v>2135</v>
          </cell>
          <cell r="N1348">
            <v>89.210632706690902</v>
          </cell>
        </row>
        <row r="1349">
          <cell r="A1349" t="str">
            <v>55_23</v>
          </cell>
          <cell r="B1349" t="str">
            <v>13.11.1898</v>
          </cell>
          <cell r="C1349">
            <v>1898</v>
          </cell>
          <cell r="D1349" t="str">
            <v>Bundesbeschluss betreffend Aufnahme eines Artikels 64bis in die Bundesverfassung</v>
          </cell>
          <cell r="E1349" t="str">
            <v>Arrêté fédéral concernant l'insertion d'un article 64bis dans la Constitution fédérale</v>
          </cell>
          <cell r="F1349">
            <v>28058</v>
          </cell>
          <cell r="G1349">
            <v>14173</v>
          </cell>
          <cell r="H1349">
            <v>50.513222610307203</v>
          </cell>
          <cell r="I1349">
            <v>218</v>
          </cell>
          <cell r="J1349">
            <v>34</v>
          </cell>
          <cell r="K1349">
            <v>13921</v>
          </cell>
          <cell r="L1349">
            <v>4583</v>
          </cell>
          <cell r="M1349">
            <v>9338</v>
          </cell>
          <cell r="N1349">
            <v>32.921485525465101</v>
          </cell>
        </row>
        <row r="1350">
          <cell r="A1350" t="str">
            <v>55_24</v>
          </cell>
          <cell r="B1350" t="str">
            <v>13.11.1898</v>
          </cell>
          <cell r="C1350">
            <v>1898</v>
          </cell>
          <cell r="D1350" t="str">
            <v>Bundesbeschluss betreffend Aufnahme eines Artikels 64bis in die Bundesverfassung</v>
          </cell>
          <cell r="E1350" t="str">
            <v>Arrêté fédéral concernant l'insertion d'un article 64bis dans la Constitution fédérale</v>
          </cell>
          <cell r="F1350">
            <v>28435</v>
          </cell>
          <cell r="G1350">
            <v>6264</v>
          </cell>
          <cell r="H1350">
            <v>22.029189379286102</v>
          </cell>
          <cell r="I1350">
            <v>372</v>
          </cell>
          <cell r="J1350">
            <v>17</v>
          </cell>
          <cell r="K1350">
            <v>5875</v>
          </cell>
          <cell r="L1350">
            <v>4872</v>
          </cell>
          <cell r="M1350">
            <v>1003</v>
          </cell>
          <cell r="N1350">
            <v>82.927659574468095</v>
          </cell>
        </row>
        <row r="1351">
          <cell r="A1351" t="str">
            <v>55_25</v>
          </cell>
          <cell r="B1351" t="str">
            <v>13.11.1898</v>
          </cell>
          <cell r="C1351">
            <v>1898</v>
          </cell>
          <cell r="D1351" t="str">
            <v>Bundesbeschluss betreffend Aufnahme eines Artikels 64bis in die Bundesverfassung</v>
          </cell>
          <cell r="E1351" t="str">
            <v>Arrêté fédéral concernant l'insertion d'un article 64bis dans la Constitution fédérale</v>
          </cell>
          <cell r="F1351">
            <v>22928</v>
          </cell>
          <cell r="G1351">
            <v>8756</v>
          </cell>
          <cell r="H1351">
            <v>38.189113747383097</v>
          </cell>
          <cell r="I1351">
            <v>54</v>
          </cell>
          <cell r="J1351">
            <v>27</v>
          </cell>
          <cell r="K1351">
            <v>8675</v>
          </cell>
          <cell r="L1351">
            <v>7139</v>
          </cell>
          <cell r="M1351">
            <v>1536</v>
          </cell>
          <cell r="N1351">
            <v>82.293948126801197</v>
          </cell>
        </row>
        <row r="1352">
          <cell r="A1352" t="str">
            <v>56_1</v>
          </cell>
          <cell r="B1352">
            <v>141</v>
          </cell>
          <cell r="C1352">
            <v>1900</v>
          </cell>
          <cell r="D1352" t="str">
            <v>Bundesgesetz betreffend die Kranken- und Unfallversicherung mit Einschluss der Militärversicherung</v>
          </cell>
          <cell r="E1352" t="str">
            <v>Loi fédérale sur l'assurance contre les maladies et les accidents, et sur l'assurance militaire</v>
          </cell>
          <cell r="F1352">
            <v>97595</v>
          </cell>
          <cell r="G1352">
            <v>78916</v>
          </cell>
          <cell r="H1352">
            <v>80.860699830933996</v>
          </cell>
          <cell r="I1352">
            <v>2454</v>
          </cell>
          <cell r="J1352">
            <v>42</v>
          </cell>
          <cell r="K1352">
            <v>76420</v>
          </cell>
          <cell r="L1352">
            <v>27302</v>
          </cell>
          <cell r="M1352">
            <v>49118</v>
          </cell>
          <cell r="N1352">
            <v>35.726249672860497</v>
          </cell>
        </row>
        <row r="1353">
          <cell r="A1353" t="str">
            <v>56_2</v>
          </cell>
          <cell r="B1353">
            <v>141</v>
          </cell>
          <cell r="C1353">
            <v>1900</v>
          </cell>
          <cell r="D1353" t="str">
            <v>Bundesgesetz betreffend die Kranken- und Unfallversicherung mit Einschluss der Militärversicherung</v>
          </cell>
          <cell r="E1353" t="str">
            <v>Loi fédérale sur l'assurance contre les maladies et les accidents, et sur l'assurance militaire</v>
          </cell>
          <cell r="F1353">
            <v>127222</v>
          </cell>
          <cell r="G1353">
            <v>80594</v>
          </cell>
          <cell r="H1353">
            <v>63.3491062866485</v>
          </cell>
          <cell r="I1353">
            <v>0</v>
          </cell>
          <cell r="J1353">
            <v>581</v>
          </cell>
          <cell r="K1353">
            <v>80013</v>
          </cell>
          <cell r="L1353">
            <v>21869</v>
          </cell>
          <cell r="M1353">
            <v>58144</v>
          </cell>
          <cell r="N1353">
            <v>27.331808581105602</v>
          </cell>
        </row>
        <row r="1354">
          <cell r="A1354" t="str">
            <v>56_3</v>
          </cell>
          <cell r="B1354">
            <v>141</v>
          </cell>
          <cell r="C1354">
            <v>1900</v>
          </cell>
          <cell r="D1354" t="str">
            <v>Bundesgesetz betreffend die Kranken- und Unfallversicherung mit Einschluss der Militärversicherung</v>
          </cell>
          <cell r="E1354" t="str">
            <v>Loi fédérale sur l'assurance contre les maladies et les accidents, et sur l'assurance militaire</v>
          </cell>
          <cell r="F1354">
            <v>36016</v>
          </cell>
          <cell r="G1354">
            <v>22433</v>
          </cell>
          <cell r="H1354">
            <v>62.286206130608598</v>
          </cell>
          <cell r="I1354">
            <v>0</v>
          </cell>
          <cell r="J1354">
            <v>212</v>
          </cell>
          <cell r="K1354">
            <v>22221</v>
          </cell>
          <cell r="L1354">
            <v>7784</v>
          </cell>
          <cell r="M1354">
            <v>14437</v>
          </cell>
          <cell r="N1354">
            <v>35.029926645965503</v>
          </cell>
        </row>
        <row r="1355">
          <cell r="A1355" t="str">
            <v>56_4</v>
          </cell>
          <cell r="B1355">
            <v>141</v>
          </cell>
          <cell r="C1355">
            <v>1900</v>
          </cell>
          <cell r="D1355" t="str">
            <v>Bundesgesetz betreffend die Kranken- und Unfallversicherung mit Einschluss der Militärversicherung</v>
          </cell>
          <cell r="E1355" t="str">
            <v>Loi fédérale sur l'assurance contre les maladies et les accidents, et sur l'assurance militaire</v>
          </cell>
          <cell r="F1355">
            <v>4825</v>
          </cell>
          <cell r="G1355">
            <v>3438</v>
          </cell>
          <cell r="H1355">
            <v>71.253886010362706</v>
          </cell>
          <cell r="I1355">
            <v>0</v>
          </cell>
          <cell r="J1355">
            <v>65</v>
          </cell>
          <cell r="K1355">
            <v>3373</v>
          </cell>
          <cell r="L1355">
            <v>1373</v>
          </cell>
          <cell r="M1355">
            <v>2000</v>
          </cell>
          <cell r="N1355">
            <v>40.705603320486198</v>
          </cell>
        </row>
        <row r="1356">
          <cell r="A1356" t="str">
            <v>56_5</v>
          </cell>
          <cell r="B1356">
            <v>141</v>
          </cell>
          <cell r="C1356">
            <v>1900</v>
          </cell>
          <cell r="D1356" t="str">
            <v>Bundesgesetz betreffend die Kranken- und Unfallversicherung mit Einschluss der Militärversicherung</v>
          </cell>
          <cell r="E1356" t="str">
            <v>Loi fédérale sur l'assurance contre les maladies et les accidents, et sur l'assurance militaire</v>
          </cell>
          <cell r="F1356">
            <v>13401</v>
          </cell>
          <cell r="G1356">
            <v>8223</v>
          </cell>
          <cell r="H1356">
            <v>61.361092455786903</v>
          </cell>
          <cell r="I1356">
            <v>4</v>
          </cell>
          <cell r="J1356">
            <v>57</v>
          </cell>
          <cell r="K1356">
            <v>8162</v>
          </cell>
          <cell r="L1356">
            <v>1664</v>
          </cell>
          <cell r="M1356">
            <v>6498</v>
          </cell>
          <cell r="N1356">
            <v>20.387160009801502</v>
          </cell>
        </row>
        <row r="1357">
          <cell r="A1357" t="str">
            <v>56_6</v>
          </cell>
          <cell r="B1357">
            <v>141</v>
          </cell>
          <cell r="C1357">
            <v>1900</v>
          </cell>
          <cell r="D1357" t="str">
            <v>Bundesgesetz betreffend die Kranken- und Unfallversicherung mit Einschluss der Militärversicherung</v>
          </cell>
          <cell r="E1357" t="str">
            <v>Loi fédérale sur l'assurance contre les maladies et les accidents, et sur l'assurance militaire</v>
          </cell>
          <cell r="F1357">
            <v>3955</v>
          </cell>
          <cell r="G1357">
            <v>2194</v>
          </cell>
          <cell r="H1357">
            <v>55.474083438685199</v>
          </cell>
          <cell r="I1357">
            <v>6</v>
          </cell>
          <cell r="J1357">
            <v>7</v>
          </cell>
          <cell r="K1357">
            <v>2181</v>
          </cell>
          <cell r="L1357">
            <v>725</v>
          </cell>
          <cell r="M1357">
            <v>1456</v>
          </cell>
          <cell r="N1357">
            <v>33.241632278771199</v>
          </cell>
        </row>
        <row r="1358">
          <cell r="A1358" t="str">
            <v>56_7</v>
          </cell>
          <cell r="B1358">
            <v>141</v>
          </cell>
          <cell r="C1358">
            <v>1900</v>
          </cell>
          <cell r="D1358" t="str">
            <v>Bundesgesetz betreffend die Kranken- und Unfallversicherung mit Einschluss der Militärversicherung</v>
          </cell>
          <cell r="E1358" t="str">
            <v>Loi fédérale sur l'assurance contre les maladies et les accidents, et sur l'assurance militaire</v>
          </cell>
          <cell r="F1358">
            <v>3090</v>
          </cell>
          <cell r="G1358">
            <v>1789</v>
          </cell>
          <cell r="H1358">
            <v>57.8964401294498</v>
          </cell>
          <cell r="I1358">
            <v>9</v>
          </cell>
          <cell r="J1358">
            <v>1</v>
          </cell>
          <cell r="K1358">
            <v>1779</v>
          </cell>
          <cell r="L1358">
            <v>880</v>
          </cell>
          <cell r="M1358">
            <v>899</v>
          </cell>
          <cell r="N1358">
            <v>49.465992130410299</v>
          </cell>
        </row>
        <row r="1359">
          <cell r="A1359" t="str">
            <v>56_8</v>
          </cell>
          <cell r="B1359">
            <v>141</v>
          </cell>
          <cell r="C1359">
            <v>1900</v>
          </cell>
          <cell r="D1359" t="str">
            <v>Bundesgesetz betreffend die Kranken- und Unfallversicherung mit Einschluss der Militärversicherung</v>
          </cell>
          <cell r="E1359" t="str">
            <v>Loi fédérale sur l'assurance contre les maladies et les accidents, et sur l'assurance militaire</v>
          </cell>
          <cell r="F1359">
            <v>8287</v>
          </cell>
          <cell r="G1359">
            <v>6090</v>
          </cell>
          <cell r="H1359">
            <v>73.488596597079805</v>
          </cell>
          <cell r="I1359">
            <v>0</v>
          </cell>
          <cell r="J1359">
            <v>72</v>
          </cell>
          <cell r="K1359">
            <v>6018</v>
          </cell>
          <cell r="L1359">
            <v>3236</v>
          </cell>
          <cell r="M1359">
            <v>2782</v>
          </cell>
          <cell r="N1359">
            <v>53.7720172814889</v>
          </cell>
        </row>
        <row r="1360">
          <cell r="A1360" t="str">
            <v>56_9</v>
          </cell>
          <cell r="B1360">
            <v>141</v>
          </cell>
          <cell r="C1360">
            <v>1900</v>
          </cell>
          <cell r="D1360" t="str">
            <v>Bundesgesetz betreffend die Kranken- und Unfallversicherung mit Einschluss der Militärversicherung</v>
          </cell>
          <cell r="E1360" t="str">
            <v>Loi fédérale sur l'assurance contre les maladies et les accidents, et sur l'assurance militaire</v>
          </cell>
          <cell r="F1360">
            <v>6325</v>
          </cell>
          <cell r="G1360">
            <v>4019</v>
          </cell>
          <cell r="H1360">
            <v>63.5415019762846</v>
          </cell>
          <cell r="I1360">
            <v>0</v>
          </cell>
          <cell r="J1360">
            <v>59</v>
          </cell>
          <cell r="K1360">
            <v>3960</v>
          </cell>
          <cell r="L1360">
            <v>860</v>
          </cell>
          <cell r="M1360">
            <v>3100</v>
          </cell>
          <cell r="N1360">
            <v>21.717171717171698</v>
          </cell>
        </row>
        <row r="1361">
          <cell r="A1361" t="str">
            <v>56_10</v>
          </cell>
          <cell r="B1361">
            <v>141</v>
          </cell>
          <cell r="C1361">
            <v>1900</v>
          </cell>
          <cell r="D1361" t="str">
            <v>Bundesgesetz betreffend die Kranken- und Unfallversicherung mit Einschluss der Militärversicherung</v>
          </cell>
          <cell r="E1361" t="str">
            <v>Loi fédérale sur l'assurance contre les maladies et les accidents, et sur l'assurance militaire</v>
          </cell>
          <cell r="F1361">
            <v>30386</v>
          </cell>
          <cell r="G1361">
            <v>19328</v>
          </cell>
          <cell r="H1361">
            <v>63.608240637135502</v>
          </cell>
          <cell r="I1361">
            <v>126</v>
          </cell>
          <cell r="J1361">
            <v>19</v>
          </cell>
          <cell r="K1361">
            <v>19183</v>
          </cell>
          <cell r="L1361">
            <v>4072</v>
          </cell>
          <cell r="M1361">
            <v>15111</v>
          </cell>
          <cell r="N1361">
            <v>21.227128186415101</v>
          </cell>
        </row>
        <row r="1362">
          <cell r="A1362" t="str">
            <v>56_11</v>
          </cell>
          <cell r="B1362">
            <v>141</v>
          </cell>
          <cell r="C1362">
            <v>1900</v>
          </cell>
          <cell r="D1362" t="str">
            <v>Bundesgesetz betreffend die Kranken- und Unfallversicherung mit Einschluss der Militärversicherung</v>
          </cell>
          <cell r="E1362" t="str">
            <v>Loi fédérale sur l'assurance contre les maladies et les accidents, et sur l'assurance militaire</v>
          </cell>
          <cell r="F1362">
            <v>23263</v>
          </cell>
          <cell r="G1362">
            <v>15231</v>
          </cell>
          <cell r="H1362">
            <v>65.473068821734103</v>
          </cell>
          <cell r="I1362">
            <v>152</v>
          </cell>
          <cell r="J1362">
            <v>223</v>
          </cell>
          <cell r="K1362">
            <v>14856</v>
          </cell>
          <cell r="L1362">
            <v>4642</v>
          </cell>
          <cell r="M1362">
            <v>10214</v>
          </cell>
          <cell r="N1362">
            <v>31.246634356489</v>
          </cell>
        </row>
        <row r="1363">
          <cell r="A1363" t="str">
            <v>56_12</v>
          </cell>
          <cell r="B1363">
            <v>141</v>
          </cell>
          <cell r="C1363">
            <v>1900</v>
          </cell>
          <cell r="D1363" t="str">
            <v>Bundesgesetz betreffend die Kranken- und Unfallversicherung mit Einschluss der Militärversicherung</v>
          </cell>
          <cell r="E1363" t="str">
            <v>Loi fédérale sur l'assurance contre les maladies et les accidents, et sur l'assurance militaire</v>
          </cell>
          <cell r="F1363">
            <v>17775</v>
          </cell>
          <cell r="G1363">
            <v>10402</v>
          </cell>
          <cell r="H1363">
            <v>58.520393811533097</v>
          </cell>
          <cell r="I1363">
            <v>9</v>
          </cell>
          <cell r="J1363">
            <v>20</v>
          </cell>
          <cell r="K1363">
            <v>10373</v>
          </cell>
          <cell r="L1363">
            <v>4237</v>
          </cell>
          <cell r="M1363">
            <v>6136</v>
          </cell>
          <cell r="N1363">
            <v>40.846428227128101</v>
          </cell>
        </row>
        <row r="1364">
          <cell r="A1364" t="str">
            <v>56_13</v>
          </cell>
          <cell r="B1364">
            <v>141</v>
          </cell>
          <cell r="C1364">
            <v>1900</v>
          </cell>
          <cell r="D1364" t="str">
            <v>Bundesgesetz betreffend die Kranken- und Unfallversicherung mit Einschluss der Militärversicherung</v>
          </cell>
          <cell r="E1364" t="str">
            <v>Loi fédérale sur l'assurance contre les maladies et les accidents, et sur l'assurance militaire</v>
          </cell>
          <cell r="F1364">
            <v>13912</v>
          </cell>
          <cell r="G1364">
            <v>8136</v>
          </cell>
          <cell r="H1364">
            <v>58.481886141460599</v>
          </cell>
          <cell r="I1364">
            <v>84</v>
          </cell>
          <cell r="J1364">
            <v>5</v>
          </cell>
          <cell r="K1364">
            <v>8047</v>
          </cell>
          <cell r="L1364">
            <v>2350</v>
          </cell>
          <cell r="M1364">
            <v>5697</v>
          </cell>
          <cell r="N1364">
            <v>29.203429849633402</v>
          </cell>
        </row>
        <row r="1365">
          <cell r="A1365" t="str">
            <v>56_14</v>
          </cell>
          <cell r="B1365">
            <v>141</v>
          </cell>
          <cell r="C1365">
            <v>1900</v>
          </cell>
          <cell r="D1365" t="str">
            <v>Bundesgesetz betreffend die Kranken- und Unfallversicherung mit Einschluss der Militärversicherung</v>
          </cell>
          <cell r="E1365" t="str">
            <v>Loi fédérale sur l'assurance contre les maladies et les accidents, et sur l'assurance militaire</v>
          </cell>
          <cell r="F1365">
            <v>8524</v>
          </cell>
          <cell r="G1365">
            <v>7206</v>
          </cell>
          <cell r="H1365">
            <v>84.537775692163294</v>
          </cell>
          <cell r="I1365">
            <v>0</v>
          </cell>
          <cell r="J1365">
            <v>103</v>
          </cell>
          <cell r="K1365">
            <v>7103</v>
          </cell>
          <cell r="L1365">
            <v>1840</v>
          </cell>
          <cell r="M1365">
            <v>5263</v>
          </cell>
          <cell r="N1365">
            <v>25.904547374348901</v>
          </cell>
        </row>
        <row r="1366">
          <cell r="A1366" t="str">
            <v>56_15</v>
          </cell>
          <cell r="B1366">
            <v>141</v>
          </cell>
          <cell r="C1366">
            <v>1900</v>
          </cell>
          <cell r="D1366" t="str">
            <v>Bundesgesetz betreffend die Kranken- und Unfallversicherung mit Einschluss der Militärversicherung</v>
          </cell>
          <cell r="E1366" t="str">
            <v>Loi fédérale sur l'assurance contre les maladies et les accidents, et sur l'assurance militaire</v>
          </cell>
          <cell r="F1366">
            <v>12694</v>
          </cell>
          <cell r="G1366">
            <v>10273</v>
          </cell>
          <cell r="H1366">
            <v>80.927997479124002</v>
          </cell>
          <cell r="I1366">
            <v>155</v>
          </cell>
          <cell r="J1366">
            <v>15</v>
          </cell>
          <cell r="K1366">
            <v>10103</v>
          </cell>
          <cell r="L1366">
            <v>2198</v>
          </cell>
          <cell r="M1366">
            <v>7905</v>
          </cell>
          <cell r="N1366">
            <v>21.755914084925301</v>
          </cell>
        </row>
        <row r="1367">
          <cell r="A1367" t="str">
            <v>56_16</v>
          </cell>
          <cell r="B1367">
            <v>141</v>
          </cell>
          <cell r="C1367">
            <v>1900</v>
          </cell>
          <cell r="D1367" t="str">
            <v>Bundesgesetz betreffend die Kranken- und Unfallversicherung mit Einschluss der Militärversicherung</v>
          </cell>
          <cell r="E1367" t="str">
            <v>Loi fédérale sur l'assurance contre les maladies et les accidents, et sur l'assurance militaire</v>
          </cell>
          <cell r="F1367">
            <v>2981</v>
          </cell>
          <cell r="G1367">
            <v>2576</v>
          </cell>
          <cell r="H1367">
            <v>86.413955048641398</v>
          </cell>
          <cell r="I1367">
            <v>23</v>
          </cell>
          <cell r="J1367">
            <v>0</v>
          </cell>
          <cell r="K1367">
            <v>2553</v>
          </cell>
          <cell r="L1367">
            <v>408</v>
          </cell>
          <cell r="M1367">
            <v>2145</v>
          </cell>
          <cell r="N1367">
            <v>15.9811985898942</v>
          </cell>
        </row>
        <row r="1368">
          <cell r="A1368" t="str">
            <v>56_17</v>
          </cell>
          <cell r="B1368">
            <v>141</v>
          </cell>
          <cell r="C1368">
            <v>1900</v>
          </cell>
          <cell r="D1368" t="str">
            <v>Bundesgesetz betreffend die Kranken- und Unfallversicherung mit Einschluss der Militärversicherung</v>
          </cell>
          <cell r="E1368" t="str">
            <v>Loi fédérale sur l'assurance contre les maladies et les accidents, et sur l'assurance militaire</v>
          </cell>
          <cell r="F1368">
            <v>54723</v>
          </cell>
          <cell r="G1368">
            <v>44613</v>
          </cell>
          <cell r="H1368">
            <v>81.525135683350697</v>
          </cell>
          <cell r="I1368">
            <v>1367</v>
          </cell>
          <cell r="J1368">
            <v>0</v>
          </cell>
          <cell r="K1368">
            <v>43246</v>
          </cell>
          <cell r="L1368">
            <v>19863</v>
          </cell>
          <cell r="M1368">
            <v>23383</v>
          </cell>
          <cell r="N1368">
            <v>45.930259445960303</v>
          </cell>
        </row>
        <row r="1369">
          <cell r="A1369" t="str">
            <v>56_18</v>
          </cell>
          <cell r="B1369">
            <v>141</v>
          </cell>
          <cell r="C1369">
            <v>1900</v>
          </cell>
          <cell r="D1369" t="str">
            <v>Bundesgesetz betreffend die Kranken- und Unfallversicherung mit Einschluss der Militärversicherung</v>
          </cell>
          <cell r="E1369" t="str">
            <v>Loi fédérale sur l'assurance contre les maladies et les accidents, et sur l'assurance militaire</v>
          </cell>
          <cell r="F1369">
            <v>23656</v>
          </cell>
          <cell r="G1369">
            <v>16888</v>
          </cell>
          <cell r="H1369">
            <v>71.389922218464704</v>
          </cell>
          <cell r="I1369">
            <v>190</v>
          </cell>
          <cell r="J1369">
            <v>19</v>
          </cell>
          <cell r="K1369">
            <v>16679</v>
          </cell>
          <cell r="L1369">
            <v>6553</v>
          </cell>
          <cell r="M1369">
            <v>10126</v>
          </cell>
          <cell r="N1369">
            <v>39.288926194616003</v>
          </cell>
        </row>
        <row r="1370">
          <cell r="A1370" t="str">
            <v>56_19</v>
          </cell>
          <cell r="B1370">
            <v>141</v>
          </cell>
          <cell r="C1370">
            <v>1900</v>
          </cell>
          <cell r="D1370" t="str">
            <v>Bundesgesetz betreffend die Kranken- und Unfallversicherung mit Einschluss der Militärversicherung</v>
          </cell>
          <cell r="E1370" t="str">
            <v>Loi fédérale sur l'assurance contre les maladies et les accidents, et sur l'assurance militaire</v>
          </cell>
          <cell r="F1370">
            <v>45154</v>
          </cell>
          <cell r="G1370">
            <v>39342</v>
          </cell>
          <cell r="H1370">
            <v>87.128493599681093</v>
          </cell>
          <cell r="I1370">
            <v>577</v>
          </cell>
          <cell r="J1370">
            <v>37</v>
          </cell>
          <cell r="K1370">
            <v>38728</v>
          </cell>
          <cell r="L1370">
            <v>12611</v>
          </cell>
          <cell r="M1370">
            <v>26117</v>
          </cell>
          <cell r="N1370">
            <v>32.563003511671099</v>
          </cell>
        </row>
        <row r="1371">
          <cell r="A1371" t="str">
            <v>56_20</v>
          </cell>
          <cell r="B1371">
            <v>141</v>
          </cell>
          <cell r="C1371">
            <v>1900</v>
          </cell>
          <cell r="D1371" t="str">
            <v>Bundesgesetz betreffend die Kranken- und Unfallversicherung mit Einschluss der Militärversicherung</v>
          </cell>
          <cell r="E1371" t="str">
            <v>Loi fédérale sur l'assurance contre les maladies et les accidents, et sur l'assurance militaire</v>
          </cell>
          <cell r="F1371">
            <v>25616</v>
          </cell>
          <cell r="G1371">
            <v>19142</v>
          </cell>
          <cell r="H1371">
            <v>74.726733291692696</v>
          </cell>
          <cell r="I1371">
            <v>150</v>
          </cell>
          <cell r="J1371">
            <v>38</v>
          </cell>
          <cell r="K1371">
            <v>18954</v>
          </cell>
          <cell r="L1371">
            <v>5794</v>
          </cell>
          <cell r="M1371">
            <v>13160</v>
          </cell>
          <cell r="N1371">
            <v>30.568745383560199</v>
          </cell>
        </row>
        <row r="1372">
          <cell r="A1372" t="str">
            <v>56_21</v>
          </cell>
          <cell r="B1372">
            <v>141</v>
          </cell>
          <cell r="C1372">
            <v>1900</v>
          </cell>
          <cell r="D1372" t="str">
            <v>Bundesgesetz betreffend die Kranken- und Unfallversicherung mit Einschluss der Militärversicherung</v>
          </cell>
          <cell r="E1372" t="str">
            <v>Loi fédérale sur l'assurance contre les maladies et les accidents, et sur l'assurance militaire</v>
          </cell>
          <cell r="F1372">
            <v>38429</v>
          </cell>
          <cell r="G1372">
            <v>11850</v>
          </cell>
          <cell r="H1372">
            <v>30.836087329881099</v>
          </cell>
          <cell r="I1372">
            <v>153</v>
          </cell>
          <cell r="J1372">
            <v>68</v>
          </cell>
          <cell r="K1372">
            <v>11629</v>
          </cell>
          <cell r="L1372">
            <v>4863</v>
          </cell>
          <cell r="M1372">
            <v>6766</v>
          </cell>
          <cell r="N1372">
            <v>41.817869120302703</v>
          </cell>
        </row>
        <row r="1373">
          <cell r="A1373" t="str">
            <v>56_22</v>
          </cell>
          <cell r="B1373">
            <v>141</v>
          </cell>
          <cell r="C1373">
            <v>1900</v>
          </cell>
          <cell r="D1373" t="str">
            <v>Bundesgesetz betreffend die Kranken- und Unfallversicherung mit Einschluss der Militärversicherung</v>
          </cell>
          <cell r="E1373" t="str">
            <v>Loi fédérale sur l'assurance contre les maladies et les accidents, et sur l'assurance militaire</v>
          </cell>
          <cell r="F1373">
            <v>66009</v>
          </cell>
          <cell r="G1373">
            <v>37064</v>
          </cell>
          <cell r="H1373">
            <v>56.1499189504462</v>
          </cell>
          <cell r="I1373">
            <v>48</v>
          </cell>
          <cell r="J1373">
            <v>32</v>
          </cell>
          <cell r="K1373">
            <v>36984</v>
          </cell>
          <cell r="L1373">
            <v>4748</v>
          </cell>
          <cell r="M1373">
            <v>32236</v>
          </cell>
          <cell r="N1373">
            <v>12.837983993078099</v>
          </cell>
        </row>
        <row r="1374">
          <cell r="A1374" t="str">
            <v>56_23</v>
          </cell>
          <cell r="B1374">
            <v>141</v>
          </cell>
          <cell r="C1374">
            <v>1900</v>
          </cell>
          <cell r="D1374" t="str">
            <v>Bundesgesetz betreffend die Kranken- und Unfallversicherung mit Einschluss der Militärversicherung</v>
          </cell>
          <cell r="E1374" t="str">
            <v>Loi fédérale sur l'assurance contre les maladies et les accidents, et sur l'assurance militaire</v>
          </cell>
          <cell r="F1374">
            <v>28727</v>
          </cell>
          <cell r="G1374">
            <v>15922</v>
          </cell>
          <cell r="H1374">
            <v>55.425209733003797</v>
          </cell>
          <cell r="I1374">
            <v>50</v>
          </cell>
          <cell r="J1374">
            <v>35</v>
          </cell>
          <cell r="K1374">
            <v>15837</v>
          </cell>
          <cell r="L1374">
            <v>1527</v>
          </cell>
          <cell r="M1374">
            <v>14310</v>
          </cell>
          <cell r="N1374">
            <v>9.6419776472816796</v>
          </cell>
        </row>
        <row r="1375">
          <cell r="A1375" t="str">
            <v>56_24</v>
          </cell>
          <cell r="B1375">
            <v>141</v>
          </cell>
          <cell r="C1375">
            <v>1900</v>
          </cell>
          <cell r="D1375" t="str">
            <v>Bundesgesetz betreffend die Kranken- und Unfallversicherung mit Einschluss der Militärversicherung</v>
          </cell>
          <cell r="E1375" t="str">
            <v>Loi fédérale sur l'assurance contre les maladies et les accidents, et sur l'assurance militaire</v>
          </cell>
          <cell r="F1375">
            <v>28827</v>
          </cell>
          <cell r="G1375">
            <v>17853</v>
          </cell>
          <cell r="H1375">
            <v>61.931522530960599</v>
          </cell>
          <cell r="I1375">
            <v>31</v>
          </cell>
          <cell r="J1375">
            <v>26</v>
          </cell>
          <cell r="K1375">
            <v>17796</v>
          </cell>
          <cell r="L1375">
            <v>1753</v>
          </cell>
          <cell r="M1375">
            <v>16043</v>
          </cell>
          <cell r="N1375">
            <v>9.8505282085861996</v>
          </cell>
        </row>
        <row r="1376">
          <cell r="A1376" t="str">
            <v>56_25</v>
          </cell>
          <cell r="B1376">
            <v>141</v>
          </cell>
          <cell r="C1376">
            <v>1900</v>
          </cell>
          <cell r="D1376" t="str">
            <v>Bundesgesetz betreffend die Kranken- und Unfallversicherung mit Einschluss der Militärversicherung</v>
          </cell>
          <cell r="E1376" t="str">
            <v>Loi fédérale sur l'assurance contre les maladies et les accidents, et sur l'assurance militaire</v>
          </cell>
          <cell r="F1376">
            <v>23836</v>
          </cell>
          <cell r="G1376">
            <v>13828</v>
          </cell>
          <cell r="H1376">
            <v>58.013089444537698</v>
          </cell>
          <cell r="I1376">
            <v>48</v>
          </cell>
          <cell r="J1376">
            <v>29</v>
          </cell>
          <cell r="K1376">
            <v>13751</v>
          </cell>
          <cell r="L1376">
            <v>4883</v>
          </cell>
          <cell r="M1376">
            <v>8868</v>
          </cell>
          <cell r="N1376">
            <v>35.510144716747902</v>
          </cell>
        </row>
        <row r="1377">
          <cell r="A1377" t="str">
            <v>57_1</v>
          </cell>
          <cell r="B1377">
            <v>309</v>
          </cell>
          <cell r="C1377">
            <v>1900</v>
          </cell>
          <cell r="D1377" t="str">
            <v>Volksinitiative «für die Proporzwahl des Nationalrates»</v>
          </cell>
          <cell r="E1377" t="str">
            <v>Initiative populaire tendant à l'introduction du système proportionnel dans les élections au Conseil national</v>
          </cell>
          <cell r="F1377">
            <v>97002</v>
          </cell>
          <cell r="G1377">
            <v>66635</v>
          </cell>
          <cell r="H1377">
            <v>68.6944599080431</v>
          </cell>
          <cell r="I1377">
            <v>7188</v>
          </cell>
          <cell r="J1377">
            <v>42</v>
          </cell>
          <cell r="K1377">
            <v>59405</v>
          </cell>
          <cell r="L1377">
            <v>18874</v>
          </cell>
          <cell r="M1377">
            <v>40531</v>
          </cell>
          <cell r="N1377">
            <v>31.771736385826099</v>
          </cell>
        </row>
        <row r="1378">
          <cell r="A1378" t="str">
            <v>57_2</v>
          </cell>
          <cell r="B1378">
            <v>309</v>
          </cell>
          <cell r="C1378">
            <v>1900</v>
          </cell>
          <cell r="D1378" t="str">
            <v>Volksinitiative «für die Proporzwahl des Nationalrates»</v>
          </cell>
          <cell r="E1378" t="str">
            <v>Initiative populaire tendant à l'introduction du système proportionnel dans les élections au Conseil national</v>
          </cell>
          <cell r="F1378">
            <v>127650</v>
          </cell>
          <cell r="G1378">
            <v>64141</v>
          </cell>
          <cell r="H1378">
            <v>50.247551899725799</v>
          </cell>
          <cell r="I1378">
            <v>0</v>
          </cell>
          <cell r="J1378">
            <v>4798</v>
          </cell>
          <cell r="K1378">
            <v>59343</v>
          </cell>
          <cell r="L1378">
            <v>19051</v>
          </cell>
          <cell r="M1378">
            <v>40292</v>
          </cell>
          <cell r="N1378">
            <v>32.103196670205399</v>
          </cell>
        </row>
        <row r="1379">
          <cell r="A1379" t="str">
            <v>57_3</v>
          </cell>
          <cell r="B1379">
            <v>309</v>
          </cell>
          <cell r="C1379">
            <v>1900</v>
          </cell>
          <cell r="D1379" t="str">
            <v>Volksinitiative «für die Proporzwahl des Nationalrates»</v>
          </cell>
          <cell r="E1379" t="str">
            <v>Initiative populaire tendant à l'introduction du système proportionnel dans les élections au Conseil national</v>
          </cell>
          <cell r="F1379">
            <v>35860</v>
          </cell>
          <cell r="G1379">
            <v>18154</v>
          </cell>
          <cell r="H1379">
            <v>50.624651422197402</v>
          </cell>
          <cell r="I1379">
            <v>0</v>
          </cell>
          <cell r="J1379">
            <v>1334</v>
          </cell>
          <cell r="K1379">
            <v>16820</v>
          </cell>
          <cell r="L1379">
            <v>8507</v>
          </cell>
          <cell r="M1379">
            <v>8313</v>
          </cell>
          <cell r="N1379">
            <v>50.576694411414998</v>
          </cell>
        </row>
        <row r="1380">
          <cell r="A1380" t="str">
            <v>57_4</v>
          </cell>
          <cell r="B1380">
            <v>309</v>
          </cell>
          <cell r="C1380">
            <v>1900</v>
          </cell>
          <cell r="D1380" t="str">
            <v>Volksinitiative «für die Proporzwahl des Nationalrates»</v>
          </cell>
          <cell r="E1380" t="str">
            <v>Initiative populaire tendant à l'introduction du système proportionnel dans les élections au Conseil national</v>
          </cell>
          <cell r="F1380">
            <v>4727</v>
          </cell>
          <cell r="G1380">
            <v>2748</v>
          </cell>
          <cell r="H1380">
            <v>58.1341231224878</v>
          </cell>
          <cell r="I1380">
            <v>0</v>
          </cell>
          <cell r="J1380">
            <v>83</v>
          </cell>
          <cell r="K1380">
            <v>2665</v>
          </cell>
          <cell r="L1380">
            <v>1750</v>
          </cell>
          <cell r="M1380">
            <v>915</v>
          </cell>
          <cell r="N1380">
            <v>65.666041275797397</v>
          </cell>
        </row>
        <row r="1381">
          <cell r="A1381" t="str">
            <v>57_5</v>
          </cell>
          <cell r="B1381">
            <v>309</v>
          </cell>
          <cell r="C1381">
            <v>1900</v>
          </cell>
          <cell r="D1381" t="str">
            <v>Volksinitiative «für die Proporzwahl des Nationalrates»</v>
          </cell>
          <cell r="E1381" t="str">
            <v>Initiative populaire tendant à l'introduction du système proportionnel dans les élections au Conseil national</v>
          </cell>
          <cell r="F1381">
            <v>13335</v>
          </cell>
          <cell r="G1381">
            <v>5132</v>
          </cell>
          <cell r="H1381">
            <v>38.485189351331101</v>
          </cell>
          <cell r="I1381">
            <v>11</v>
          </cell>
          <cell r="J1381">
            <v>21</v>
          </cell>
          <cell r="K1381">
            <v>5100</v>
          </cell>
          <cell r="L1381">
            <v>3881</v>
          </cell>
          <cell r="M1381">
            <v>1219</v>
          </cell>
          <cell r="N1381">
            <v>76.098039215686299</v>
          </cell>
        </row>
        <row r="1382">
          <cell r="A1382" t="str">
            <v>57_6</v>
          </cell>
          <cell r="B1382">
            <v>309</v>
          </cell>
          <cell r="C1382">
            <v>1900</v>
          </cell>
          <cell r="D1382" t="str">
            <v>Volksinitiative «für die Proporzwahl des Nationalrates»</v>
          </cell>
          <cell r="E1382" t="str">
            <v>Initiative populaire tendant à l'introduction du système proportionnel dans les élections au Conseil national</v>
          </cell>
          <cell r="F1382">
            <v>3968</v>
          </cell>
          <cell r="G1382">
            <v>1737</v>
          </cell>
          <cell r="H1382">
            <v>43.775201612903203</v>
          </cell>
          <cell r="I1382">
            <v>142</v>
          </cell>
          <cell r="J1382">
            <v>0</v>
          </cell>
          <cell r="K1382">
            <v>1595</v>
          </cell>
          <cell r="L1382">
            <v>1090</v>
          </cell>
          <cell r="M1382">
            <v>505</v>
          </cell>
          <cell r="N1382">
            <v>68.338557993730404</v>
          </cell>
        </row>
        <row r="1383">
          <cell r="A1383" t="str">
            <v>57_7</v>
          </cell>
          <cell r="B1383">
            <v>309</v>
          </cell>
          <cell r="C1383">
            <v>1900</v>
          </cell>
          <cell r="D1383" t="str">
            <v>Volksinitiative «für die Proporzwahl des Nationalrates»</v>
          </cell>
          <cell r="E1383" t="str">
            <v>Initiative populaire tendant à l'introduction du système proportionnel dans les élections au Conseil national</v>
          </cell>
          <cell r="F1383">
            <v>3129</v>
          </cell>
          <cell r="G1383">
            <v>1328</v>
          </cell>
          <cell r="H1383">
            <v>42.441674656439801</v>
          </cell>
          <cell r="I1383">
            <v>12</v>
          </cell>
          <cell r="J1383">
            <v>1</v>
          </cell>
          <cell r="K1383">
            <v>1315</v>
          </cell>
          <cell r="L1383">
            <v>790</v>
          </cell>
          <cell r="M1383">
            <v>525</v>
          </cell>
          <cell r="N1383">
            <v>60.076045627376402</v>
          </cell>
        </row>
        <row r="1384">
          <cell r="A1384" t="str">
            <v>57_8</v>
          </cell>
          <cell r="B1384">
            <v>309</v>
          </cell>
          <cell r="C1384">
            <v>1900</v>
          </cell>
          <cell r="D1384" t="str">
            <v>Volksinitiative «für die Proporzwahl des Nationalrates»</v>
          </cell>
          <cell r="E1384" t="str">
            <v>Initiative populaire tendant à l'introduction du système proportionnel dans les élections au Conseil national</v>
          </cell>
          <cell r="F1384">
            <v>8187</v>
          </cell>
          <cell r="G1384">
            <v>5069</v>
          </cell>
          <cell r="H1384">
            <v>61.9152314645169</v>
          </cell>
          <cell r="I1384">
            <v>397</v>
          </cell>
          <cell r="J1384">
            <v>8</v>
          </cell>
          <cell r="K1384">
            <v>4664</v>
          </cell>
          <cell r="L1384">
            <v>2552</v>
          </cell>
          <cell r="M1384">
            <v>2112</v>
          </cell>
          <cell r="N1384">
            <v>54.716981132075503</v>
          </cell>
        </row>
        <row r="1385">
          <cell r="A1385" t="str">
            <v>57_9</v>
          </cell>
          <cell r="B1385">
            <v>309</v>
          </cell>
          <cell r="C1385">
            <v>1900</v>
          </cell>
          <cell r="D1385" t="str">
            <v>Volksinitiative «für die Proporzwahl des Nationalrates»</v>
          </cell>
          <cell r="E1385" t="str">
            <v>Initiative populaire tendant à l'introduction du système proportionnel dans les élections au Conseil national</v>
          </cell>
          <cell r="F1385">
            <v>6362</v>
          </cell>
          <cell r="G1385">
            <v>3366</v>
          </cell>
          <cell r="H1385">
            <v>52.907890600440098</v>
          </cell>
          <cell r="I1385">
            <v>0</v>
          </cell>
          <cell r="J1385">
            <v>341</v>
          </cell>
          <cell r="K1385">
            <v>3025</v>
          </cell>
          <cell r="L1385">
            <v>1633</v>
          </cell>
          <cell r="M1385">
            <v>1392</v>
          </cell>
          <cell r="N1385">
            <v>53.983471074380198</v>
          </cell>
        </row>
        <row r="1386">
          <cell r="A1386" t="str">
            <v>57_10</v>
          </cell>
          <cell r="B1386">
            <v>309</v>
          </cell>
          <cell r="C1386">
            <v>1900</v>
          </cell>
          <cell r="D1386" t="str">
            <v>Volksinitiative «für die Proporzwahl des Nationalrates»</v>
          </cell>
          <cell r="E1386" t="str">
            <v>Initiative populaire tendant à l'introduction du système proportionnel dans les élections au Conseil national</v>
          </cell>
          <cell r="F1386">
            <v>30279</v>
          </cell>
          <cell r="G1386">
            <v>17182</v>
          </cell>
          <cell r="H1386">
            <v>56.745599260213403</v>
          </cell>
          <cell r="I1386">
            <v>297</v>
          </cell>
          <cell r="J1386">
            <v>53</v>
          </cell>
          <cell r="K1386">
            <v>16832</v>
          </cell>
          <cell r="L1386">
            <v>13003</v>
          </cell>
          <cell r="M1386">
            <v>3829</v>
          </cell>
          <cell r="N1386">
            <v>77.251663498098907</v>
          </cell>
        </row>
        <row r="1387">
          <cell r="A1387" t="str">
            <v>57_11</v>
          </cell>
          <cell r="B1387">
            <v>309</v>
          </cell>
          <cell r="C1387">
            <v>1900</v>
          </cell>
          <cell r="D1387" t="str">
            <v>Volksinitiative «für die Proporzwahl des Nationalrates»</v>
          </cell>
          <cell r="E1387" t="str">
            <v>Initiative populaire tendant à l'introduction du système proportionnel dans les élections au Conseil national</v>
          </cell>
          <cell r="F1387">
            <v>23299</v>
          </cell>
          <cell r="G1387">
            <v>14191</v>
          </cell>
          <cell r="H1387">
            <v>60.908193484698899</v>
          </cell>
          <cell r="I1387">
            <v>208</v>
          </cell>
          <cell r="J1387">
            <v>314</v>
          </cell>
          <cell r="K1387">
            <v>13669</v>
          </cell>
          <cell r="L1387">
            <v>5937</v>
          </cell>
          <cell r="M1387">
            <v>7732</v>
          </cell>
          <cell r="N1387">
            <v>43.4340478454898</v>
          </cell>
        </row>
        <row r="1388">
          <cell r="A1388" t="str">
            <v>57_12</v>
          </cell>
          <cell r="B1388">
            <v>309</v>
          </cell>
          <cell r="C1388">
            <v>1900</v>
          </cell>
          <cell r="D1388" t="str">
            <v>Volksinitiative «für die Proporzwahl des Nationalrates»</v>
          </cell>
          <cell r="E1388" t="str">
            <v>Initiative populaire tendant à l'introduction du système proportionnel dans les élections au Conseil national</v>
          </cell>
          <cell r="F1388">
            <v>17977</v>
          </cell>
          <cell r="G1388">
            <v>9522</v>
          </cell>
          <cell r="H1388">
            <v>52.967680925627199</v>
          </cell>
          <cell r="I1388">
            <v>1182</v>
          </cell>
          <cell r="J1388">
            <v>12</v>
          </cell>
          <cell r="K1388">
            <v>8328</v>
          </cell>
          <cell r="L1388">
            <v>3701</v>
          </cell>
          <cell r="M1388">
            <v>4627</v>
          </cell>
          <cell r="N1388">
            <v>44.440441882804997</v>
          </cell>
        </row>
        <row r="1389">
          <cell r="A1389" t="str">
            <v>57_13</v>
          </cell>
          <cell r="B1389">
            <v>309</v>
          </cell>
          <cell r="C1389">
            <v>1900</v>
          </cell>
          <cell r="D1389" t="str">
            <v>Volksinitiative «für die Proporzwahl des Nationalrates»</v>
          </cell>
          <cell r="E1389" t="str">
            <v>Initiative populaire tendant à l'introduction du système proportionnel dans les élections au Conseil national</v>
          </cell>
          <cell r="F1389">
            <v>13918</v>
          </cell>
          <cell r="G1389">
            <v>5305</v>
          </cell>
          <cell r="H1389">
            <v>38.1161086362983</v>
          </cell>
          <cell r="I1389">
            <v>286</v>
          </cell>
          <cell r="J1389">
            <v>2</v>
          </cell>
          <cell r="K1389">
            <v>5017</v>
          </cell>
          <cell r="L1389">
            <v>1137</v>
          </cell>
          <cell r="M1389">
            <v>3880</v>
          </cell>
          <cell r="N1389">
            <v>22.6629459836556</v>
          </cell>
        </row>
        <row r="1390">
          <cell r="A1390" t="str">
            <v>57_14</v>
          </cell>
          <cell r="B1390">
            <v>309</v>
          </cell>
          <cell r="C1390">
            <v>1900</v>
          </cell>
          <cell r="D1390" t="str">
            <v>Volksinitiative «für die Proporzwahl des Nationalrates»</v>
          </cell>
          <cell r="E1390" t="str">
            <v>Initiative populaire tendant à l'introduction du système proportionnel dans les élections au Conseil national</v>
          </cell>
          <cell r="F1390">
            <v>8642</v>
          </cell>
          <cell r="G1390">
            <v>7145</v>
          </cell>
          <cell r="H1390">
            <v>82.677620921083104</v>
          </cell>
          <cell r="I1390">
            <v>0</v>
          </cell>
          <cell r="J1390">
            <v>376</v>
          </cell>
          <cell r="K1390">
            <v>6769</v>
          </cell>
          <cell r="L1390">
            <v>1437</v>
          </cell>
          <cell r="M1390">
            <v>5332</v>
          </cell>
          <cell r="N1390">
            <v>21.229132811345799</v>
          </cell>
        </row>
        <row r="1391">
          <cell r="A1391" t="str">
            <v>57_15</v>
          </cell>
          <cell r="B1391">
            <v>309</v>
          </cell>
          <cell r="C1391">
            <v>1900</v>
          </cell>
          <cell r="D1391" t="str">
            <v>Volksinitiative «für die Proporzwahl des Nationalrates»</v>
          </cell>
          <cell r="E1391" t="str">
            <v>Initiative populaire tendant à l'introduction du système proportionnel dans les élections au Conseil national</v>
          </cell>
          <cell r="F1391">
            <v>12826</v>
          </cell>
          <cell r="G1391">
            <v>9346</v>
          </cell>
          <cell r="H1391">
            <v>72.867612661780797</v>
          </cell>
          <cell r="I1391">
            <v>290</v>
          </cell>
          <cell r="J1391">
            <v>25</v>
          </cell>
          <cell r="K1391">
            <v>9031</v>
          </cell>
          <cell r="L1391">
            <v>911</v>
          </cell>
          <cell r="M1391">
            <v>8120</v>
          </cell>
          <cell r="N1391">
            <v>10.087476469936901</v>
          </cell>
        </row>
        <row r="1392">
          <cell r="A1392" t="str">
            <v>57_16</v>
          </cell>
          <cell r="B1392">
            <v>309</v>
          </cell>
          <cell r="C1392">
            <v>1900</v>
          </cell>
          <cell r="D1392" t="str">
            <v>Volksinitiative «für die Proporzwahl des Nationalrates»</v>
          </cell>
          <cell r="E1392" t="str">
            <v>Initiative populaire tendant à l'introduction du système proportionnel dans les élections au Conseil national</v>
          </cell>
          <cell r="F1392">
            <v>3028</v>
          </cell>
          <cell r="G1392">
            <v>2439</v>
          </cell>
          <cell r="H1392">
            <v>80.548216644649898</v>
          </cell>
          <cell r="I1392">
            <v>61</v>
          </cell>
          <cell r="J1392">
            <v>3</v>
          </cell>
          <cell r="K1392">
            <v>2375</v>
          </cell>
          <cell r="L1392">
            <v>1267</v>
          </cell>
          <cell r="M1392">
            <v>1108</v>
          </cell>
          <cell r="N1392">
            <v>53.3473684210526</v>
          </cell>
        </row>
        <row r="1393">
          <cell r="A1393" t="str">
            <v>57_17</v>
          </cell>
          <cell r="B1393">
            <v>309</v>
          </cell>
          <cell r="C1393">
            <v>1900</v>
          </cell>
          <cell r="D1393" t="str">
            <v>Volksinitiative «für die Proporzwahl des Nationalrates»</v>
          </cell>
          <cell r="E1393" t="str">
            <v>Initiative populaire tendant à l'introduction du système proportionnel dans les élections au Conseil national</v>
          </cell>
          <cell r="F1393">
            <v>54974</v>
          </cell>
          <cell r="G1393">
            <v>43809</v>
          </cell>
          <cell r="H1393">
            <v>79.690399097755304</v>
          </cell>
          <cell r="I1393">
            <v>2439</v>
          </cell>
          <cell r="J1393">
            <v>0</v>
          </cell>
          <cell r="K1393">
            <v>41370</v>
          </cell>
          <cell r="L1393">
            <v>19678</v>
          </cell>
          <cell r="M1393">
            <v>21692</v>
          </cell>
          <cell r="N1393">
            <v>47.5658689871888</v>
          </cell>
        </row>
        <row r="1394">
          <cell r="A1394" t="str">
            <v>57_18</v>
          </cell>
          <cell r="B1394">
            <v>309</v>
          </cell>
          <cell r="C1394">
            <v>1900</v>
          </cell>
          <cell r="D1394" t="str">
            <v>Volksinitiative «für die Proporzwahl des Nationalrates»</v>
          </cell>
          <cell r="E1394" t="str">
            <v>Initiative populaire tendant à l'introduction du système proportionnel dans les élections au Conseil national</v>
          </cell>
          <cell r="F1394">
            <v>23929</v>
          </cell>
          <cell r="G1394">
            <v>15842</v>
          </cell>
          <cell r="H1394">
            <v>66.204187387688606</v>
          </cell>
          <cell r="I1394">
            <v>190</v>
          </cell>
          <cell r="J1394">
            <v>14</v>
          </cell>
          <cell r="K1394">
            <v>15638</v>
          </cell>
          <cell r="L1394">
            <v>6125</v>
          </cell>
          <cell r="M1394">
            <v>9513</v>
          </cell>
          <cell r="N1394">
            <v>39.167412712623097</v>
          </cell>
        </row>
        <row r="1395">
          <cell r="A1395" t="str">
            <v>57_19</v>
          </cell>
          <cell r="B1395">
            <v>309</v>
          </cell>
          <cell r="C1395">
            <v>1900</v>
          </cell>
          <cell r="D1395" t="str">
            <v>Volksinitiative «für die Proporzwahl des Nationalrates»</v>
          </cell>
          <cell r="E1395" t="str">
            <v>Initiative populaire tendant à l'introduction du système proportionnel dans les élections au Conseil national</v>
          </cell>
          <cell r="F1395">
            <v>45222</v>
          </cell>
          <cell r="G1395">
            <v>37444</v>
          </cell>
          <cell r="H1395">
            <v>82.800406881606307</v>
          </cell>
          <cell r="I1395">
            <v>2361</v>
          </cell>
          <cell r="J1395">
            <v>106</v>
          </cell>
          <cell r="K1395">
            <v>34977</v>
          </cell>
          <cell r="L1395">
            <v>9777</v>
          </cell>
          <cell r="M1395">
            <v>25200</v>
          </cell>
          <cell r="N1395">
            <v>27.952654601595299</v>
          </cell>
        </row>
        <row r="1396">
          <cell r="A1396" t="str">
            <v>57_20</v>
          </cell>
          <cell r="B1396">
            <v>309</v>
          </cell>
          <cell r="C1396">
            <v>1900</v>
          </cell>
          <cell r="D1396" t="str">
            <v>Volksinitiative «für die Proporzwahl des Nationalrates»</v>
          </cell>
          <cell r="E1396" t="str">
            <v>Initiative populaire tendant à l'introduction du système proportionnel dans les élections au Conseil national</v>
          </cell>
          <cell r="F1396">
            <v>25694</v>
          </cell>
          <cell r="G1396">
            <v>17544</v>
          </cell>
          <cell r="H1396">
            <v>68.280532420020194</v>
          </cell>
          <cell r="I1396">
            <v>468</v>
          </cell>
          <cell r="J1396">
            <v>20</v>
          </cell>
          <cell r="K1396">
            <v>17056</v>
          </cell>
          <cell r="L1396">
            <v>4705</v>
          </cell>
          <cell r="M1396">
            <v>12351</v>
          </cell>
          <cell r="N1396">
            <v>27.585600375234499</v>
          </cell>
        </row>
        <row r="1397">
          <cell r="A1397" t="str">
            <v>57_21</v>
          </cell>
          <cell r="B1397">
            <v>309</v>
          </cell>
          <cell r="C1397">
            <v>1900</v>
          </cell>
          <cell r="D1397" t="str">
            <v>Volksinitiative «für die Proporzwahl des Nationalrates»</v>
          </cell>
          <cell r="E1397" t="str">
            <v>Initiative populaire tendant à l'introduction du système proportionnel dans les élections au Conseil national</v>
          </cell>
          <cell r="F1397">
            <v>38968</v>
          </cell>
          <cell r="G1397">
            <v>15641</v>
          </cell>
          <cell r="H1397">
            <v>40.138061999589397</v>
          </cell>
          <cell r="I1397">
            <v>116</v>
          </cell>
          <cell r="J1397">
            <v>92</v>
          </cell>
          <cell r="K1397">
            <v>15433</v>
          </cell>
          <cell r="L1397">
            <v>7954</v>
          </cell>
          <cell r="M1397">
            <v>7479</v>
          </cell>
          <cell r="N1397">
            <v>51.538910127648499</v>
          </cell>
        </row>
        <row r="1398">
          <cell r="A1398" t="str">
            <v>57_22</v>
          </cell>
          <cell r="B1398">
            <v>309</v>
          </cell>
          <cell r="C1398">
            <v>1900</v>
          </cell>
          <cell r="D1398" t="str">
            <v>Volksinitiative «für die Proporzwahl des Nationalrates»</v>
          </cell>
          <cell r="E1398" t="str">
            <v>Initiative populaire tendant à l'introduction du système proportionnel dans les élections au Conseil national</v>
          </cell>
          <cell r="F1398">
            <v>66279</v>
          </cell>
          <cell r="G1398">
            <v>35161</v>
          </cell>
          <cell r="H1398">
            <v>53.049985666651601</v>
          </cell>
          <cell r="I1398">
            <v>1150</v>
          </cell>
          <cell r="J1398">
            <v>81</v>
          </cell>
          <cell r="K1398">
            <v>33930</v>
          </cell>
          <cell r="L1398">
            <v>11210</v>
          </cell>
          <cell r="M1398">
            <v>22720</v>
          </cell>
          <cell r="N1398">
            <v>33.0386089006779</v>
          </cell>
        </row>
        <row r="1399">
          <cell r="A1399" t="str">
            <v>57_23</v>
          </cell>
          <cell r="B1399">
            <v>309</v>
          </cell>
          <cell r="C1399">
            <v>1900</v>
          </cell>
          <cell r="D1399" t="str">
            <v>Volksinitiative «für die Proporzwahl des Nationalrates»</v>
          </cell>
          <cell r="E1399" t="str">
            <v>Initiative populaire tendant à l'introduction du système proportionnel dans les élections au Conseil national</v>
          </cell>
          <cell r="F1399">
            <v>28292</v>
          </cell>
          <cell r="G1399">
            <v>14587</v>
          </cell>
          <cell r="H1399">
            <v>51.558744521419499</v>
          </cell>
          <cell r="I1399">
            <v>134</v>
          </cell>
          <cell r="J1399">
            <v>52</v>
          </cell>
          <cell r="K1399">
            <v>14401</v>
          </cell>
          <cell r="L1399">
            <v>11236</v>
          </cell>
          <cell r="M1399">
            <v>3165</v>
          </cell>
          <cell r="N1399">
            <v>78.022359558364002</v>
          </cell>
        </row>
        <row r="1400">
          <cell r="A1400" t="str">
            <v>57_24</v>
          </cell>
          <cell r="B1400">
            <v>309</v>
          </cell>
          <cell r="C1400">
            <v>1900</v>
          </cell>
          <cell r="D1400" t="str">
            <v>Volksinitiative «für die Proporzwahl des Nationalrates»</v>
          </cell>
          <cell r="E1400" t="str">
            <v>Initiative populaire tendant à l'introduction du système proportionnel dans les élections au Conseil national</v>
          </cell>
          <cell r="F1400">
            <v>29206</v>
          </cell>
          <cell r="G1400">
            <v>13761</v>
          </cell>
          <cell r="H1400">
            <v>47.117030747106803</v>
          </cell>
          <cell r="I1400">
            <v>475</v>
          </cell>
          <cell r="J1400">
            <v>91</v>
          </cell>
          <cell r="K1400">
            <v>13195</v>
          </cell>
          <cell r="L1400">
            <v>6422</v>
          </cell>
          <cell r="M1400">
            <v>6773</v>
          </cell>
          <cell r="N1400">
            <v>48.669950738916299</v>
          </cell>
        </row>
        <row r="1401">
          <cell r="A1401" t="str">
            <v>57_25</v>
          </cell>
          <cell r="B1401">
            <v>309</v>
          </cell>
          <cell r="C1401">
            <v>1900</v>
          </cell>
          <cell r="D1401" t="str">
            <v>Volksinitiative «für die Proporzwahl des Nationalrates»</v>
          </cell>
          <cell r="E1401" t="str">
            <v>Initiative populaire tendant à l'introduction du système proportionnel dans les élections au Conseil national</v>
          </cell>
          <cell r="F1401">
            <v>24509</v>
          </cell>
          <cell r="G1401">
            <v>11882</v>
          </cell>
          <cell r="H1401">
            <v>48.480150148924899</v>
          </cell>
          <cell r="I1401">
            <v>132</v>
          </cell>
          <cell r="J1401">
            <v>29</v>
          </cell>
          <cell r="K1401">
            <v>11721</v>
          </cell>
          <cell r="L1401">
            <v>6380</v>
          </cell>
          <cell r="M1401">
            <v>5341</v>
          </cell>
          <cell r="N1401">
            <v>54.432215681255897</v>
          </cell>
        </row>
        <row r="1402">
          <cell r="A1402" t="str">
            <v>58_1</v>
          </cell>
          <cell r="B1402">
            <v>309</v>
          </cell>
          <cell r="C1402">
            <v>1900</v>
          </cell>
          <cell r="D1402" t="str">
            <v>Volksinitiative «für die Volkswahl des Bundesrates und die Vermehrung der Mitgliederzahl»</v>
          </cell>
          <cell r="E1402" t="str">
            <v>Initiative populaire tendant à la nomination du Conseil fédéral par le peuple</v>
          </cell>
          <cell r="F1402">
            <v>97002</v>
          </cell>
          <cell r="G1402">
            <v>66934</v>
          </cell>
          <cell r="H1402">
            <v>69.002700975237602</v>
          </cell>
          <cell r="I1402">
            <v>6578</v>
          </cell>
          <cell r="J1402">
            <v>40</v>
          </cell>
          <cell r="K1402">
            <v>60316</v>
          </cell>
          <cell r="L1402">
            <v>16910</v>
          </cell>
          <cell r="M1402">
            <v>43406</v>
          </cell>
          <cell r="N1402">
            <v>28.035678758538399</v>
          </cell>
        </row>
        <row r="1403">
          <cell r="A1403" t="str">
            <v>58_2</v>
          </cell>
          <cell r="B1403">
            <v>309</v>
          </cell>
          <cell r="C1403">
            <v>1900</v>
          </cell>
          <cell r="D1403" t="str">
            <v>Volksinitiative «für die Volkswahl des Bundesrates und die Vermehrung der Mitgliederzahl»</v>
          </cell>
          <cell r="E1403" t="str">
            <v>Initiative populaire tendant à la nomination du Conseil fédéral par le peuple</v>
          </cell>
          <cell r="F1403">
            <v>127650</v>
          </cell>
          <cell r="G1403">
            <v>64175</v>
          </cell>
          <cell r="H1403">
            <v>50.274187230709003</v>
          </cell>
          <cell r="I1403">
            <v>0</v>
          </cell>
          <cell r="J1403">
            <v>4680</v>
          </cell>
          <cell r="K1403">
            <v>59495</v>
          </cell>
          <cell r="L1403">
            <v>17507</v>
          </cell>
          <cell r="M1403">
            <v>41988</v>
          </cell>
          <cell r="N1403">
            <v>29.426002185057602</v>
          </cell>
        </row>
        <row r="1404">
          <cell r="A1404" t="str">
            <v>58_3</v>
          </cell>
          <cell r="B1404">
            <v>309</v>
          </cell>
          <cell r="C1404">
            <v>1900</v>
          </cell>
          <cell r="D1404" t="str">
            <v>Volksinitiative «für die Volkswahl des Bundesrates und die Vermehrung der Mitgliederzahl»</v>
          </cell>
          <cell r="E1404" t="str">
            <v>Initiative populaire tendant à la nomination du Conseil fédéral par le peuple</v>
          </cell>
          <cell r="F1404">
            <v>35860</v>
          </cell>
          <cell r="G1404">
            <v>18154</v>
          </cell>
          <cell r="H1404">
            <v>50.624651422197402</v>
          </cell>
          <cell r="I1404">
            <v>0</v>
          </cell>
          <cell r="J1404">
            <v>1151</v>
          </cell>
          <cell r="K1404">
            <v>17003</v>
          </cell>
          <cell r="L1404">
            <v>7534</v>
          </cell>
          <cell r="M1404">
            <v>9469</v>
          </cell>
          <cell r="N1404">
            <v>44.309827677468697</v>
          </cell>
        </row>
        <row r="1405">
          <cell r="A1405" t="str">
            <v>58_4</v>
          </cell>
          <cell r="B1405">
            <v>309</v>
          </cell>
          <cell r="C1405">
            <v>1900</v>
          </cell>
          <cell r="D1405" t="str">
            <v>Volksinitiative «für die Volkswahl des Bundesrates und die Vermehrung der Mitgliederzahl»</v>
          </cell>
          <cell r="E1405" t="str">
            <v>Initiative populaire tendant à la nomination du Conseil fédéral par le peuple</v>
          </cell>
          <cell r="F1405">
            <v>4727</v>
          </cell>
          <cell r="G1405">
            <v>2717</v>
          </cell>
          <cell r="H1405">
            <v>57.478316056695597</v>
          </cell>
          <cell r="I1405">
            <v>0</v>
          </cell>
          <cell r="J1405">
            <v>127</v>
          </cell>
          <cell r="K1405">
            <v>2590</v>
          </cell>
          <cell r="L1405">
            <v>1628</v>
          </cell>
          <cell r="M1405">
            <v>962</v>
          </cell>
          <cell r="N1405">
            <v>62.857142857142897</v>
          </cell>
        </row>
        <row r="1406">
          <cell r="A1406" t="str">
            <v>58_5</v>
          </cell>
          <cell r="B1406">
            <v>309</v>
          </cell>
          <cell r="C1406">
            <v>1900</v>
          </cell>
          <cell r="D1406" t="str">
            <v>Volksinitiative «für die Volkswahl des Bundesrates und die Vermehrung der Mitgliederzahl»</v>
          </cell>
          <cell r="E1406" t="str">
            <v>Initiative populaire tendant à la nomination du Conseil fédéral par le peuple</v>
          </cell>
          <cell r="F1406">
            <v>13335</v>
          </cell>
          <cell r="G1406">
            <v>5233</v>
          </cell>
          <cell r="H1406">
            <v>39.242594675665501</v>
          </cell>
          <cell r="I1406">
            <v>11</v>
          </cell>
          <cell r="J1406">
            <v>21</v>
          </cell>
          <cell r="K1406">
            <v>5201</v>
          </cell>
          <cell r="L1406">
            <v>3768</v>
          </cell>
          <cell r="M1406">
            <v>1433</v>
          </cell>
          <cell r="N1406">
            <v>72.447606229571207</v>
          </cell>
        </row>
        <row r="1407">
          <cell r="A1407" t="str">
            <v>58_6</v>
          </cell>
          <cell r="B1407">
            <v>309</v>
          </cell>
          <cell r="C1407">
            <v>1900</v>
          </cell>
          <cell r="D1407" t="str">
            <v>Volksinitiative «für die Volkswahl des Bundesrates und die Vermehrung der Mitgliederzahl»</v>
          </cell>
          <cell r="E1407" t="str">
            <v>Initiative populaire tendant à la nomination du Conseil fédéral par le peuple</v>
          </cell>
          <cell r="F1407">
            <v>3968</v>
          </cell>
          <cell r="G1407">
            <v>1737</v>
          </cell>
          <cell r="H1407">
            <v>43.775201612903203</v>
          </cell>
          <cell r="I1407">
            <v>96</v>
          </cell>
          <cell r="J1407">
            <v>0</v>
          </cell>
          <cell r="K1407">
            <v>1641</v>
          </cell>
          <cell r="L1407">
            <v>980</v>
          </cell>
          <cell r="M1407">
            <v>661</v>
          </cell>
          <cell r="N1407">
            <v>59.7196831200487</v>
          </cell>
        </row>
        <row r="1408">
          <cell r="A1408" t="str">
            <v>58_7</v>
          </cell>
          <cell r="B1408">
            <v>309</v>
          </cell>
          <cell r="C1408">
            <v>1900</v>
          </cell>
          <cell r="D1408" t="str">
            <v>Volksinitiative «für die Volkswahl des Bundesrates und die Vermehrung der Mitgliederzahl»</v>
          </cell>
          <cell r="E1408" t="str">
            <v>Initiative populaire tendant à la nomination du Conseil fédéral par le peuple</v>
          </cell>
          <cell r="F1408">
            <v>3129</v>
          </cell>
          <cell r="G1408">
            <v>1328</v>
          </cell>
          <cell r="H1408">
            <v>42.441674656439801</v>
          </cell>
          <cell r="I1408">
            <v>17</v>
          </cell>
          <cell r="J1408">
            <v>1</v>
          </cell>
          <cell r="K1408">
            <v>1310</v>
          </cell>
          <cell r="L1408">
            <v>733</v>
          </cell>
          <cell r="M1408">
            <v>577</v>
          </cell>
          <cell r="N1408">
            <v>55.954198473282403</v>
          </cell>
        </row>
        <row r="1409">
          <cell r="A1409" t="str">
            <v>58_8</v>
          </cell>
          <cell r="B1409">
            <v>309</v>
          </cell>
          <cell r="C1409">
            <v>1900</v>
          </cell>
          <cell r="D1409" t="str">
            <v>Volksinitiative «für die Volkswahl des Bundesrates und die Vermehrung der Mitgliederzahl»</v>
          </cell>
          <cell r="E1409" t="str">
            <v>Initiative populaire tendant à la nomination du Conseil fédéral par le peuple</v>
          </cell>
          <cell r="F1409">
            <v>8187</v>
          </cell>
          <cell r="G1409">
            <v>5069</v>
          </cell>
          <cell r="H1409">
            <v>61.9152314645169</v>
          </cell>
          <cell r="I1409">
            <v>259</v>
          </cell>
          <cell r="J1409">
            <v>11</v>
          </cell>
          <cell r="K1409">
            <v>4799</v>
          </cell>
          <cell r="L1409">
            <v>2640</v>
          </cell>
          <cell r="M1409">
            <v>2159</v>
          </cell>
          <cell r="N1409">
            <v>55.0114607209835</v>
          </cell>
        </row>
        <row r="1410">
          <cell r="A1410" t="str">
            <v>58_9</v>
          </cell>
          <cell r="B1410">
            <v>309</v>
          </cell>
          <cell r="C1410">
            <v>1900</v>
          </cell>
          <cell r="D1410" t="str">
            <v>Volksinitiative «für die Volkswahl des Bundesrates und die Vermehrung der Mitgliederzahl»</v>
          </cell>
          <cell r="E1410" t="str">
            <v>Initiative populaire tendant à la nomination du Conseil fédéral par le peuple</v>
          </cell>
          <cell r="F1410">
            <v>6362</v>
          </cell>
          <cell r="G1410">
            <v>3366</v>
          </cell>
          <cell r="H1410">
            <v>52.907890600440098</v>
          </cell>
          <cell r="I1410">
            <v>0</v>
          </cell>
          <cell r="J1410">
            <v>182</v>
          </cell>
          <cell r="K1410">
            <v>3184</v>
          </cell>
          <cell r="L1410">
            <v>1630</v>
          </cell>
          <cell r="M1410">
            <v>1554</v>
          </cell>
          <cell r="N1410">
            <v>51.193467336683398</v>
          </cell>
        </row>
        <row r="1411">
          <cell r="A1411" t="str">
            <v>58_10</v>
          </cell>
          <cell r="B1411">
            <v>309</v>
          </cell>
          <cell r="C1411">
            <v>1900</v>
          </cell>
          <cell r="D1411" t="str">
            <v>Volksinitiative «für die Volkswahl des Bundesrates und die Vermehrung der Mitgliederzahl»</v>
          </cell>
          <cell r="E1411" t="str">
            <v>Initiative populaire tendant à la nomination du Conseil fédéral par le peuple</v>
          </cell>
          <cell r="F1411">
            <v>30279</v>
          </cell>
          <cell r="G1411">
            <v>17182</v>
          </cell>
          <cell r="H1411">
            <v>56.745599260213403</v>
          </cell>
          <cell r="I1411">
            <v>306</v>
          </cell>
          <cell r="J1411">
            <v>51</v>
          </cell>
          <cell r="K1411">
            <v>16825</v>
          </cell>
          <cell r="L1411">
            <v>12264</v>
          </cell>
          <cell r="M1411">
            <v>4561</v>
          </cell>
          <cell r="N1411">
            <v>72.891530460624097</v>
          </cell>
        </row>
        <row r="1412">
          <cell r="A1412" t="str">
            <v>58_11</v>
          </cell>
          <cell r="B1412">
            <v>309</v>
          </cell>
          <cell r="C1412">
            <v>1900</v>
          </cell>
          <cell r="D1412" t="str">
            <v>Volksinitiative «für die Volkswahl des Bundesrates und die Vermehrung der Mitgliederzahl»</v>
          </cell>
          <cell r="E1412" t="str">
            <v>Initiative populaire tendant à la nomination du Conseil fédéral par le peuple</v>
          </cell>
          <cell r="F1412">
            <v>23299</v>
          </cell>
          <cell r="G1412">
            <v>14191</v>
          </cell>
          <cell r="H1412">
            <v>60.908193484698899</v>
          </cell>
          <cell r="I1412">
            <v>151</v>
          </cell>
          <cell r="J1412">
            <v>298</v>
          </cell>
          <cell r="K1412">
            <v>13742</v>
          </cell>
          <cell r="L1412">
            <v>5740</v>
          </cell>
          <cell r="M1412">
            <v>8002</v>
          </cell>
          <cell r="N1412">
            <v>41.769756949497904</v>
          </cell>
        </row>
        <row r="1413">
          <cell r="A1413" t="str">
            <v>58_12</v>
          </cell>
          <cell r="B1413">
            <v>309</v>
          </cell>
          <cell r="C1413">
            <v>1900</v>
          </cell>
          <cell r="D1413" t="str">
            <v>Volksinitiative «für die Volkswahl des Bundesrates und die Vermehrung der Mitgliederzahl»</v>
          </cell>
          <cell r="E1413" t="str">
            <v>Initiative populaire tendant à la nomination du Conseil fédéral par le peuple</v>
          </cell>
          <cell r="F1413">
            <v>17977</v>
          </cell>
          <cell r="G1413">
            <v>9466</v>
          </cell>
          <cell r="H1413">
            <v>52.656171775045898</v>
          </cell>
          <cell r="I1413">
            <v>326</v>
          </cell>
          <cell r="J1413">
            <v>8</v>
          </cell>
          <cell r="K1413">
            <v>9132</v>
          </cell>
          <cell r="L1413">
            <v>3343</v>
          </cell>
          <cell r="M1413">
            <v>5789</v>
          </cell>
          <cell r="N1413">
            <v>36.607533946561503</v>
          </cell>
        </row>
        <row r="1414">
          <cell r="A1414" t="str">
            <v>58_13</v>
          </cell>
          <cell r="B1414">
            <v>309</v>
          </cell>
          <cell r="C1414">
            <v>1900</v>
          </cell>
          <cell r="D1414" t="str">
            <v>Volksinitiative «für die Volkswahl des Bundesrates und die Vermehrung der Mitgliederzahl»</v>
          </cell>
          <cell r="E1414" t="str">
            <v>Initiative populaire tendant à la nomination du Conseil fédéral par le peuple</v>
          </cell>
          <cell r="F1414">
            <v>13918</v>
          </cell>
          <cell r="G1414">
            <v>5305</v>
          </cell>
          <cell r="H1414">
            <v>38.1161086362983</v>
          </cell>
          <cell r="I1414">
            <v>120</v>
          </cell>
          <cell r="J1414">
            <v>0</v>
          </cell>
          <cell r="K1414">
            <v>5185</v>
          </cell>
          <cell r="L1414">
            <v>978</v>
          </cell>
          <cell r="M1414">
            <v>4207</v>
          </cell>
          <cell r="N1414">
            <v>18.8621022179364</v>
          </cell>
        </row>
        <row r="1415">
          <cell r="A1415" t="str">
            <v>58_14</v>
          </cell>
          <cell r="B1415">
            <v>309</v>
          </cell>
          <cell r="C1415">
            <v>1900</v>
          </cell>
          <cell r="D1415" t="str">
            <v>Volksinitiative «für die Volkswahl des Bundesrates und die Vermehrung der Mitgliederzahl»</v>
          </cell>
          <cell r="E1415" t="str">
            <v>Initiative populaire tendant à la nomination du Conseil fédéral par le peuple</v>
          </cell>
          <cell r="F1415">
            <v>8642</v>
          </cell>
          <cell r="G1415">
            <v>7145</v>
          </cell>
          <cell r="H1415">
            <v>82.677620921083104</v>
          </cell>
          <cell r="I1415">
            <v>0</v>
          </cell>
          <cell r="J1415">
            <v>273</v>
          </cell>
          <cell r="K1415">
            <v>6872</v>
          </cell>
          <cell r="L1415">
            <v>1453</v>
          </cell>
          <cell r="M1415">
            <v>5419</v>
          </cell>
          <cell r="N1415">
            <v>21.143771827706601</v>
          </cell>
        </row>
        <row r="1416">
          <cell r="A1416" t="str">
            <v>58_15</v>
          </cell>
          <cell r="B1416">
            <v>309</v>
          </cell>
          <cell r="C1416">
            <v>1900</v>
          </cell>
          <cell r="D1416" t="str">
            <v>Volksinitiative «für die Volkswahl des Bundesrates und die Vermehrung der Mitgliederzahl»</v>
          </cell>
          <cell r="E1416" t="str">
            <v>Initiative populaire tendant à la nomination du Conseil fédéral par le peuple</v>
          </cell>
          <cell r="F1416">
            <v>12826</v>
          </cell>
          <cell r="G1416">
            <v>9346</v>
          </cell>
          <cell r="H1416">
            <v>72.867612661780797</v>
          </cell>
          <cell r="I1416">
            <v>278</v>
          </cell>
          <cell r="J1416">
            <v>27</v>
          </cell>
          <cell r="K1416">
            <v>9041</v>
          </cell>
          <cell r="L1416">
            <v>803</v>
          </cell>
          <cell r="M1416">
            <v>8238</v>
          </cell>
          <cell r="N1416">
            <v>8.8817608671607093</v>
          </cell>
        </row>
        <row r="1417">
          <cell r="A1417" t="str">
            <v>58_16</v>
          </cell>
          <cell r="B1417">
            <v>309</v>
          </cell>
          <cell r="C1417">
            <v>1900</v>
          </cell>
          <cell r="D1417" t="str">
            <v>Volksinitiative «für die Volkswahl des Bundesrates und die Vermehrung der Mitgliederzahl»</v>
          </cell>
          <cell r="E1417" t="str">
            <v>Initiative populaire tendant à la nomination du Conseil fédéral par le peuple</v>
          </cell>
          <cell r="F1417">
            <v>3028</v>
          </cell>
          <cell r="G1417">
            <v>2429</v>
          </cell>
          <cell r="H1417">
            <v>80.217965653896997</v>
          </cell>
          <cell r="I1417">
            <v>133</v>
          </cell>
          <cell r="J1417">
            <v>2</v>
          </cell>
          <cell r="K1417">
            <v>2294</v>
          </cell>
          <cell r="L1417">
            <v>1107</v>
          </cell>
          <cell r="M1417">
            <v>1187</v>
          </cell>
          <cell r="N1417">
            <v>48.256320836965998</v>
          </cell>
        </row>
        <row r="1418">
          <cell r="A1418" t="str">
            <v>58_17</v>
          </cell>
          <cell r="B1418">
            <v>309</v>
          </cell>
          <cell r="C1418">
            <v>1900</v>
          </cell>
          <cell r="D1418" t="str">
            <v>Volksinitiative «für die Volkswahl des Bundesrates und die Vermehrung der Mitgliederzahl»</v>
          </cell>
          <cell r="E1418" t="str">
            <v>Initiative populaire tendant à la nomination du Conseil fédéral par le peuple</v>
          </cell>
          <cell r="F1418">
            <v>54974</v>
          </cell>
          <cell r="G1418">
            <v>43871</v>
          </cell>
          <cell r="H1418">
            <v>79.803179684941995</v>
          </cell>
          <cell r="I1418">
            <v>2059</v>
          </cell>
          <cell r="J1418">
            <v>0</v>
          </cell>
          <cell r="K1418">
            <v>41812</v>
          </cell>
          <cell r="L1418">
            <v>19484</v>
          </cell>
          <cell r="M1418">
            <v>22328</v>
          </cell>
          <cell r="N1418">
            <v>46.5990624701043</v>
          </cell>
        </row>
        <row r="1419">
          <cell r="A1419" t="str">
            <v>58_18</v>
          </cell>
          <cell r="B1419">
            <v>309</v>
          </cell>
          <cell r="C1419">
            <v>1900</v>
          </cell>
          <cell r="D1419" t="str">
            <v>Volksinitiative «für die Volkswahl des Bundesrates und die Vermehrung der Mitgliederzahl»</v>
          </cell>
          <cell r="E1419" t="str">
            <v>Initiative populaire tendant à la nomination du Conseil fédéral par le peuple</v>
          </cell>
          <cell r="F1419">
            <v>23929</v>
          </cell>
          <cell r="G1419">
            <v>15873</v>
          </cell>
          <cell r="H1419">
            <v>66.333737306197506</v>
          </cell>
          <cell r="I1419">
            <v>190</v>
          </cell>
          <cell r="J1419">
            <v>14</v>
          </cell>
          <cell r="K1419">
            <v>15669</v>
          </cell>
          <cell r="L1419">
            <v>5920</v>
          </cell>
          <cell r="M1419">
            <v>9749</v>
          </cell>
          <cell r="N1419">
            <v>37.781606994702898</v>
          </cell>
        </row>
        <row r="1420">
          <cell r="A1420" t="str">
            <v>58_19</v>
          </cell>
          <cell r="B1420">
            <v>309</v>
          </cell>
          <cell r="C1420">
            <v>1900</v>
          </cell>
          <cell r="D1420" t="str">
            <v>Volksinitiative «für die Volkswahl des Bundesrates und die Vermehrung der Mitgliederzahl»</v>
          </cell>
          <cell r="E1420" t="str">
            <v>Initiative populaire tendant à la nomination du Conseil fédéral par le peuple</v>
          </cell>
          <cell r="F1420">
            <v>45222</v>
          </cell>
          <cell r="G1420">
            <v>37444</v>
          </cell>
          <cell r="H1420">
            <v>82.800406881606307</v>
          </cell>
          <cell r="I1420">
            <v>1697</v>
          </cell>
          <cell r="J1420">
            <v>74</v>
          </cell>
          <cell r="K1420">
            <v>35673</v>
          </cell>
          <cell r="L1420">
            <v>9075</v>
          </cell>
          <cell r="M1420">
            <v>26598</v>
          </cell>
          <cell r="N1420">
            <v>25.4394079555967</v>
          </cell>
        </row>
        <row r="1421">
          <cell r="A1421" t="str">
            <v>58_20</v>
          </cell>
          <cell r="B1421">
            <v>309</v>
          </cell>
          <cell r="C1421">
            <v>1900</v>
          </cell>
          <cell r="D1421" t="str">
            <v>Volksinitiative «für die Volkswahl des Bundesrates und die Vermehrung der Mitgliederzahl»</v>
          </cell>
          <cell r="E1421" t="str">
            <v>Initiative populaire tendant à la nomination du Conseil fédéral par le peuple</v>
          </cell>
          <cell r="F1421">
            <v>25694</v>
          </cell>
          <cell r="G1421">
            <v>17518</v>
          </cell>
          <cell r="H1421">
            <v>68.179341480501293</v>
          </cell>
          <cell r="I1421">
            <v>325</v>
          </cell>
          <cell r="J1421">
            <v>30</v>
          </cell>
          <cell r="K1421">
            <v>17163</v>
          </cell>
          <cell r="L1421">
            <v>4346</v>
          </cell>
          <cell r="M1421">
            <v>12817</v>
          </cell>
          <cell r="N1421">
            <v>25.321913418400001</v>
          </cell>
        </row>
        <row r="1422">
          <cell r="A1422" t="str">
            <v>58_21</v>
          </cell>
          <cell r="B1422">
            <v>309</v>
          </cell>
          <cell r="C1422">
            <v>1900</v>
          </cell>
          <cell r="D1422" t="str">
            <v>Volksinitiative «für die Volkswahl des Bundesrates und die Vermehrung der Mitgliederzahl»</v>
          </cell>
          <cell r="E1422" t="str">
            <v>Initiative populaire tendant à la nomination du Conseil fédéral par le peuple</v>
          </cell>
          <cell r="F1422">
            <v>38968</v>
          </cell>
          <cell r="G1422">
            <v>15623</v>
          </cell>
          <cell r="H1422">
            <v>40.091870252514902</v>
          </cell>
          <cell r="I1422">
            <v>116</v>
          </cell>
          <cell r="J1422">
            <v>92</v>
          </cell>
          <cell r="K1422">
            <v>15415</v>
          </cell>
          <cell r="L1422">
            <v>7786</v>
          </cell>
          <cell r="M1422">
            <v>7629</v>
          </cell>
          <cell r="N1422">
            <v>50.509244242620802</v>
          </cell>
        </row>
        <row r="1423">
          <cell r="A1423" t="str">
            <v>58_22</v>
          </cell>
          <cell r="B1423">
            <v>309</v>
          </cell>
          <cell r="C1423">
            <v>1900</v>
          </cell>
          <cell r="D1423" t="str">
            <v>Volksinitiative «für die Volkswahl des Bundesrates und die Vermehrung der Mitgliederzahl»</v>
          </cell>
          <cell r="E1423" t="str">
            <v>Initiative populaire tendant à la nomination du Conseil fédéral par le peuple</v>
          </cell>
          <cell r="F1423">
            <v>66279</v>
          </cell>
          <cell r="G1423">
            <v>35161</v>
          </cell>
          <cell r="H1423">
            <v>53.049985666651601</v>
          </cell>
          <cell r="I1423">
            <v>1219</v>
          </cell>
          <cell r="J1423">
            <v>86</v>
          </cell>
          <cell r="K1423">
            <v>33856</v>
          </cell>
          <cell r="L1423">
            <v>5609</v>
          </cell>
          <cell r="M1423">
            <v>28247</v>
          </cell>
          <cell r="N1423">
            <v>16.567225897920601</v>
          </cell>
        </row>
        <row r="1424">
          <cell r="A1424" t="str">
            <v>58_23</v>
          </cell>
          <cell r="B1424">
            <v>309</v>
          </cell>
          <cell r="C1424">
            <v>1900</v>
          </cell>
          <cell r="D1424" t="str">
            <v>Volksinitiative «für die Volkswahl des Bundesrates und die Vermehrung der Mitgliederzahl»</v>
          </cell>
          <cell r="E1424" t="str">
            <v>Initiative populaire tendant à la nomination du Conseil fédéral par le peuple</v>
          </cell>
          <cell r="F1424">
            <v>28292</v>
          </cell>
          <cell r="G1424">
            <v>14587</v>
          </cell>
          <cell r="H1424">
            <v>51.558744521419499</v>
          </cell>
          <cell r="I1424">
            <v>232</v>
          </cell>
          <cell r="J1424">
            <v>59</v>
          </cell>
          <cell r="K1424">
            <v>14296</v>
          </cell>
          <cell r="L1424">
            <v>8557</v>
          </cell>
          <cell r="M1424">
            <v>5739</v>
          </cell>
          <cell r="N1424">
            <v>59.855903749300502</v>
          </cell>
        </row>
        <row r="1425">
          <cell r="A1425" t="str">
            <v>58_24</v>
          </cell>
          <cell r="B1425">
            <v>309</v>
          </cell>
          <cell r="C1425">
            <v>1900</v>
          </cell>
          <cell r="D1425" t="str">
            <v>Volksinitiative «für die Volkswahl des Bundesrates und die Vermehrung der Mitgliederzahl»</v>
          </cell>
          <cell r="E1425" t="str">
            <v>Initiative populaire tendant à la nomination du Conseil fédéral par le peuple</v>
          </cell>
          <cell r="F1425">
            <v>29206</v>
          </cell>
          <cell r="G1425">
            <v>13762</v>
          </cell>
          <cell r="H1425">
            <v>47.120454701088804</v>
          </cell>
          <cell r="I1425">
            <v>369</v>
          </cell>
          <cell r="J1425">
            <v>56</v>
          </cell>
          <cell r="K1425">
            <v>13337</v>
          </cell>
          <cell r="L1425">
            <v>2492</v>
          </cell>
          <cell r="M1425">
            <v>10845</v>
          </cell>
          <cell r="N1425">
            <v>18.6848616630427</v>
          </cell>
        </row>
        <row r="1426">
          <cell r="A1426" t="str">
            <v>58_25</v>
          </cell>
          <cell r="B1426">
            <v>309</v>
          </cell>
          <cell r="C1426">
            <v>1900</v>
          </cell>
          <cell r="D1426" t="str">
            <v>Volksinitiative «für die Volkswahl des Bundesrates und die Vermehrung der Mitgliederzahl»</v>
          </cell>
          <cell r="E1426" t="str">
            <v>Initiative populaire tendant à la nomination du Conseil fédéral par le peuple</v>
          </cell>
          <cell r="F1426">
            <v>24509</v>
          </cell>
          <cell r="G1426">
            <v>11882</v>
          </cell>
          <cell r="H1426">
            <v>48.480150148924899</v>
          </cell>
          <cell r="I1426">
            <v>1252</v>
          </cell>
          <cell r="J1426">
            <v>33</v>
          </cell>
          <cell r="K1426">
            <v>10597</v>
          </cell>
          <cell r="L1426">
            <v>3639</v>
          </cell>
          <cell r="M1426">
            <v>6958</v>
          </cell>
          <cell r="N1426">
            <v>34.339907520996498</v>
          </cell>
        </row>
        <row r="1427">
          <cell r="A1427" t="str">
            <v>59_1</v>
          </cell>
          <cell r="B1427">
            <v>1058</v>
          </cell>
          <cell r="C1427">
            <v>1902</v>
          </cell>
          <cell r="D1427" t="str">
            <v>Bundesbeschluss betreffend die Unterstützung der öffentlichen Primarschule durch den Bund</v>
          </cell>
          <cell r="E1427" t="str">
            <v>Arrêté fédéral concernant la subvention de l'école primaire publique par la Confédération</v>
          </cell>
          <cell r="F1427">
            <v>97696</v>
          </cell>
          <cell r="G1427">
            <v>58384</v>
          </cell>
          <cell r="H1427">
            <v>59.760890926957103</v>
          </cell>
          <cell r="I1427">
            <v>6273</v>
          </cell>
          <cell r="J1427">
            <v>36</v>
          </cell>
          <cell r="K1427">
            <v>52075</v>
          </cell>
          <cell r="L1427">
            <v>41336</v>
          </cell>
          <cell r="M1427">
            <v>10739</v>
          </cell>
          <cell r="N1427">
            <v>79.3778204512722</v>
          </cell>
        </row>
        <row r="1428">
          <cell r="A1428" t="str">
            <v>59_2</v>
          </cell>
          <cell r="B1428">
            <v>1058</v>
          </cell>
          <cell r="C1428">
            <v>1902</v>
          </cell>
          <cell r="D1428" t="str">
            <v>Bundesbeschluss betreffend die Unterstützung der öffentlichen Primarschule durch den Bund</v>
          </cell>
          <cell r="E1428" t="str">
            <v>Arrêté fédéral concernant la subvention de l'école primaire publique par la Confédération</v>
          </cell>
          <cell r="F1428">
            <v>128653</v>
          </cell>
          <cell r="G1428">
            <v>52498</v>
          </cell>
          <cell r="H1428">
            <v>40.805888708386099</v>
          </cell>
          <cell r="I1428">
            <v>0</v>
          </cell>
          <cell r="J1428">
            <v>439</v>
          </cell>
          <cell r="K1428">
            <v>52059</v>
          </cell>
          <cell r="L1428">
            <v>43043</v>
          </cell>
          <cell r="M1428">
            <v>9016</v>
          </cell>
          <cell r="N1428">
            <v>82.681188651337905</v>
          </cell>
        </row>
        <row r="1429">
          <cell r="A1429" t="str">
            <v>59_3</v>
          </cell>
          <cell r="B1429">
            <v>1058</v>
          </cell>
          <cell r="C1429">
            <v>1902</v>
          </cell>
          <cell r="D1429" t="str">
            <v>Bundesbeschluss betreffend die Unterstützung der öffentlichen Primarschule durch den Bund</v>
          </cell>
          <cell r="E1429" t="str">
            <v>Arrêté fédéral concernant la subvention de l'école primaire publique par la Confédération</v>
          </cell>
          <cell r="F1429">
            <v>36020</v>
          </cell>
          <cell r="G1429">
            <v>8440</v>
          </cell>
          <cell r="H1429">
            <v>23.431426985008301</v>
          </cell>
          <cell r="I1429">
            <v>0</v>
          </cell>
          <cell r="J1429">
            <v>72</v>
          </cell>
          <cell r="K1429">
            <v>8368</v>
          </cell>
          <cell r="L1429">
            <v>6737</v>
          </cell>
          <cell r="M1429">
            <v>1631</v>
          </cell>
          <cell r="N1429">
            <v>80.509082217973202</v>
          </cell>
        </row>
        <row r="1430">
          <cell r="A1430" t="str">
            <v>59_4</v>
          </cell>
          <cell r="B1430">
            <v>1058</v>
          </cell>
          <cell r="C1430">
            <v>1902</v>
          </cell>
          <cell r="D1430" t="str">
            <v>Bundesbeschluss betreffend die Unterstützung der öffentlichen Primarschule durch den Bund</v>
          </cell>
          <cell r="E1430" t="str">
            <v>Arrêté fédéral concernant la subvention de l'école primaire publique par la Confédération</v>
          </cell>
          <cell r="F1430">
            <v>4715</v>
          </cell>
          <cell r="G1430">
            <v>2682</v>
          </cell>
          <cell r="H1430">
            <v>56.882290562036097</v>
          </cell>
          <cell r="I1430">
            <v>0</v>
          </cell>
          <cell r="J1430">
            <v>53</v>
          </cell>
          <cell r="K1430">
            <v>2629</v>
          </cell>
          <cell r="L1430">
            <v>1644</v>
          </cell>
          <cell r="M1430">
            <v>985</v>
          </cell>
          <cell r="N1430">
            <v>62.533282616964598</v>
          </cell>
        </row>
        <row r="1431">
          <cell r="A1431" t="str">
            <v>59_5</v>
          </cell>
          <cell r="B1431">
            <v>1058</v>
          </cell>
          <cell r="C1431">
            <v>1902</v>
          </cell>
          <cell r="D1431" t="str">
            <v>Bundesbeschluss betreffend die Unterstützung der öffentlichen Primarschule durch den Bund</v>
          </cell>
          <cell r="E1431" t="str">
            <v>Arrêté fédéral concernant la subvention de l'école primaire publique par la Confédération</v>
          </cell>
          <cell r="F1431">
            <v>13249</v>
          </cell>
          <cell r="G1431">
            <v>4044</v>
          </cell>
          <cell r="H1431">
            <v>30.523058344026001</v>
          </cell>
          <cell r="I1431">
            <v>9</v>
          </cell>
          <cell r="J1431">
            <v>5</v>
          </cell>
          <cell r="K1431">
            <v>4030</v>
          </cell>
          <cell r="L1431">
            <v>3088</v>
          </cell>
          <cell r="M1431">
            <v>942</v>
          </cell>
          <cell r="N1431">
            <v>76.625310173697301</v>
          </cell>
        </row>
        <row r="1432">
          <cell r="A1432" t="str">
            <v>59_6</v>
          </cell>
          <cell r="B1432">
            <v>1058</v>
          </cell>
          <cell r="C1432">
            <v>1902</v>
          </cell>
          <cell r="D1432" t="str">
            <v>Bundesbeschluss betreffend die Unterstützung der öffentlichen Primarschule durch den Bund</v>
          </cell>
          <cell r="E1432" t="str">
            <v>Arrêté fédéral concernant la subvention de l'école primaire publique par la Confédération</v>
          </cell>
          <cell r="F1432">
            <v>3933</v>
          </cell>
          <cell r="G1432">
            <v>1327</v>
          </cell>
          <cell r="H1432">
            <v>33.740147470124597</v>
          </cell>
          <cell r="I1432">
            <v>13</v>
          </cell>
          <cell r="J1432">
            <v>1</v>
          </cell>
          <cell r="K1432">
            <v>1313</v>
          </cell>
          <cell r="L1432">
            <v>822</v>
          </cell>
          <cell r="M1432">
            <v>491</v>
          </cell>
          <cell r="N1432">
            <v>62.604722010662599</v>
          </cell>
        </row>
        <row r="1433">
          <cell r="A1433" t="str">
            <v>59_7</v>
          </cell>
          <cell r="B1433">
            <v>1058</v>
          </cell>
          <cell r="C1433">
            <v>1902</v>
          </cell>
          <cell r="D1433" t="str">
            <v>Bundesbeschluss betreffend die Unterstützung der öffentlichen Primarschule durch den Bund</v>
          </cell>
          <cell r="E1433" t="str">
            <v>Arrêté fédéral concernant la subvention de l'école primaire publique par la Confédération</v>
          </cell>
          <cell r="F1433">
            <v>3070</v>
          </cell>
          <cell r="G1433">
            <v>1446</v>
          </cell>
          <cell r="H1433">
            <v>47.100977198697102</v>
          </cell>
          <cell r="I1433">
            <v>3</v>
          </cell>
          <cell r="J1433">
            <v>1</v>
          </cell>
          <cell r="K1433">
            <v>1442</v>
          </cell>
          <cell r="L1433">
            <v>846</v>
          </cell>
          <cell r="M1433">
            <v>596</v>
          </cell>
          <cell r="N1433">
            <v>58.668515950069299</v>
          </cell>
        </row>
        <row r="1434">
          <cell r="A1434" t="str">
            <v>59_8</v>
          </cell>
          <cell r="B1434">
            <v>1058</v>
          </cell>
          <cell r="C1434">
            <v>1902</v>
          </cell>
          <cell r="D1434" t="str">
            <v>Bundesbeschluss betreffend die Unterstützung der öffentlichen Primarschule durch den Bund</v>
          </cell>
          <cell r="E1434" t="str">
            <v>Arrêté fédéral concernant la subvention de l'école primaire publique par la Confédération</v>
          </cell>
          <cell r="F1434">
            <v>8231</v>
          </cell>
          <cell r="G1434">
            <v>4420</v>
          </cell>
          <cell r="H1434">
            <v>53.699428987972297</v>
          </cell>
          <cell r="I1434">
            <v>0</v>
          </cell>
          <cell r="J1434">
            <v>74</v>
          </cell>
          <cell r="K1434">
            <v>4346</v>
          </cell>
          <cell r="L1434">
            <v>3154</v>
          </cell>
          <cell r="M1434">
            <v>1192</v>
          </cell>
          <cell r="N1434">
            <v>72.572480441785501</v>
          </cell>
        </row>
        <row r="1435">
          <cell r="A1435" t="str">
            <v>59_9</v>
          </cell>
          <cell r="B1435">
            <v>1058</v>
          </cell>
          <cell r="C1435">
            <v>1902</v>
          </cell>
          <cell r="D1435" t="str">
            <v>Bundesbeschluss betreffend die Unterstützung der öffentlichen Primarschule durch den Bund</v>
          </cell>
          <cell r="E1435" t="str">
            <v>Arrêté fédéral concernant la subvention de l'école primaire publique par la Confédération</v>
          </cell>
          <cell r="F1435">
            <v>6398</v>
          </cell>
          <cell r="G1435">
            <v>3223</v>
          </cell>
          <cell r="H1435">
            <v>50.375117224132502</v>
          </cell>
          <cell r="I1435">
            <v>0</v>
          </cell>
          <cell r="J1435">
            <v>229</v>
          </cell>
          <cell r="K1435">
            <v>2994</v>
          </cell>
          <cell r="L1435">
            <v>2226</v>
          </cell>
          <cell r="M1435">
            <v>768</v>
          </cell>
          <cell r="N1435">
            <v>74.348697394789596</v>
          </cell>
        </row>
        <row r="1436">
          <cell r="A1436" t="str">
            <v>59_10</v>
          </cell>
          <cell r="B1436">
            <v>1058</v>
          </cell>
          <cell r="C1436">
            <v>1902</v>
          </cell>
          <cell r="D1436" t="str">
            <v>Bundesbeschluss betreffend die Unterstützung der öffentlichen Primarschule durch den Bund</v>
          </cell>
          <cell r="E1436" t="str">
            <v>Arrêté fédéral concernant la subvention de l'école primaire publique par la Confédération</v>
          </cell>
          <cell r="F1436">
            <v>30591</v>
          </cell>
          <cell r="G1436">
            <v>13401</v>
          </cell>
          <cell r="H1436">
            <v>43.807002059429202</v>
          </cell>
          <cell r="I1436">
            <v>110</v>
          </cell>
          <cell r="J1436">
            <v>50</v>
          </cell>
          <cell r="K1436">
            <v>13241</v>
          </cell>
          <cell r="L1436">
            <v>11354</v>
          </cell>
          <cell r="M1436">
            <v>1887</v>
          </cell>
          <cell r="N1436">
            <v>85.7488105128011</v>
          </cell>
        </row>
        <row r="1437">
          <cell r="A1437" t="str">
            <v>59_11</v>
          </cell>
          <cell r="B1437">
            <v>1058</v>
          </cell>
          <cell r="C1437">
            <v>1902</v>
          </cell>
          <cell r="D1437" t="str">
            <v>Bundesbeschluss betreffend die Unterstützung der öffentlichen Primarschule durch den Bund</v>
          </cell>
          <cell r="E1437" t="str">
            <v>Arrêté fédéral concernant la subvention de l'école primaire publique par la Confédération</v>
          </cell>
          <cell r="F1437">
            <v>23466</v>
          </cell>
          <cell r="G1437">
            <v>9888</v>
          </cell>
          <cell r="H1437">
            <v>42.137560726156998</v>
          </cell>
          <cell r="I1437">
            <v>87</v>
          </cell>
          <cell r="J1437">
            <v>93</v>
          </cell>
          <cell r="K1437">
            <v>9708</v>
          </cell>
          <cell r="L1437">
            <v>6972</v>
          </cell>
          <cell r="M1437">
            <v>2736</v>
          </cell>
          <cell r="N1437">
            <v>71.817058096415295</v>
          </cell>
        </row>
        <row r="1438">
          <cell r="A1438" t="str">
            <v>59_12</v>
          </cell>
          <cell r="B1438">
            <v>1058</v>
          </cell>
          <cell r="C1438">
            <v>1902</v>
          </cell>
          <cell r="D1438" t="str">
            <v>Bundesbeschluss betreffend die Unterstützung der öffentlichen Primarschule durch den Bund</v>
          </cell>
          <cell r="E1438" t="str">
            <v>Arrêté fédéral concernant la subvention de l'école primaire publique par la Confédération</v>
          </cell>
          <cell r="F1438">
            <v>18819</v>
          </cell>
          <cell r="G1438">
            <v>4934</v>
          </cell>
          <cell r="H1438">
            <v>26.218183750464998</v>
          </cell>
          <cell r="I1438">
            <v>0</v>
          </cell>
          <cell r="J1438">
            <v>8</v>
          </cell>
          <cell r="K1438">
            <v>4926</v>
          </cell>
          <cell r="L1438">
            <v>4420</v>
          </cell>
          <cell r="M1438">
            <v>506</v>
          </cell>
          <cell r="N1438">
            <v>89.727974015428302</v>
          </cell>
        </row>
        <row r="1439">
          <cell r="A1439" t="str">
            <v>59_13</v>
          </cell>
          <cell r="B1439">
            <v>1058</v>
          </cell>
          <cell r="C1439">
            <v>1902</v>
          </cell>
          <cell r="D1439" t="str">
            <v>Bundesbeschluss betreffend die Unterstützung der öffentlichen Primarschule durch den Bund</v>
          </cell>
          <cell r="E1439" t="str">
            <v>Arrêté fédéral concernant la subvention de l'école primaire publique par la Confédération</v>
          </cell>
          <cell r="F1439">
            <v>14058</v>
          </cell>
          <cell r="G1439">
            <v>4505</v>
          </cell>
          <cell r="H1439">
            <v>32.0458102148243</v>
          </cell>
          <cell r="I1439">
            <v>56</v>
          </cell>
          <cell r="J1439">
            <v>5</v>
          </cell>
          <cell r="K1439">
            <v>4444</v>
          </cell>
          <cell r="L1439">
            <v>3158</v>
          </cell>
          <cell r="M1439">
            <v>1286</v>
          </cell>
          <cell r="N1439">
            <v>71.062106210621096</v>
          </cell>
        </row>
        <row r="1440">
          <cell r="A1440" t="str">
            <v>59_14</v>
          </cell>
          <cell r="B1440">
            <v>1058</v>
          </cell>
          <cell r="C1440">
            <v>1902</v>
          </cell>
          <cell r="D1440" t="str">
            <v>Bundesbeschluss betreffend die Unterstützung der öffentlichen Primarschule durch den Bund</v>
          </cell>
          <cell r="E1440" t="str">
            <v>Arrêté fédéral concernant la subvention de l'école primaire publique par la Confédération</v>
          </cell>
          <cell r="F1440">
            <v>8595</v>
          </cell>
          <cell r="G1440">
            <v>7011</v>
          </cell>
          <cell r="H1440">
            <v>81.570680628272299</v>
          </cell>
          <cell r="I1440">
            <v>0</v>
          </cell>
          <cell r="J1440">
            <v>110</v>
          </cell>
          <cell r="K1440">
            <v>6901</v>
          </cell>
          <cell r="L1440">
            <v>6311</v>
          </cell>
          <cell r="M1440">
            <v>590</v>
          </cell>
          <cell r="N1440">
            <v>91.450514418200299</v>
          </cell>
        </row>
        <row r="1441">
          <cell r="A1441" t="str">
            <v>59_15</v>
          </cell>
          <cell r="B1441">
            <v>1058</v>
          </cell>
          <cell r="C1441">
            <v>1902</v>
          </cell>
          <cell r="D1441" t="str">
            <v>Bundesbeschluss betreffend die Unterstützung der öffentlichen Primarschule durch den Bund</v>
          </cell>
          <cell r="E1441" t="str">
            <v>Arrêté fédéral concernant la subvention de l'école primaire publique par la Confédération</v>
          </cell>
          <cell r="F1441">
            <v>13272</v>
          </cell>
          <cell r="G1441">
            <v>9675</v>
          </cell>
          <cell r="H1441">
            <v>72.897830018083198</v>
          </cell>
          <cell r="I1441">
            <v>207</v>
          </cell>
          <cell r="J1441">
            <v>8</v>
          </cell>
          <cell r="K1441">
            <v>9460</v>
          </cell>
          <cell r="L1441">
            <v>6141</v>
          </cell>
          <cell r="M1441">
            <v>3319</v>
          </cell>
          <cell r="N1441">
            <v>64.915433403805494</v>
          </cell>
        </row>
        <row r="1442">
          <cell r="A1442" t="str">
            <v>59_16</v>
          </cell>
          <cell r="B1442">
            <v>1058</v>
          </cell>
          <cell r="C1442">
            <v>1902</v>
          </cell>
          <cell r="D1442" t="str">
            <v>Bundesbeschluss betreffend die Unterstützung der öffentlichen Primarschule durch den Bund</v>
          </cell>
          <cell r="E1442" t="str">
            <v>Arrêté fédéral concernant la subvention de l'école primaire publique par la Confédération</v>
          </cell>
          <cell r="F1442">
            <v>2898</v>
          </cell>
          <cell r="G1442">
            <v>2402</v>
          </cell>
          <cell r="H1442">
            <v>82.884748102139397</v>
          </cell>
          <cell r="I1442">
            <v>47</v>
          </cell>
          <cell r="J1442">
            <v>0</v>
          </cell>
          <cell r="K1442">
            <v>2355</v>
          </cell>
          <cell r="L1442">
            <v>842</v>
          </cell>
          <cell r="M1442">
            <v>1513</v>
          </cell>
          <cell r="N1442">
            <v>35.753715498938398</v>
          </cell>
        </row>
        <row r="1443">
          <cell r="A1443" t="str">
            <v>59_17</v>
          </cell>
          <cell r="B1443">
            <v>1058</v>
          </cell>
          <cell r="C1443">
            <v>1902</v>
          </cell>
          <cell r="D1443" t="str">
            <v>Bundesbeschluss betreffend die Unterstützung der öffentlichen Primarschule durch den Bund</v>
          </cell>
          <cell r="E1443" t="str">
            <v>Arrêté fédéral concernant la subvention de l'école primaire publique par la Confédération</v>
          </cell>
          <cell r="F1443">
            <v>57999</v>
          </cell>
          <cell r="G1443">
            <v>45043</v>
          </cell>
          <cell r="H1443">
            <v>77.661683822134904</v>
          </cell>
          <cell r="I1443">
            <v>3619</v>
          </cell>
          <cell r="J1443">
            <v>0</v>
          </cell>
          <cell r="K1443">
            <v>41424</v>
          </cell>
          <cell r="L1443">
            <v>27239</v>
          </cell>
          <cell r="M1443">
            <v>14185</v>
          </cell>
          <cell r="N1443">
            <v>65.7565662417922</v>
          </cell>
        </row>
        <row r="1444">
          <cell r="A1444" t="str">
            <v>59_18</v>
          </cell>
          <cell r="B1444">
            <v>1058</v>
          </cell>
          <cell r="C1444">
            <v>1902</v>
          </cell>
          <cell r="D1444" t="str">
            <v>Bundesbeschluss betreffend die Unterstützung der öffentlichen Primarschule durch den Bund</v>
          </cell>
          <cell r="E1444" t="str">
            <v>Arrêté fédéral concernant la subvention de l'école primaire publique par la Confédération</v>
          </cell>
          <cell r="F1444">
            <v>24628</v>
          </cell>
          <cell r="G1444">
            <v>13648</v>
          </cell>
          <cell r="H1444">
            <v>55.416598993016102</v>
          </cell>
          <cell r="I1444">
            <v>301</v>
          </cell>
          <cell r="J1444">
            <v>22</v>
          </cell>
          <cell r="K1444">
            <v>13325</v>
          </cell>
          <cell r="L1444">
            <v>9097</v>
          </cell>
          <cell r="M1444">
            <v>4228</v>
          </cell>
          <cell r="N1444">
            <v>68.270168855534706</v>
          </cell>
        </row>
        <row r="1445">
          <cell r="A1445" t="str">
            <v>59_19</v>
          </cell>
          <cell r="B1445">
            <v>1058</v>
          </cell>
          <cell r="C1445">
            <v>1902</v>
          </cell>
          <cell r="D1445" t="str">
            <v>Bundesbeschluss betreffend die Unterstützung der öffentlichen Primarschule durch den Bund</v>
          </cell>
          <cell r="E1445" t="str">
            <v>Arrêté fédéral concernant la subvention de l'école primaire publique par la Confédération</v>
          </cell>
          <cell r="F1445">
            <v>45745</v>
          </cell>
          <cell r="G1445">
            <v>36968</v>
          </cell>
          <cell r="H1445">
            <v>80.813203628811905</v>
          </cell>
          <cell r="I1445">
            <v>1374</v>
          </cell>
          <cell r="J1445">
            <v>54</v>
          </cell>
          <cell r="K1445">
            <v>35540</v>
          </cell>
          <cell r="L1445">
            <v>23812</v>
          </cell>
          <cell r="M1445">
            <v>11728</v>
          </cell>
          <cell r="N1445">
            <v>67.000562746201496</v>
          </cell>
        </row>
        <row r="1446">
          <cell r="A1446" t="str">
            <v>59_20</v>
          </cell>
          <cell r="B1446">
            <v>1058</v>
          </cell>
          <cell r="C1446">
            <v>1902</v>
          </cell>
          <cell r="D1446" t="str">
            <v>Bundesbeschluss betreffend die Unterstützung der öffentlichen Primarschule durch den Bund</v>
          </cell>
          <cell r="E1446" t="str">
            <v>Arrêté fédéral concernant la subvention de l'école primaire publique par la Confédération</v>
          </cell>
          <cell r="F1446">
            <v>25876</v>
          </cell>
          <cell r="G1446">
            <v>16038</v>
          </cell>
          <cell r="H1446">
            <v>61.980213325088897</v>
          </cell>
          <cell r="I1446">
            <v>41</v>
          </cell>
          <cell r="J1446">
            <v>329</v>
          </cell>
          <cell r="K1446">
            <v>15668</v>
          </cell>
          <cell r="L1446">
            <v>11024</v>
          </cell>
          <cell r="M1446">
            <v>4644</v>
          </cell>
          <cell r="N1446">
            <v>70.359969364309407</v>
          </cell>
        </row>
        <row r="1447">
          <cell r="A1447" t="str">
            <v>59_21</v>
          </cell>
          <cell r="B1447">
            <v>1058</v>
          </cell>
          <cell r="C1447">
            <v>1902</v>
          </cell>
          <cell r="D1447" t="str">
            <v>Bundesbeschluss betreffend die Unterstützung der öffentlichen Primarschule durch den Bund</v>
          </cell>
          <cell r="E1447" t="str">
            <v>Arrêté fédéral concernant la subvention de l'école primaire publique par la Confédération</v>
          </cell>
          <cell r="F1447">
            <v>39401</v>
          </cell>
          <cell r="G1447">
            <v>12011</v>
          </cell>
          <cell r="H1447">
            <v>30.4839978680744</v>
          </cell>
          <cell r="I1447">
            <v>84</v>
          </cell>
          <cell r="J1447">
            <v>37</v>
          </cell>
          <cell r="K1447">
            <v>11890</v>
          </cell>
          <cell r="L1447">
            <v>11180</v>
          </cell>
          <cell r="M1447">
            <v>710</v>
          </cell>
          <cell r="N1447">
            <v>94.0285954583684</v>
          </cell>
        </row>
        <row r="1448">
          <cell r="A1448" t="str">
            <v>59_22</v>
          </cell>
          <cell r="B1448">
            <v>1058</v>
          </cell>
          <cell r="C1448">
            <v>1902</v>
          </cell>
          <cell r="D1448" t="str">
            <v>Bundesbeschluss betreffend die Unterstützung der öffentlichen Primarschule durch den Bund</v>
          </cell>
          <cell r="E1448" t="str">
            <v>Arrêté fédéral concernant la subvention de l'école primaire publique par la Confédération</v>
          </cell>
          <cell r="F1448">
            <v>67640</v>
          </cell>
          <cell r="G1448">
            <v>16935</v>
          </cell>
          <cell r="H1448">
            <v>25.036960378474301</v>
          </cell>
          <cell r="I1448">
            <v>32</v>
          </cell>
          <cell r="J1448">
            <v>13</v>
          </cell>
          <cell r="K1448">
            <v>16890</v>
          </cell>
          <cell r="L1448">
            <v>14796</v>
          </cell>
          <cell r="M1448">
            <v>2094</v>
          </cell>
          <cell r="N1448">
            <v>87.602131438721102</v>
          </cell>
        </row>
        <row r="1449">
          <cell r="A1449" t="str">
            <v>59_23</v>
          </cell>
          <cell r="B1449">
            <v>1058</v>
          </cell>
          <cell r="C1449">
            <v>1902</v>
          </cell>
          <cell r="D1449" t="str">
            <v>Bundesbeschluss betreffend die Unterstützung der öffentlichen Primarschule durch den Bund</v>
          </cell>
          <cell r="E1449" t="str">
            <v>Arrêté fédéral concernant la subvention de l'école primaire publique par la Confédération</v>
          </cell>
          <cell r="F1449">
            <v>27808</v>
          </cell>
          <cell r="G1449">
            <v>12028</v>
          </cell>
          <cell r="H1449">
            <v>43.253739930955099</v>
          </cell>
          <cell r="I1449">
            <v>62</v>
          </cell>
          <cell r="J1449">
            <v>41</v>
          </cell>
          <cell r="K1449">
            <v>11925</v>
          </cell>
          <cell r="L1449">
            <v>8434</v>
          </cell>
          <cell r="M1449">
            <v>3491</v>
          </cell>
          <cell r="N1449">
            <v>70.725366876310304</v>
          </cell>
        </row>
        <row r="1450">
          <cell r="A1450" t="str">
            <v>59_24</v>
          </cell>
          <cell r="B1450">
            <v>1058</v>
          </cell>
          <cell r="C1450">
            <v>1902</v>
          </cell>
          <cell r="D1450" t="str">
            <v>Bundesbeschluss betreffend die Unterstützung der öffentlichen Primarschule durch den Bund</v>
          </cell>
          <cell r="E1450" t="str">
            <v>Arrêté fédéral concernant la subvention de l'école primaire publique par la Confédération</v>
          </cell>
          <cell r="F1450">
            <v>29915</v>
          </cell>
          <cell r="G1450">
            <v>5317</v>
          </cell>
          <cell r="H1450">
            <v>17.773692127695099</v>
          </cell>
          <cell r="I1450">
            <v>37</v>
          </cell>
          <cell r="J1450">
            <v>3</v>
          </cell>
          <cell r="K1450">
            <v>5277</v>
          </cell>
          <cell r="L1450">
            <v>4621</v>
          </cell>
          <cell r="M1450">
            <v>656</v>
          </cell>
          <cell r="N1450">
            <v>87.568694333901803</v>
          </cell>
        </row>
        <row r="1451">
          <cell r="A1451" t="str">
            <v>59_25</v>
          </cell>
          <cell r="B1451">
            <v>1058</v>
          </cell>
          <cell r="C1451">
            <v>1902</v>
          </cell>
          <cell r="D1451" t="str">
            <v>Bundesbeschluss betreffend die Unterstützung der öffentlichen Primarschule durch den Bund</v>
          </cell>
          <cell r="E1451" t="str">
            <v>Arrêté fédéral concernant la subvention de l'école primaire publique par la Confédération</v>
          </cell>
          <cell r="F1451">
            <v>24644</v>
          </cell>
          <cell r="G1451">
            <v>6909</v>
          </cell>
          <cell r="H1451">
            <v>28.0352215549424</v>
          </cell>
          <cell r="I1451">
            <v>94</v>
          </cell>
          <cell r="J1451">
            <v>49</v>
          </cell>
          <cell r="K1451">
            <v>6766</v>
          </cell>
          <cell r="L1451">
            <v>6270</v>
          </cell>
          <cell r="M1451">
            <v>496</v>
          </cell>
          <cell r="N1451">
            <v>92.669228495418295</v>
          </cell>
        </row>
        <row r="1452">
          <cell r="A1452" t="str">
            <v>60_1</v>
          </cell>
          <cell r="B1452">
            <v>1170</v>
          </cell>
          <cell r="C1452">
            <v>1903</v>
          </cell>
          <cell r="D1452" t="str">
            <v>Bundesgesetz betreffend den schweizerischen Zolltarif</v>
          </cell>
          <cell r="E1452" t="str">
            <v>Loi fédérale sur le tarif des douanes</v>
          </cell>
          <cell r="F1452">
            <v>98480</v>
          </cell>
          <cell r="G1452">
            <v>80946</v>
          </cell>
          <cell r="H1452">
            <v>82.195369618196594</v>
          </cell>
          <cell r="I1452">
            <v>1227</v>
          </cell>
          <cell r="J1452">
            <v>39</v>
          </cell>
          <cell r="K1452">
            <v>79680</v>
          </cell>
          <cell r="L1452">
            <v>53493</v>
          </cell>
          <cell r="M1452">
            <v>26187</v>
          </cell>
          <cell r="N1452">
            <v>67.134789156626496</v>
          </cell>
        </row>
        <row r="1453">
          <cell r="A1453" t="str">
            <v>60_2</v>
          </cell>
          <cell r="B1453">
            <v>1170</v>
          </cell>
          <cell r="C1453">
            <v>1903</v>
          </cell>
          <cell r="D1453" t="str">
            <v>Bundesgesetz betreffend den schweizerischen Zolltarif</v>
          </cell>
          <cell r="E1453" t="str">
            <v>Loi fédérale sur le tarif des douanes</v>
          </cell>
          <cell r="F1453">
            <v>131135</v>
          </cell>
          <cell r="G1453">
            <v>95389</v>
          </cell>
          <cell r="H1453">
            <v>72.741068364662397</v>
          </cell>
          <cell r="I1453">
            <v>0</v>
          </cell>
          <cell r="J1453">
            <v>476</v>
          </cell>
          <cell r="K1453">
            <v>94913</v>
          </cell>
          <cell r="L1453">
            <v>60890</v>
          </cell>
          <cell r="M1453">
            <v>34023</v>
          </cell>
          <cell r="N1453">
            <v>64.153487931052595</v>
          </cell>
        </row>
        <row r="1454">
          <cell r="A1454" t="str">
            <v>60_3</v>
          </cell>
          <cell r="B1454">
            <v>1170</v>
          </cell>
          <cell r="C1454">
            <v>1903</v>
          </cell>
          <cell r="D1454" t="str">
            <v>Bundesgesetz betreffend den schweizerischen Zolltarif</v>
          </cell>
          <cell r="E1454" t="str">
            <v>Loi fédérale sur le tarif des douanes</v>
          </cell>
          <cell r="F1454">
            <v>36294</v>
          </cell>
          <cell r="G1454">
            <v>25277</v>
          </cell>
          <cell r="H1454">
            <v>69.645120405576705</v>
          </cell>
          <cell r="I1454">
            <v>0</v>
          </cell>
          <cell r="J1454">
            <v>188</v>
          </cell>
          <cell r="K1454">
            <v>25089</v>
          </cell>
          <cell r="L1454">
            <v>18713</v>
          </cell>
          <cell r="M1454">
            <v>6376</v>
          </cell>
          <cell r="N1454">
            <v>74.586472159113598</v>
          </cell>
        </row>
        <row r="1455">
          <cell r="A1455" t="str">
            <v>60_4</v>
          </cell>
          <cell r="B1455">
            <v>1170</v>
          </cell>
          <cell r="C1455">
            <v>1903</v>
          </cell>
          <cell r="D1455" t="str">
            <v>Bundesgesetz betreffend den schweizerischen Zolltarif</v>
          </cell>
          <cell r="E1455" t="str">
            <v>Loi fédérale sur le tarif des douanes</v>
          </cell>
          <cell r="F1455">
            <v>4709</v>
          </cell>
          <cell r="G1455">
            <v>3488</v>
          </cell>
          <cell r="H1455">
            <v>74.070928010193199</v>
          </cell>
          <cell r="I1455">
            <v>0</v>
          </cell>
          <cell r="J1455">
            <v>23</v>
          </cell>
          <cell r="K1455">
            <v>3465</v>
          </cell>
          <cell r="L1455">
            <v>1571</v>
          </cell>
          <cell r="M1455">
            <v>1894</v>
          </cell>
          <cell r="N1455">
            <v>45.339105339105302</v>
          </cell>
        </row>
        <row r="1456">
          <cell r="A1456" t="str">
            <v>60_5</v>
          </cell>
          <cell r="B1456">
            <v>1170</v>
          </cell>
          <cell r="C1456">
            <v>1903</v>
          </cell>
          <cell r="D1456" t="str">
            <v>Bundesgesetz betreffend den schweizerischen Zolltarif</v>
          </cell>
          <cell r="E1456" t="str">
            <v>Loi fédérale sur le tarif des douanes</v>
          </cell>
          <cell r="F1456">
            <v>13362</v>
          </cell>
          <cell r="G1456">
            <v>7963</v>
          </cell>
          <cell r="H1456">
            <v>59.594372099985002</v>
          </cell>
          <cell r="I1456">
            <v>36</v>
          </cell>
          <cell r="J1456">
            <v>28</v>
          </cell>
          <cell r="K1456">
            <v>7899</v>
          </cell>
          <cell r="L1456">
            <v>4402</v>
          </cell>
          <cell r="M1456">
            <v>3497</v>
          </cell>
          <cell r="N1456">
            <v>55.728573237118603</v>
          </cell>
        </row>
        <row r="1457">
          <cell r="A1457" t="str">
            <v>60_6</v>
          </cell>
          <cell r="B1457">
            <v>1170</v>
          </cell>
          <cell r="C1457">
            <v>1903</v>
          </cell>
          <cell r="D1457" t="str">
            <v>Bundesgesetz betreffend den schweizerischen Zolltarif</v>
          </cell>
          <cell r="E1457" t="str">
            <v>Loi fédérale sur le tarif des douanes</v>
          </cell>
          <cell r="F1457">
            <v>3998</v>
          </cell>
          <cell r="G1457">
            <v>2418</v>
          </cell>
          <cell r="H1457">
            <v>60.480240120060003</v>
          </cell>
          <cell r="I1457">
            <v>6</v>
          </cell>
          <cell r="J1457">
            <v>5</v>
          </cell>
          <cell r="K1457">
            <v>2407</v>
          </cell>
          <cell r="L1457">
            <v>1972</v>
          </cell>
          <cell r="M1457">
            <v>435</v>
          </cell>
          <cell r="N1457">
            <v>81.927710843373504</v>
          </cell>
        </row>
        <row r="1458">
          <cell r="A1458" t="str">
            <v>60_7</v>
          </cell>
          <cell r="B1458">
            <v>1170</v>
          </cell>
          <cell r="C1458">
            <v>1903</v>
          </cell>
          <cell r="D1458" t="str">
            <v>Bundesgesetz betreffend den schweizerischen Zolltarif</v>
          </cell>
          <cell r="E1458" t="str">
            <v>Loi fédérale sur le tarif des douanes</v>
          </cell>
          <cell r="F1458">
            <v>3087</v>
          </cell>
          <cell r="G1458">
            <v>2108</v>
          </cell>
          <cell r="H1458">
            <v>68.286362163913196</v>
          </cell>
          <cell r="I1458">
            <v>5</v>
          </cell>
          <cell r="J1458">
            <v>1</v>
          </cell>
          <cell r="K1458">
            <v>2102</v>
          </cell>
          <cell r="L1458">
            <v>1454</v>
          </cell>
          <cell r="M1458">
            <v>648</v>
          </cell>
          <cell r="N1458">
            <v>69.172216936251203</v>
          </cell>
        </row>
        <row r="1459">
          <cell r="A1459" t="str">
            <v>60_8</v>
          </cell>
          <cell r="B1459">
            <v>1170</v>
          </cell>
          <cell r="C1459">
            <v>1903</v>
          </cell>
          <cell r="D1459" t="str">
            <v>Bundesgesetz betreffend den schweizerischen Zolltarif</v>
          </cell>
          <cell r="E1459" t="str">
            <v>Loi fédérale sur le tarif des douanes</v>
          </cell>
          <cell r="F1459">
            <v>8255</v>
          </cell>
          <cell r="G1459">
            <v>6548</v>
          </cell>
          <cell r="H1459">
            <v>79.321623258631107</v>
          </cell>
          <cell r="I1459">
            <v>0</v>
          </cell>
          <cell r="J1459">
            <v>66</v>
          </cell>
          <cell r="K1459">
            <v>6482</v>
          </cell>
          <cell r="L1459">
            <v>2954</v>
          </cell>
          <cell r="M1459">
            <v>3528</v>
          </cell>
          <cell r="N1459">
            <v>45.572354211663097</v>
          </cell>
        </row>
        <row r="1460">
          <cell r="A1460" t="str">
            <v>60_9</v>
          </cell>
          <cell r="B1460">
            <v>1170</v>
          </cell>
          <cell r="C1460">
            <v>1903</v>
          </cell>
          <cell r="D1460" t="str">
            <v>Bundesgesetz betreffend den schweizerischen Zolltarif</v>
          </cell>
          <cell r="E1460" t="str">
            <v>Loi fédérale sur le tarif des douanes</v>
          </cell>
          <cell r="F1460">
            <v>6425</v>
          </cell>
          <cell r="G1460">
            <v>3888</v>
          </cell>
          <cell r="H1460">
            <v>60.5136186770428</v>
          </cell>
          <cell r="I1460">
            <v>0</v>
          </cell>
          <cell r="J1460">
            <v>60</v>
          </cell>
          <cell r="K1460">
            <v>3828</v>
          </cell>
          <cell r="L1460">
            <v>2330</v>
          </cell>
          <cell r="M1460">
            <v>1498</v>
          </cell>
          <cell r="N1460">
            <v>60.8672936259143</v>
          </cell>
        </row>
        <row r="1461">
          <cell r="A1461" t="str">
            <v>60_10</v>
          </cell>
          <cell r="B1461">
            <v>1170</v>
          </cell>
          <cell r="C1461">
            <v>1903</v>
          </cell>
          <cell r="D1461" t="str">
            <v>Bundesgesetz betreffend den schweizerischen Zolltarif</v>
          </cell>
          <cell r="E1461" t="str">
            <v>Loi fédérale sur le tarif des douanes</v>
          </cell>
          <cell r="F1461">
            <v>31040</v>
          </cell>
          <cell r="G1461">
            <v>21841</v>
          </cell>
          <cell r="H1461">
            <v>70.364046391752595</v>
          </cell>
          <cell r="I1461">
            <v>113</v>
          </cell>
          <cell r="J1461">
            <v>51</v>
          </cell>
          <cell r="K1461">
            <v>21677</v>
          </cell>
          <cell r="L1461">
            <v>16844</v>
          </cell>
          <cell r="M1461">
            <v>4833</v>
          </cell>
          <cell r="N1461">
            <v>77.704479402131298</v>
          </cell>
        </row>
        <row r="1462">
          <cell r="A1462" t="str">
            <v>60_11</v>
          </cell>
          <cell r="B1462">
            <v>1170</v>
          </cell>
          <cell r="C1462">
            <v>1903</v>
          </cell>
          <cell r="D1462" t="str">
            <v>Bundesgesetz betreffend den schweizerischen Zolltarif</v>
          </cell>
          <cell r="E1462" t="str">
            <v>Loi fédérale sur le tarif des douanes</v>
          </cell>
          <cell r="F1462">
            <v>23895</v>
          </cell>
          <cell r="G1462">
            <v>17519</v>
          </cell>
          <cell r="H1462">
            <v>73.316593429587797</v>
          </cell>
          <cell r="I1462">
            <v>165</v>
          </cell>
          <cell r="J1462">
            <v>316</v>
          </cell>
          <cell r="K1462">
            <v>17038</v>
          </cell>
          <cell r="L1462">
            <v>11719</v>
          </cell>
          <cell r="M1462">
            <v>5319</v>
          </cell>
          <cell r="N1462">
            <v>68.781547129944798</v>
          </cell>
        </row>
        <row r="1463">
          <cell r="A1463" t="str">
            <v>60_12</v>
          </cell>
          <cell r="B1463">
            <v>1170</v>
          </cell>
          <cell r="C1463">
            <v>1903</v>
          </cell>
          <cell r="D1463" t="str">
            <v>Bundesgesetz betreffend den schweizerischen Zolltarif</v>
          </cell>
          <cell r="E1463" t="str">
            <v>Loi fédérale sur le tarif des douanes</v>
          </cell>
          <cell r="F1463">
            <v>19140</v>
          </cell>
          <cell r="G1463">
            <v>13858</v>
          </cell>
          <cell r="H1463">
            <v>72.403343782654105</v>
          </cell>
          <cell r="I1463">
            <v>10</v>
          </cell>
          <cell r="J1463">
            <v>34</v>
          </cell>
          <cell r="K1463">
            <v>13814</v>
          </cell>
          <cell r="L1463">
            <v>3733</v>
          </cell>
          <cell r="M1463">
            <v>10081</v>
          </cell>
          <cell r="N1463">
            <v>27.023309685826</v>
          </cell>
        </row>
        <row r="1464">
          <cell r="A1464" t="str">
            <v>60_13</v>
          </cell>
          <cell r="B1464">
            <v>1170</v>
          </cell>
          <cell r="C1464">
            <v>1903</v>
          </cell>
          <cell r="D1464" t="str">
            <v>Bundesgesetz betreffend den schweizerischen Zolltarif</v>
          </cell>
          <cell r="E1464" t="str">
            <v>Loi fédérale sur le tarif des douanes</v>
          </cell>
          <cell r="F1464">
            <v>14324</v>
          </cell>
          <cell r="G1464">
            <v>9421</v>
          </cell>
          <cell r="H1464">
            <v>65.770734431723</v>
          </cell>
          <cell r="I1464">
            <v>49</v>
          </cell>
          <cell r="J1464">
            <v>3</v>
          </cell>
          <cell r="K1464">
            <v>9369</v>
          </cell>
          <cell r="L1464">
            <v>5585</v>
          </cell>
          <cell r="M1464">
            <v>3784</v>
          </cell>
          <cell r="N1464">
            <v>59.611484683530797</v>
          </cell>
        </row>
        <row r="1465">
          <cell r="A1465" t="str">
            <v>60_14</v>
          </cell>
          <cell r="B1465">
            <v>1170</v>
          </cell>
          <cell r="C1465">
            <v>1903</v>
          </cell>
          <cell r="D1465" t="str">
            <v>Bundesgesetz betreffend den schweizerischen Zolltarif</v>
          </cell>
          <cell r="E1465" t="str">
            <v>Loi fédérale sur le tarif des douanes</v>
          </cell>
          <cell r="F1465">
            <v>8554</v>
          </cell>
          <cell r="G1465">
            <v>7477</v>
          </cell>
          <cell r="H1465">
            <v>87.409399111526795</v>
          </cell>
          <cell r="I1465">
            <v>0</v>
          </cell>
          <cell r="J1465">
            <v>54</v>
          </cell>
          <cell r="K1465">
            <v>7423</v>
          </cell>
          <cell r="L1465">
            <v>5767</v>
          </cell>
          <cell r="M1465">
            <v>1656</v>
          </cell>
          <cell r="N1465">
            <v>77.690960528088397</v>
          </cell>
        </row>
        <row r="1466">
          <cell r="A1466" t="str">
            <v>60_15</v>
          </cell>
          <cell r="B1466">
            <v>1170</v>
          </cell>
          <cell r="C1466">
            <v>1903</v>
          </cell>
          <cell r="D1466" t="str">
            <v>Bundesgesetz betreffend den schweizerischen Zolltarif</v>
          </cell>
          <cell r="E1466" t="str">
            <v>Loi fédérale sur le tarif des douanes</v>
          </cell>
          <cell r="F1466">
            <v>13454</v>
          </cell>
          <cell r="G1466">
            <v>10892</v>
          </cell>
          <cell r="H1466">
            <v>80.957336108220602</v>
          </cell>
          <cell r="I1466">
            <v>151</v>
          </cell>
          <cell r="J1466">
            <v>11</v>
          </cell>
          <cell r="K1466">
            <v>10730</v>
          </cell>
          <cell r="L1466">
            <v>6204</v>
          </cell>
          <cell r="M1466">
            <v>4526</v>
          </cell>
          <cell r="N1466">
            <v>57.819198508853702</v>
          </cell>
        </row>
        <row r="1467">
          <cell r="A1467" t="str">
            <v>60_16</v>
          </cell>
          <cell r="B1467">
            <v>1170</v>
          </cell>
          <cell r="C1467">
            <v>1903</v>
          </cell>
          <cell r="D1467" t="str">
            <v>Bundesgesetz betreffend den schweizerischen Zolltarif</v>
          </cell>
          <cell r="E1467" t="str">
            <v>Loi fédérale sur le tarif des douanes</v>
          </cell>
          <cell r="F1467">
            <v>2947</v>
          </cell>
          <cell r="G1467">
            <v>2527</v>
          </cell>
          <cell r="H1467">
            <v>85.748218527315899</v>
          </cell>
          <cell r="I1467">
            <v>36</v>
          </cell>
          <cell r="J1467">
            <v>5</v>
          </cell>
          <cell r="K1467">
            <v>2486</v>
          </cell>
          <cell r="L1467">
            <v>862</v>
          </cell>
          <cell r="M1467">
            <v>1624</v>
          </cell>
          <cell r="N1467">
            <v>34.67417538214</v>
          </cell>
        </row>
        <row r="1468">
          <cell r="A1468" t="str">
            <v>60_17</v>
          </cell>
          <cell r="B1468">
            <v>1170</v>
          </cell>
          <cell r="C1468">
            <v>1903</v>
          </cell>
          <cell r="D1468" t="str">
            <v>Bundesgesetz betreffend den schweizerischen Zolltarif</v>
          </cell>
          <cell r="E1468" t="str">
            <v>Loi fédérale sur le tarif des douanes</v>
          </cell>
          <cell r="F1468">
            <v>58695</v>
          </cell>
          <cell r="G1468">
            <v>49481</v>
          </cell>
          <cell r="H1468">
            <v>84.3018996507369</v>
          </cell>
          <cell r="I1468">
            <v>1193</v>
          </cell>
          <cell r="J1468">
            <v>0</v>
          </cell>
          <cell r="K1468">
            <v>48288</v>
          </cell>
          <cell r="L1468">
            <v>22454</v>
          </cell>
          <cell r="M1468">
            <v>25834</v>
          </cell>
          <cell r="N1468">
            <v>46.500165672630899</v>
          </cell>
        </row>
        <row r="1469">
          <cell r="A1469" t="str">
            <v>60_18</v>
          </cell>
          <cell r="B1469">
            <v>1170</v>
          </cell>
          <cell r="C1469">
            <v>1903</v>
          </cell>
          <cell r="D1469" t="str">
            <v>Bundesgesetz betreffend den schweizerischen Zolltarif</v>
          </cell>
          <cell r="E1469" t="str">
            <v>Loi fédérale sur le tarif des douanes</v>
          </cell>
          <cell r="F1469">
            <v>24336</v>
          </cell>
          <cell r="G1469">
            <v>19456</v>
          </cell>
          <cell r="H1469">
            <v>79.947403024326107</v>
          </cell>
          <cell r="I1469">
            <v>144</v>
          </cell>
          <cell r="J1469">
            <v>14</v>
          </cell>
          <cell r="K1469">
            <v>19298</v>
          </cell>
          <cell r="L1469">
            <v>13264</v>
          </cell>
          <cell r="M1469">
            <v>6034</v>
          </cell>
          <cell r="N1469">
            <v>68.732511141050907</v>
          </cell>
        </row>
        <row r="1470">
          <cell r="A1470" t="str">
            <v>60_19</v>
          </cell>
          <cell r="B1470">
            <v>1170</v>
          </cell>
          <cell r="C1470">
            <v>1903</v>
          </cell>
          <cell r="D1470" t="str">
            <v>Bundesgesetz betreffend den schweizerischen Zolltarif</v>
          </cell>
          <cell r="E1470" t="str">
            <v>Loi fédérale sur le tarif des douanes</v>
          </cell>
          <cell r="F1470">
            <v>46329</v>
          </cell>
          <cell r="G1470">
            <v>41092</v>
          </cell>
          <cell r="H1470">
            <v>88.696065099613605</v>
          </cell>
          <cell r="I1470">
            <v>0</v>
          </cell>
          <cell r="J1470">
            <v>460</v>
          </cell>
          <cell r="K1470">
            <v>40632</v>
          </cell>
          <cell r="L1470">
            <v>31477</v>
          </cell>
          <cell r="M1470">
            <v>9155</v>
          </cell>
          <cell r="N1470">
            <v>77.468497735774804</v>
          </cell>
        </row>
        <row r="1471">
          <cell r="A1471" t="str">
            <v>60_20</v>
          </cell>
          <cell r="B1471">
            <v>1170</v>
          </cell>
          <cell r="C1471">
            <v>1903</v>
          </cell>
          <cell r="D1471" t="str">
            <v>Bundesgesetz betreffend den schweizerischen Zolltarif</v>
          </cell>
          <cell r="E1471" t="str">
            <v>Loi fédérale sur le tarif des douanes</v>
          </cell>
          <cell r="F1471">
            <v>26675</v>
          </cell>
          <cell r="G1471">
            <v>20674</v>
          </cell>
          <cell r="H1471">
            <v>77.503280224929696</v>
          </cell>
          <cell r="I1471">
            <v>22</v>
          </cell>
          <cell r="J1471">
            <v>133</v>
          </cell>
          <cell r="K1471">
            <v>20519</v>
          </cell>
          <cell r="L1471">
            <v>15444</v>
          </cell>
          <cell r="M1471">
            <v>5075</v>
          </cell>
          <cell r="N1471">
            <v>75.266825868707102</v>
          </cell>
        </row>
        <row r="1472">
          <cell r="A1472" t="str">
            <v>60_21</v>
          </cell>
          <cell r="B1472">
            <v>1170</v>
          </cell>
          <cell r="C1472">
            <v>1903</v>
          </cell>
          <cell r="D1472" t="str">
            <v>Bundesgesetz betreffend den schweizerischen Zolltarif</v>
          </cell>
          <cell r="E1472" t="str">
            <v>Loi fédérale sur le tarif des douanes</v>
          </cell>
          <cell r="F1472">
            <v>39435</v>
          </cell>
          <cell r="G1472">
            <v>17692</v>
          </cell>
          <cell r="H1472">
            <v>44.863699759097202</v>
          </cell>
          <cell r="I1472">
            <v>132</v>
          </cell>
          <cell r="J1472">
            <v>77</v>
          </cell>
          <cell r="K1472">
            <v>17483</v>
          </cell>
          <cell r="L1472">
            <v>5957</v>
          </cell>
          <cell r="M1472">
            <v>11526</v>
          </cell>
          <cell r="N1472">
            <v>34.073099582451498</v>
          </cell>
        </row>
        <row r="1473">
          <cell r="A1473" t="str">
            <v>60_22</v>
          </cell>
          <cell r="B1473">
            <v>1170</v>
          </cell>
          <cell r="C1473">
            <v>1903</v>
          </cell>
          <cell r="D1473" t="str">
            <v>Bundesgesetz betreffend den schweizerischen Zolltarif</v>
          </cell>
          <cell r="E1473" t="str">
            <v>Loi fédérale sur le tarif des douanes</v>
          </cell>
          <cell r="F1473">
            <v>69605</v>
          </cell>
          <cell r="G1473">
            <v>42147</v>
          </cell>
          <cell r="H1473">
            <v>60.551684505423502</v>
          </cell>
          <cell r="I1473">
            <v>72</v>
          </cell>
          <cell r="J1473">
            <v>68</v>
          </cell>
          <cell r="K1473">
            <v>42007</v>
          </cell>
          <cell r="L1473">
            <v>28203</v>
          </cell>
          <cell r="M1473">
            <v>13804</v>
          </cell>
          <cell r="N1473">
            <v>67.138810198300305</v>
          </cell>
        </row>
        <row r="1474">
          <cell r="A1474" t="str">
            <v>60_23</v>
          </cell>
          <cell r="B1474">
            <v>1170</v>
          </cell>
          <cell r="C1474">
            <v>1903</v>
          </cell>
          <cell r="D1474" t="str">
            <v>Bundesgesetz betreffend den schweizerischen Zolltarif</v>
          </cell>
          <cell r="E1474" t="str">
            <v>Loi fédérale sur le tarif des douanes</v>
          </cell>
          <cell r="F1474">
            <v>29335</v>
          </cell>
          <cell r="G1474">
            <v>21314</v>
          </cell>
          <cell r="H1474">
            <v>72.6572353843532</v>
          </cell>
          <cell r="I1474">
            <v>33</v>
          </cell>
          <cell r="J1474">
            <v>77</v>
          </cell>
          <cell r="K1474">
            <v>21204</v>
          </cell>
          <cell r="L1474">
            <v>13439</v>
          </cell>
          <cell r="M1474">
            <v>7765</v>
          </cell>
          <cell r="N1474">
            <v>63.379551028107898</v>
          </cell>
        </row>
        <row r="1475">
          <cell r="A1475" t="str">
            <v>60_24</v>
          </cell>
          <cell r="B1475">
            <v>1170</v>
          </cell>
          <cell r="C1475">
            <v>1903</v>
          </cell>
          <cell r="D1475" t="str">
            <v>Bundesgesetz betreffend den schweizerischen Zolltarif</v>
          </cell>
          <cell r="E1475" t="str">
            <v>Loi fédérale sur le tarif des douanes</v>
          </cell>
          <cell r="F1475">
            <v>30049</v>
          </cell>
          <cell r="G1475">
            <v>22718</v>
          </cell>
          <cell r="H1475">
            <v>75.603181470265199</v>
          </cell>
          <cell r="I1475">
            <v>70</v>
          </cell>
          <cell r="J1475">
            <v>2</v>
          </cell>
          <cell r="K1475">
            <v>22646</v>
          </cell>
          <cell r="L1475">
            <v>2163</v>
          </cell>
          <cell r="M1475">
            <v>20483</v>
          </cell>
          <cell r="N1475">
            <v>9.5513556477965196</v>
          </cell>
        </row>
        <row r="1476">
          <cell r="A1476" t="str">
            <v>60_25</v>
          </cell>
          <cell r="B1476">
            <v>1170</v>
          </cell>
          <cell r="C1476">
            <v>1903</v>
          </cell>
          <cell r="D1476" t="str">
            <v>Bundesgesetz betreffend den schweizerischen Zolltarif</v>
          </cell>
          <cell r="E1476" t="str">
            <v>Loi fédérale sur le tarif des douanes</v>
          </cell>
          <cell r="F1476">
            <v>24567</v>
          </cell>
          <cell r="G1476">
            <v>16735</v>
          </cell>
          <cell r="H1476">
            <v>68.119835551756395</v>
          </cell>
          <cell r="I1476">
            <v>65</v>
          </cell>
          <cell r="J1476">
            <v>25</v>
          </cell>
          <cell r="K1476">
            <v>16645</v>
          </cell>
          <cell r="L1476">
            <v>1107</v>
          </cell>
          <cell r="M1476">
            <v>15538</v>
          </cell>
          <cell r="N1476">
            <v>6.65064583959147</v>
          </cell>
        </row>
        <row r="1477">
          <cell r="A1477" t="str">
            <v>61_1</v>
          </cell>
          <cell r="B1477">
            <v>1394</v>
          </cell>
          <cell r="C1477">
            <v>1903</v>
          </cell>
          <cell r="D1477" t="str">
            <v>Bundesgesetz betreffend Ergänzung des Bundesgesetzes über das Bundesstrafrecht der schweizerischen Eidgenossenschaft vom 4. Februar 1853</v>
          </cell>
          <cell r="E1477" t="str">
            <v>Loi fédérale complétant le code pénal fédéral du 4 février 1853</v>
          </cell>
          <cell r="F1477">
            <v>98599</v>
          </cell>
          <cell r="G1477">
            <v>64360</v>
          </cell>
          <cell r="H1477">
            <v>65.274495684540398</v>
          </cell>
          <cell r="I1477">
            <v>6182</v>
          </cell>
          <cell r="J1477">
            <v>53</v>
          </cell>
          <cell r="K1477">
            <v>58125</v>
          </cell>
          <cell r="L1477">
            <v>18484</v>
          </cell>
          <cell r="M1477">
            <v>39641</v>
          </cell>
          <cell r="N1477">
            <v>31.8004301075269</v>
          </cell>
        </row>
        <row r="1478">
          <cell r="A1478" t="str">
            <v>61_2</v>
          </cell>
          <cell r="B1478">
            <v>1394</v>
          </cell>
          <cell r="C1478">
            <v>1903</v>
          </cell>
          <cell r="D1478" t="str">
            <v>Bundesgesetz betreffend Ergänzung des Bundesgesetzes über das Bundesstrafrecht der schweizerischen Eidgenossenschaft vom 4. Februar 1853</v>
          </cell>
          <cell r="E1478" t="str">
            <v>Loi fédérale complétant le code pénal fédéral du 4 février 1853</v>
          </cell>
          <cell r="F1478">
            <v>131110</v>
          </cell>
          <cell r="G1478">
            <v>61978</v>
          </cell>
          <cell r="H1478">
            <v>47.271756540309703</v>
          </cell>
          <cell r="I1478">
            <v>0</v>
          </cell>
          <cell r="J1478">
            <v>8909</v>
          </cell>
          <cell r="K1478">
            <v>53069</v>
          </cell>
          <cell r="L1478">
            <v>18168</v>
          </cell>
          <cell r="M1478">
            <v>34901</v>
          </cell>
          <cell r="N1478">
            <v>34.234675610997002</v>
          </cell>
        </row>
        <row r="1479">
          <cell r="A1479" t="str">
            <v>61_3</v>
          </cell>
          <cell r="B1479">
            <v>1394</v>
          </cell>
          <cell r="C1479">
            <v>1903</v>
          </cell>
          <cell r="D1479" t="str">
            <v>Bundesgesetz betreffend Ergänzung des Bundesgesetzes über das Bundesstrafrecht der schweizerischen Eidgenossenschaft vom 4. Februar 1853</v>
          </cell>
          <cell r="E1479" t="str">
            <v>Loi fédérale complétant le code pénal fédéral du 4 février 1853</v>
          </cell>
          <cell r="F1479">
            <v>36250</v>
          </cell>
          <cell r="G1479">
            <v>16315</v>
          </cell>
          <cell r="H1479">
            <v>45.006896551724097</v>
          </cell>
          <cell r="I1479">
            <v>0</v>
          </cell>
          <cell r="J1479">
            <v>1526</v>
          </cell>
          <cell r="K1479">
            <v>14789</v>
          </cell>
          <cell r="L1479">
            <v>3754</v>
          </cell>
          <cell r="M1479">
            <v>11035</v>
          </cell>
          <cell r="N1479">
            <v>25.383731151531499</v>
          </cell>
        </row>
        <row r="1480">
          <cell r="A1480" t="str">
            <v>61_4</v>
          </cell>
          <cell r="B1480">
            <v>1394</v>
          </cell>
          <cell r="C1480">
            <v>1903</v>
          </cell>
          <cell r="D1480" t="str">
            <v>Bundesgesetz betreffend Ergänzung des Bundesgesetzes über das Bundesstrafrecht der schweizerischen Eidgenossenschaft vom 4. Februar 1853</v>
          </cell>
          <cell r="E1480" t="str">
            <v>Loi fédérale complétant le code pénal fédéral du 4 février 1853</v>
          </cell>
          <cell r="F1480">
            <v>4728</v>
          </cell>
          <cell r="G1480">
            <v>2746</v>
          </cell>
          <cell r="H1480">
            <v>58.079526226734302</v>
          </cell>
          <cell r="I1480">
            <v>0</v>
          </cell>
          <cell r="J1480">
            <v>64</v>
          </cell>
          <cell r="K1480">
            <v>2682</v>
          </cell>
          <cell r="L1480">
            <v>187</v>
          </cell>
          <cell r="M1480">
            <v>2495</v>
          </cell>
          <cell r="N1480">
            <v>6.9724086502610003</v>
          </cell>
        </row>
        <row r="1481">
          <cell r="A1481" t="str">
            <v>61_5</v>
          </cell>
          <cell r="B1481">
            <v>1394</v>
          </cell>
          <cell r="C1481">
            <v>1903</v>
          </cell>
          <cell r="D1481" t="str">
            <v>Bundesgesetz betreffend Ergänzung des Bundesgesetzes über das Bundesstrafrecht der schweizerischen Eidgenossenschaft vom 4. Februar 1853</v>
          </cell>
          <cell r="E1481" t="str">
            <v>Loi fédérale complétant le code pénal fédéral du 4 février 1853</v>
          </cell>
          <cell r="F1481">
            <v>13367</v>
          </cell>
          <cell r="G1481">
            <v>4662</v>
          </cell>
          <cell r="H1481">
            <v>34.876935737263402</v>
          </cell>
          <cell r="I1481">
            <v>0</v>
          </cell>
          <cell r="J1481">
            <v>0</v>
          </cell>
          <cell r="K1481">
            <v>4662</v>
          </cell>
          <cell r="L1481">
            <v>510</v>
          </cell>
          <cell r="M1481">
            <v>4152</v>
          </cell>
          <cell r="N1481">
            <v>10.9395109395109</v>
          </cell>
        </row>
        <row r="1482">
          <cell r="A1482" t="str">
            <v>61_6</v>
          </cell>
          <cell r="B1482">
            <v>1394</v>
          </cell>
          <cell r="C1482">
            <v>1903</v>
          </cell>
          <cell r="D1482" t="str">
            <v>Bundesgesetz betreffend Ergänzung des Bundesgesetzes über das Bundesstrafrecht der schweizerischen Eidgenossenschaft vom 4. Februar 1853</v>
          </cell>
          <cell r="E1482" t="str">
            <v>Loi fédérale complétant le code pénal fédéral du 4 février 1853</v>
          </cell>
          <cell r="F1482">
            <v>3988</v>
          </cell>
          <cell r="G1482">
            <v>1575</v>
          </cell>
          <cell r="H1482">
            <v>39.493480441324003</v>
          </cell>
          <cell r="I1482">
            <v>111</v>
          </cell>
          <cell r="J1482">
            <v>3</v>
          </cell>
          <cell r="K1482">
            <v>1461</v>
          </cell>
          <cell r="L1482">
            <v>393</v>
          </cell>
          <cell r="M1482">
            <v>1068</v>
          </cell>
          <cell r="N1482">
            <v>26.8993839835729</v>
          </cell>
        </row>
        <row r="1483">
          <cell r="A1483" t="str">
            <v>61_7</v>
          </cell>
          <cell r="B1483">
            <v>1394</v>
          </cell>
          <cell r="C1483">
            <v>1903</v>
          </cell>
          <cell r="D1483" t="str">
            <v>Bundesgesetz betreffend Ergänzung des Bundesgesetzes über das Bundesstrafrecht der schweizerischen Eidgenossenschaft vom 4. Februar 1853</v>
          </cell>
          <cell r="E1483" t="str">
            <v>Loi fédérale complétant le code pénal fédéral du 4 février 1853</v>
          </cell>
          <cell r="F1483">
            <v>3116</v>
          </cell>
          <cell r="G1483">
            <v>1239</v>
          </cell>
          <cell r="H1483">
            <v>39.762516046213101</v>
          </cell>
          <cell r="I1483">
            <v>27</v>
          </cell>
          <cell r="J1483">
            <v>0</v>
          </cell>
          <cell r="K1483">
            <v>1212</v>
          </cell>
          <cell r="L1483">
            <v>138</v>
          </cell>
          <cell r="M1483">
            <v>1074</v>
          </cell>
          <cell r="N1483">
            <v>11.3861386138614</v>
          </cell>
        </row>
        <row r="1484">
          <cell r="A1484" t="str">
            <v>61_8</v>
          </cell>
          <cell r="B1484">
            <v>1394</v>
          </cell>
          <cell r="C1484">
            <v>1903</v>
          </cell>
          <cell r="D1484" t="str">
            <v>Bundesgesetz betreffend Ergänzung des Bundesgesetzes über das Bundesstrafrecht der schweizerischen Eidgenossenschaft vom 4. Februar 1853</v>
          </cell>
          <cell r="E1484" t="str">
            <v>Loi fédérale complétant le code pénal fédéral du 4 février 1853</v>
          </cell>
          <cell r="F1484">
            <v>8220</v>
          </cell>
          <cell r="G1484">
            <v>5283</v>
          </cell>
          <cell r="H1484">
            <v>64.270072992700705</v>
          </cell>
          <cell r="I1484">
            <v>0</v>
          </cell>
          <cell r="J1484">
            <v>251</v>
          </cell>
          <cell r="K1484">
            <v>5032</v>
          </cell>
          <cell r="L1484">
            <v>510</v>
          </cell>
          <cell r="M1484">
            <v>4522</v>
          </cell>
          <cell r="N1484">
            <v>10.1351351351351</v>
          </cell>
        </row>
        <row r="1485">
          <cell r="A1485" t="str">
            <v>61_9</v>
          </cell>
          <cell r="B1485">
            <v>1394</v>
          </cell>
          <cell r="C1485">
            <v>1903</v>
          </cell>
          <cell r="D1485" t="str">
            <v>Bundesgesetz betreffend Ergänzung des Bundesgesetzes über das Bundesstrafrecht der schweizerischen Eidgenossenschaft vom 4. Februar 1853</v>
          </cell>
          <cell r="E1485" t="str">
            <v>Loi fédérale complétant le code pénal fédéral du 4 février 1853</v>
          </cell>
          <cell r="F1485">
            <v>6469</v>
          </cell>
          <cell r="G1485">
            <v>1992</v>
          </cell>
          <cell r="H1485">
            <v>30.793012830422001</v>
          </cell>
          <cell r="I1485">
            <v>0</v>
          </cell>
          <cell r="J1485">
            <v>0</v>
          </cell>
          <cell r="K1485">
            <v>1992</v>
          </cell>
          <cell r="L1485">
            <v>428</v>
          </cell>
          <cell r="M1485">
            <v>1564</v>
          </cell>
          <cell r="N1485">
            <v>21.485943775100399</v>
          </cell>
        </row>
        <row r="1486">
          <cell r="A1486" t="str">
            <v>61_10</v>
          </cell>
          <cell r="B1486">
            <v>1394</v>
          </cell>
          <cell r="C1486">
            <v>1903</v>
          </cell>
          <cell r="D1486" t="str">
            <v>Bundesgesetz betreffend Ergänzung des Bundesgesetzes über das Bundesstrafrecht der schweizerischen Eidgenossenschaft vom 4. Februar 1853</v>
          </cell>
          <cell r="E1486" t="str">
            <v>Loi fédérale complétant le code pénal fédéral du 4 février 1853</v>
          </cell>
          <cell r="F1486">
            <v>31209</v>
          </cell>
          <cell r="G1486">
            <v>13850</v>
          </cell>
          <cell r="H1486">
            <v>44.37822423019</v>
          </cell>
          <cell r="I1486">
            <v>0</v>
          </cell>
          <cell r="J1486">
            <v>0</v>
          </cell>
          <cell r="K1486">
            <v>13850</v>
          </cell>
          <cell r="L1486">
            <v>2073</v>
          </cell>
          <cell r="M1486">
            <v>11777</v>
          </cell>
          <cell r="N1486">
            <v>14.9675090252708</v>
          </cell>
        </row>
        <row r="1487">
          <cell r="A1487" t="str">
            <v>61_11</v>
          </cell>
          <cell r="B1487">
            <v>1394</v>
          </cell>
          <cell r="C1487">
            <v>1903</v>
          </cell>
          <cell r="D1487" t="str">
            <v>Bundesgesetz betreffend Ergänzung des Bundesgesetzes über das Bundesstrafrecht der schweizerischen Eidgenossenschaft vom 4. Februar 1853</v>
          </cell>
          <cell r="E1487" t="str">
            <v>Loi fédérale complétant le code pénal fédéral du 4 février 1853</v>
          </cell>
          <cell r="F1487">
            <v>23840</v>
          </cell>
          <cell r="G1487">
            <v>13155</v>
          </cell>
          <cell r="H1487">
            <v>55.180369127516798</v>
          </cell>
          <cell r="I1487">
            <v>254</v>
          </cell>
          <cell r="J1487">
            <v>207</v>
          </cell>
          <cell r="K1487">
            <v>12694</v>
          </cell>
          <cell r="L1487">
            <v>3537</v>
          </cell>
          <cell r="M1487">
            <v>9157</v>
          </cell>
          <cell r="N1487">
            <v>27.863557586261201</v>
          </cell>
        </row>
        <row r="1488">
          <cell r="A1488" t="str">
            <v>61_12</v>
          </cell>
          <cell r="B1488">
            <v>1394</v>
          </cell>
          <cell r="C1488">
            <v>1903</v>
          </cell>
          <cell r="D1488" t="str">
            <v>Bundesgesetz betreffend Ergänzung des Bundesgesetzes über das Bundesstrafrecht der schweizerischen Eidgenossenschaft vom 4. Februar 1853</v>
          </cell>
          <cell r="E1488" t="str">
            <v>Loi fédérale complétant le code pénal fédéral du 4 février 1853</v>
          </cell>
          <cell r="F1488">
            <v>19140</v>
          </cell>
          <cell r="G1488">
            <v>9478</v>
          </cell>
          <cell r="H1488">
            <v>49.519331243469203</v>
          </cell>
          <cell r="I1488">
            <v>6</v>
          </cell>
          <cell r="J1488">
            <v>4</v>
          </cell>
          <cell r="K1488">
            <v>9468</v>
          </cell>
          <cell r="L1488">
            <v>4536</v>
          </cell>
          <cell r="M1488">
            <v>4932</v>
          </cell>
          <cell r="N1488">
            <v>47.908745247148303</v>
          </cell>
        </row>
        <row r="1489">
          <cell r="A1489" t="str">
            <v>61_13</v>
          </cell>
          <cell r="B1489">
            <v>1394</v>
          </cell>
          <cell r="C1489">
            <v>1903</v>
          </cell>
          <cell r="D1489" t="str">
            <v>Bundesgesetz betreffend Ergänzung des Bundesgesetzes über das Bundesstrafrecht der schweizerischen Eidgenossenschaft vom 4. Februar 1853</v>
          </cell>
          <cell r="E1489" t="str">
            <v>Loi fédérale complétant le code pénal fédéral du 4 février 1853</v>
          </cell>
          <cell r="F1489">
            <v>14398</v>
          </cell>
          <cell r="G1489">
            <v>6865</v>
          </cell>
          <cell r="H1489">
            <v>47.680233365745202</v>
          </cell>
          <cell r="I1489">
            <v>107</v>
          </cell>
          <cell r="J1489">
            <v>15</v>
          </cell>
          <cell r="K1489">
            <v>6743</v>
          </cell>
          <cell r="L1489">
            <v>1902</v>
          </cell>
          <cell r="M1489">
            <v>4841</v>
          </cell>
          <cell r="N1489">
            <v>28.207029512086599</v>
          </cell>
        </row>
        <row r="1490">
          <cell r="A1490" t="str">
            <v>61_14</v>
          </cell>
          <cell r="B1490">
            <v>1394</v>
          </cell>
          <cell r="C1490">
            <v>1903</v>
          </cell>
          <cell r="D1490" t="str">
            <v>Bundesgesetz betreffend Ergänzung des Bundesgesetzes über das Bundesstrafrecht der schweizerischen Eidgenossenschaft vom 4. Februar 1853</v>
          </cell>
          <cell r="E1490" t="str">
            <v>Loi fédérale complétant le code pénal fédéral du 4 février 1853</v>
          </cell>
          <cell r="F1490">
            <v>8594</v>
          </cell>
          <cell r="G1490">
            <v>6995</v>
          </cell>
          <cell r="H1490">
            <v>81.393995811030905</v>
          </cell>
          <cell r="I1490">
            <v>0</v>
          </cell>
          <cell r="J1490">
            <v>288</v>
          </cell>
          <cell r="K1490">
            <v>6707</v>
          </cell>
          <cell r="L1490">
            <v>1975</v>
          </cell>
          <cell r="M1490">
            <v>4732</v>
          </cell>
          <cell r="N1490">
            <v>29.4468465782019</v>
          </cell>
        </row>
        <row r="1491">
          <cell r="A1491" t="str">
            <v>61_15</v>
          </cell>
          <cell r="B1491">
            <v>1394</v>
          </cell>
          <cell r="C1491">
            <v>1903</v>
          </cell>
          <cell r="D1491" t="str">
            <v>Bundesgesetz betreffend Ergänzung des Bundesgesetzes über das Bundesstrafrecht der schweizerischen Eidgenossenschaft vom 4. Februar 1853</v>
          </cell>
          <cell r="E1491" t="str">
            <v>Loi fédérale complétant le code pénal fédéral du 4 février 1853</v>
          </cell>
          <cell r="F1491">
            <v>13454</v>
          </cell>
          <cell r="G1491">
            <v>9454</v>
          </cell>
          <cell r="H1491">
            <v>70.269064962093097</v>
          </cell>
          <cell r="I1491">
            <v>365</v>
          </cell>
          <cell r="J1491">
            <v>12</v>
          </cell>
          <cell r="K1491">
            <v>9077</v>
          </cell>
          <cell r="L1491">
            <v>3915</v>
          </cell>
          <cell r="M1491">
            <v>5162</v>
          </cell>
          <cell r="N1491">
            <v>43.130990415335503</v>
          </cell>
        </row>
        <row r="1492">
          <cell r="A1492" t="str">
            <v>61_16</v>
          </cell>
          <cell r="B1492">
            <v>1394</v>
          </cell>
          <cell r="C1492">
            <v>1903</v>
          </cell>
          <cell r="D1492" t="str">
            <v>Bundesgesetz betreffend Ergänzung des Bundesgesetzes über das Bundesstrafrecht der schweizerischen Eidgenossenschaft vom 4. Februar 1853</v>
          </cell>
          <cell r="E1492" t="str">
            <v>Loi fédérale complétant le code pénal fédéral du 4 février 1853</v>
          </cell>
          <cell r="F1492">
            <v>2917</v>
          </cell>
          <cell r="G1492">
            <v>2315</v>
          </cell>
          <cell r="H1492">
            <v>79.362358587589995</v>
          </cell>
          <cell r="I1492">
            <v>135</v>
          </cell>
          <cell r="J1492">
            <v>5</v>
          </cell>
          <cell r="K1492">
            <v>2175</v>
          </cell>
          <cell r="L1492">
            <v>215</v>
          </cell>
          <cell r="M1492">
            <v>1960</v>
          </cell>
          <cell r="N1492">
            <v>9.8850574712643695</v>
          </cell>
        </row>
        <row r="1493">
          <cell r="A1493" t="str">
            <v>61_17</v>
          </cell>
          <cell r="B1493">
            <v>1394</v>
          </cell>
          <cell r="C1493">
            <v>1903</v>
          </cell>
          <cell r="D1493" t="str">
            <v>Bundesgesetz betreffend Ergänzung des Bundesgesetzes über das Bundesstrafrecht der schweizerischen Eidgenossenschaft vom 4. Februar 1853</v>
          </cell>
          <cell r="E1493" t="str">
            <v>Loi fédérale complétant le code pénal fédéral du 4 février 1853</v>
          </cell>
          <cell r="F1493">
            <v>59319</v>
          </cell>
          <cell r="G1493">
            <v>45527</v>
          </cell>
          <cell r="H1493">
            <v>76.749439471333005</v>
          </cell>
          <cell r="I1493">
            <v>3678</v>
          </cell>
          <cell r="J1493">
            <v>0</v>
          </cell>
          <cell r="K1493">
            <v>41849</v>
          </cell>
          <cell r="L1493">
            <v>12713</v>
          </cell>
          <cell r="M1493">
            <v>29136</v>
          </cell>
          <cell r="N1493">
            <v>30.378264713613198</v>
          </cell>
        </row>
        <row r="1494">
          <cell r="A1494" t="str">
            <v>61_18</v>
          </cell>
          <cell r="B1494">
            <v>1394</v>
          </cell>
          <cell r="C1494">
            <v>1903</v>
          </cell>
          <cell r="D1494" t="str">
            <v>Bundesgesetz betreffend Ergänzung des Bundesgesetzes über das Bundesstrafrecht der schweizerischen Eidgenossenschaft vom 4. Februar 1853</v>
          </cell>
          <cell r="E1494" t="str">
            <v>Loi fédérale complétant le code pénal fédéral du 4 février 1853</v>
          </cell>
          <cell r="F1494">
            <v>24320</v>
          </cell>
          <cell r="G1494">
            <v>14357</v>
          </cell>
          <cell r="H1494">
            <v>59.0337171052632</v>
          </cell>
          <cell r="I1494">
            <v>0</v>
          </cell>
          <cell r="J1494">
            <v>341</v>
          </cell>
          <cell r="K1494">
            <v>14016</v>
          </cell>
          <cell r="L1494">
            <v>5214</v>
          </cell>
          <cell r="M1494">
            <v>8802</v>
          </cell>
          <cell r="N1494">
            <v>37.200342465753401</v>
          </cell>
        </row>
        <row r="1495">
          <cell r="A1495" t="str">
            <v>61_19</v>
          </cell>
          <cell r="B1495">
            <v>1394</v>
          </cell>
          <cell r="C1495">
            <v>1903</v>
          </cell>
          <cell r="D1495" t="str">
            <v>Bundesgesetz betreffend Ergänzung des Bundesgesetzes über das Bundesstrafrecht der schweizerischen Eidgenossenschaft vom 4. Februar 1853</v>
          </cell>
          <cell r="E1495" t="str">
            <v>Loi fédérale complétant le code pénal fédéral du 4 février 1853</v>
          </cell>
          <cell r="F1495">
            <v>46123</v>
          </cell>
          <cell r="G1495">
            <v>37406</v>
          </cell>
          <cell r="H1495">
            <v>81.100535524575605</v>
          </cell>
          <cell r="I1495">
            <v>1752</v>
          </cell>
          <cell r="J1495">
            <v>100</v>
          </cell>
          <cell r="K1495">
            <v>35554</v>
          </cell>
          <cell r="L1495">
            <v>10052</v>
          </cell>
          <cell r="M1495">
            <v>25502</v>
          </cell>
          <cell r="N1495">
            <v>28.2724869213028</v>
          </cell>
        </row>
        <row r="1496">
          <cell r="A1496" t="str">
            <v>61_20</v>
          </cell>
          <cell r="B1496">
            <v>1394</v>
          </cell>
          <cell r="C1496">
            <v>1903</v>
          </cell>
          <cell r="D1496" t="str">
            <v>Bundesgesetz betreffend Ergänzung des Bundesgesetzes über das Bundesstrafrecht der schweizerischen Eidgenossenschaft vom 4. Februar 1853</v>
          </cell>
          <cell r="E1496" t="str">
            <v>Loi fédérale complétant le code pénal fédéral du 4 février 1853</v>
          </cell>
          <cell r="F1496">
            <v>26425</v>
          </cell>
          <cell r="G1496">
            <v>16198</v>
          </cell>
          <cell r="H1496">
            <v>61.298013245033097</v>
          </cell>
          <cell r="I1496">
            <v>485</v>
          </cell>
          <cell r="J1496">
            <v>13</v>
          </cell>
          <cell r="K1496">
            <v>15700</v>
          </cell>
          <cell r="L1496">
            <v>5209</v>
          </cell>
          <cell r="M1496">
            <v>10491</v>
          </cell>
          <cell r="N1496">
            <v>33.178343949044603</v>
          </cell>
        </row>
        <row r="1497">
          <cell r="A1497" t="str">
            <v>61_21</v>
          </cell>
          <cell r="B1497">
            <v>1394</v>
          </cell>
          <cell r="C1497">
            <v>1903</v>
          </cell>
          <cell r="D1497" t="str">
            <v>Bundesgesetz betreffend Ergänzung des Bundesgesetzes über das Bundesstrafrecht der schweizerischen Eidgenossenschaft vom 4. Februar 1853</v>
          </cell>
          <cell r="E1497" t="str">
            <v>Loi fédérale complétant le code pénal fédéral du 4 février 1853</v>
          </cell>
          <cell r="F1497">
            <v>39431</v>
          </cell>
          <cell r="G1497">
            <v>9586</v>
          </cell>
          <cell r="H1497">
            <v>24.310821434911599</v>
          </cell>
          <cell r="I1497">
            <v>82</v>
          </cell>
          <cell r="J1497">
            <v>27</v>
          </cell>
          <cell r="K1497">
            <v>9477</v>
          </cell>
          <cell r="L1497">
            <v>1618</v>
          </cell>
          <cell r="M1497">
            <v>7859</v>
          </cell>
          <cell r="N1497">
            <v>17.072913369209701</v>
          </cell>
        </row>
        <row r="1498">
          <cell r="A1498" t="str">
            <v>61_22</v>
          </cell>
          <cell r="B1498">
            <v>1394</v>
          </cell>
          <cell r="C1498">
            <v>1903</v>
          </cell>
          <cell r="D1498" t="str">
            <v>Bundesgesetz betreffend Ergänzung des Bundesgesetzes über das Bundesstrafrecht der schweizerischen Eidgenossenschaft vom 4. Februar 1853</v>
          </cell>
          <cell r="E1498" t="str">
            <v>Loi fédérale complétant le code pénal fédéral du 4 février 1853</v>
          </cell>
          <cell r="F1498">
            <v>68504</v>
          </cell>
          <cell r="G1498">
            <v>27338</v>
          </cell>
          <cell r="H1498">
            <v>39.907158706060997</v>
          </cell>
          <cell r="I1498">
            <v>903</v>
          </cell>
          <cell r="J1498">
            <v>67</v>
          </cell>
          <cell r="K1498">
            <v>26368</v>
          </cell>
          <cell r="L1498">
            <v>12715</v>
          </cell>
          <cell r="M1498">
            <v>13653</v>
          </cell>
          <cell r="N1498">
            <v>48.221328883495097</v>
          </cell>
        </row>
        <row r="1499">
          <cell r="A1499" t="str">
            <v>61_23</v>
          </cell>
          <cell r="B1499">
            <v>1394</v>
          </cell>
          <cell r="C1499">
            <v>1903</v>
          </cell>
          <cell r="D1499" t="str">
            <v>Bundesgesetz betreffend Ergänzung des Bundesgesetzes über das Bundesstrafrecht der schweizerischen Eidgenossenschaft vom 4. Februar 1853</v>
          </cell>
          <cell r="E1499" t="str">
            <v>Loi fédérale complétant le code pénal fédéral du 4 février 1853</v>
          </cell>
          <cell r="F1499">
            <v>29062</v>
          </cell>
          <cell r="G1499">
            <v>11928</v>
          </cell>
          <cell r="H1499">
            <v>41.0432867662239</v>
          </cell>
          <cell r="I1499">
            <v>162</v>
          </cell>
          <cell r="J1499">
            <v>15</v>
          </cell>
          <cell r="K1499">
            <v>11751</v>
          </cell>
          <cell r="L1499">
            <v>2222</v>
          </cell>
          <cell r="M1499">
            <v>9529</v>
          </cell>
          <cell r="N1499">
            <v>18.909029018806901</v>
          </cell>
        </row>
        <row r="1500">
          <cell r="A1500" t="str">
            <v>61_24</v>
          </cell>
          <cell r="B1500">
            <v>1394</v>
          </cell>
          <cell r="C1500">
            <v>1903</v>
          </cell>
          <cell r="D1500" t="str">
            <v>Bundesgesetz betreffend Ergänzung des Bundesgesetzes über das Bundesstrafrecht der schweizerischen Eidgenossenschaft vom 4. Februar 1853</v>
          </cell>
          <cell r="E1500" t="str">
            <v>Loi fédérale complétant le code pénal fédéral du 4 février 1853</v>
          </cell>
          <cell r="F1500">
            <v>30576</v>
          </cell>
          <cell r="G1500">
            <v>12135</v>
          </cell>
          <cell r="H1500">
            <v>39.687990580847703</v>
          </cell>
          <cell r="I1500">
            <v>723</v>
          </cell>
          <cell r="J1500">
            <v>78</v>
          </cell>
          <cell r="K1500">
            <v>11334</v>
          </cell>
          <cell r="L1500">
            <v>2479</v>
          </cell>
          <cell r="M1500">
            <v>8855</v>
          </cell>
          <cell r="N1500">
            <v>21.872242809246501</v>
          </cell>
        </row>
        <row r="1501">
          <cell r="A1501" t="str">
            <v>61_25</v>
          </cell>
          <cell r="B1501">
            <v>1394</v>
          </cell>
          <cell r="C1501">
            <v>1903</v>
          </cell>
          <cell r="D1501" t="str">
            <v>Bundesgesetz betreffend Ergänzung des Bundesgesetzes über das Bundesstrafrecht der schweizerischen Eidgenossenschaft vom 4. Februar 1853</v>
          </cell>
          <cell r="E1501" t="str">
            <v>Loi fédérale complétant le code pénal fédéral du 4 février 1853</v>
          </cell>
          <cell r="F1501">
            <v>24946</v>
          </cell>
          <cell r="G1501">
            <v>12148</v>
          </cell>
          <cell r="H1501">
            <v>48.697185921590602</v>
          </cell>
          <cell r="I1501">
            <v>127</v>
          </cell>
          <cell r="J1501">
            <v>29</v>
          </cell>
          <cell r="K1501">
            <v>11992</v>
          </cell>
          <cell r="L1501">
            <v>4747</v>
          </cell>
          <cell r="M1501">
            <v>7245</v>
          </cell>
          <cell r="N1501">
            <v>39.584723148765796</v>
          </cell>
        </row>
        <row r="1502">
          <cell r="A1502" t="str">
            <v>62_1</v>
          </cell>
          <cell r="B1502">
            <v>1394</v>
          </cell>
          <cell r="C1502">
            <v>1903</v>
          </cell>
          <cell r="D1502" t="str">
            <v>Volksinitiative «für die Wahl des Nationalrates aufgrund der Schweizer Wohnbevölkerung»</v>
          </cell>
          <cell r="E1502" t="str">
            <v>Initiative populaire concernant la révision de l'article 72 de la constitution fédérale (élection du Conseil national basée sur la population de nationalité suisse)</v>
          </cell>
          <cell r="F1502">
            <v>98599</v>
          </cell>
          <cell r="G1502">
            <v>64360</v>
          </cell>
          <cell r="H1502">
            <v>65.274495684540398</v>
          </cell>
          <cell r="I1502">
            <v>6784</v>
          </cell>
          <cell r="J1502">
            <v>52</v>
          </cell>
          <cell r="K1502">
            <v>57524</v>
          </cell>
          <cell r="L1502">
            <v>8025</v>
          </cell>
          <cell r="M1502">
            <v>49499</v>
          </cell>
          <cell r="N1502">
            <v>13.9506988387456</v>
          </cell>
        </row>
        <row r="1503">
          <cell r="A1503" t="str">
            <v>62_2</v>
          </cell>
          <cell r="B1503">
            <v>1394</v>
          </cell>
          <cell r="C1503">
            <v>1903</v>
          </cell>
          <cell r="D1503" t="str">
            <v>Volksinitiative «für die Wahl des Nationalrates aufgrund der Schweizer Wohnbevölkerung»</v>
          </cell>
          <cell r="E1503" t="str">
            <v>Initiative populaire concernant la révision de l'article 72 de la constitution fédérale (élection du Conseil national basée sur la population de nationalité suisse)</v>
          </cell>
          <cell r="F1503">
            <v>131110</v>
          </cell>
          <cell r="G1503">
            <v>61721</v>
          </cell>
          <cell r="H1503">
            <v>47.075737929982502</v>
          </cell>
          <cell r="I1503">
            <v>0</v>
          </cell>
          <cell r="J1503">
            <v>3576</v>
          </cell>
          <cell r="K1503">
            <v>58145</v>
          </cell>
          <cell r="L1503">
            <v>15868</v>
          </cell>
          <cell r="M1503">
            <v>42277</v>
          </cell>
          <cell r="N1503">
            <v>27.290394702897899</v>
          </cell>
        </row>
        <row r="1504">
          <cell r="A1504" t="str">
            <v>62_3</v>
          </cell>
          <cell r="B1504">
            <v>1394</v>
          </cell>
          <cell r="C1504">
            <v>1903</v>
          </cell>
          <cell r="D1504" t="str">
            <v>Volksinitiative «für die Wahl des Nationalrates aufgrund der Schweizer Wohnbevölkerung»</v>
          </cell>
          <cell r="E1504" t="str">
            <v>Initiative populaire concernant la révision de l'article 72 de la constitution fédérale (élection du Conseil national basée sur la population de nationalité suisse)</v>
          </cell>
          <cell r="F1504">
            <v>36250</v>
          </cell>
          <cell r="G1504">
            <v>16315</v>
          </cell>
          <cell r="H1504">
            <v>45.006896551724097</v>
          </cell>
          <cell r="I1504">
            <v>0</v>
          </cell>
          <cell r="J1504">
            <v>339</v>
          </cell>
          <cell r="K1504">
            <v>15976</v>
          </cell>
          <cell r="L1504">
            <v>7362</v>
          </cell>
          <cell r="M1504">
            <v>8614</v>
          </cell>
          <cell r="N1504">
            <v>46.081622433650502</v>
          </cell>
        </row>
        <row r="1505">
          <cell r="A1505" t="str">
            <v>62_4</v>
          </cell>
          <cell r="B1505">
            <v>1394</v>
          </cell>
          <cell r="C1505">
            <v>1903</v>
          </cell>
          <cell r="D1505" t="str">
            <v>Volksinitiative «für die Wahl des Nationalrates aufgrund der Schweizer Wohnbevölkerung»</v>
          </cell>
          <cell r="E1505" t="str">
            <v>Initiative populaire concernant la révision de l'article 72 de la constitution fédérale (élection du Conseil national basée sur la population de nationalité suisse)</v>
          </cell>
          <cell r="F1505">
            <v>4728</v>
          </cell>
          <cell r="G1505">
            <v>2758</v>
          </cell>
          <cell r="H1505">
            <v>58.3333333333333</v>
          </cell>
          <cell r="I1505">
            <v>0</v>
          </cell>
          <cell r="J1505">
            <v>34</v>
          </cell>
          <cell r="K1505">
            <v>2724</v>
          </cell>
          <cell r="L1505">
            <v>1501</v>
          </cell>
          <cell r="M1505">
            <v>1223</v>
          </cell>
          <cell r="N1505">
            <v>55.102790014684302</v>
          </cell>
        </row>
        <row r="1506">
          <cell r="A1506" t="str">
            <v>62_5</v>
          </cell>
          <cell r="B1506">
            <v>1394</v>
          </cell>
          <cell r="C1506">
            <v>1903</v>
          </cell>
          <cell r="D1506" t="str">
            <v>Volksinitiative «für die Wahl des Nationalrates aufgrund der Schweizer Wohnbevölkerung»</v>
          </cell>
          <cell r="E1506" t="str">
            <v>Initiative populaire concernant la révision de l'article 72 de la constitution fédérale (élection du Conseil national basée sur la population de nationalité suisse)</v>
          </cell>
          <cell r="F1506">
            <v>13367</v>
          </cell>
          <cell r="G1506">
            <v>4869</v>
          </cell>
          <cell r="H1506">
            <v>36.425525547991299</v>
          </cell>
          <cell r="I1506">
            <v>0</v>
          </cell>
          <cell r="J1506">
            <v>0</v>
          </cell>
          <cell r="K1506">
            <v>4869</v>
          </cell>
          <cell r="L1506">
            <v>2334</v>
          </cell>
          <cell r="M1506">
            <v>2535</v>
          </cell>
          <cell r="N1506">
            <v>47.935921133702998</v>
          </cell>
        </row>
        <row r="1507">
          <cell r="A1507" t="str">
            <v>62_6</v>
          </cell>
          <cell r="B1507">
            <v>1394</v>
          </cell>
          <cell r="C1507">
            <v>1903</v>
          </cell>
          <cell r="D1507" t="str">
            <v>Volksinitiative «für die Wahl des Nationalrates aufgrund der Schweizer Wohnbevölkerung»</v>
          </cell>
          <cell r="E1507" t="str">
            <v>Initiative populaire concernant la révision de l'article 72 de la constitution fédérale (élection du Conseil national basée sur la population de nationalité suisse)</v>
          </cell>
          <cell r="F1507">
            <v>3988</v>
          </cell>
          <cell r="G1507">
            <v>1575</v>
          </cell>
          <cell r="H1507">
            <v>39.493480441324003</v>
          </cell>
          <cell r="I1507">
            <v>24</v>
          </cell>
          <cell r="J1507">
            <v>3</v>
          </cell>
          <cell r="K1507">
            <v>1548</v>
          </cell>
          <cell r="L1507">
            <v>854</v>
          </cell>
          <cell r="M1507">
            <v>694</v>
          </cell>
          <cell r="N1507">
            <v>55.167958656330804</v>
          </cell>
        </row>
        <row r="1508">
          <cell r="A1508" t="str">
            <v>62_7</v>
          </cell>
          <cell r="B1508">
            <v>1394</v>
          </cell>
          <cell r="C1508">
            <v>1903</v>
          </cell>
          <cell r="D1508" t="str">
            <v>Volksinitiative «für die Wahl des Nationalrates aufgrund der Schweizer Wohnbevölkerung»</v>
          </cell>
          <cell r="E1508" t="str">
            <v>Initiative populaire concernant la révision de l'article 72 de la constitution fédérale (élection du Conseil national basée sur la population de nationalité suisse)</v>
          </cell>
          <cell r="F1508">
            <v>3116</v>
          </cell>
          <cell r="G1508">
            <v>1239</v>
          </cell>
          <cell r="H1508">
            <v>39.762516046213101</v>
          </cell>
          <cell r="I1508">
            <v>5</v>
          </cell>
          <cell r="J1508">
            <v>0</v>
          </cell>
          <cell r="K1508">
            <v>1234</v>
          </cell>
          <cell r="L1508">
            <v>663</v>
          </cell>
          <cell r="M1508">
            <v>571</v>
          </cell>
          <cell r="N1508">
            <v>53.7277147487844</v>
          </cell>
        </row>
        <row r="1509">
          <cell r="A1509" t="str">
            <v>62_8</v>
          </cell>
          <cell r="B1509">
            <v>1394</v>
          </cell>
          <cell r="C1509">
            <v>1903</v>
          </cell>
          <cell r="D1509" t="str">
            <v>Volksinitiative «für die Wahl des Nationalrates aufgrund der Schweizer Wohnbevölkerung»</v>
          </cell>
          <cell r="E1509" t="str">
            <v>Initiative populaire concernant la révision de l'article 72 de la constitution fédérale (élection du Conseil national basée sur la population de nationalité suisse)</v>
          </cell>
          <cell r="F1509">
            <v>8220</v>
          </cell>
          <cell r="G1509">
            <v>5283</v>
          </cell>
          <cell r="H1509">
            <v>64.270072992700705</v>
          </cell>
          <cell r="I1509">
            <v>0</v>
          </cell>
          <cell r="J1509">
            <v>104</v>
          </cell>
          <cell r="K1509">
            <v>5179</v>
          </cell>
          <cell r="L1509">
            <v>318</v>
          </cell>
          <cell r="M1509">
            <v>4861</v>
          </cell>
          <cell r="N1509">
            <v>6.1401815022205097</v>
          </cell>
        </row>
        <row r="1510">
          <cell r="A1510" t="str">
            <v>62_9</v>
          </cell>
          <cell r="B1510">
            <v>1394</v>
          </cell>
          <cell r="C1510">
            <v>1903</v>
          </cell>
          <cell r="D1510" t="str">
            <v>Volksinitiative «für die Wahl des Nationalrates aufgrund der Schweizer Wohnbevölkerung»</v>
          </cell>
          <cell r="E1510" t="str">
            <v>Initiative populaire concernant la révision de l'article 72 de la constitution fédérale (élection du Conseil national basée sur la population de nationalité suisse)</v>
          </cell>
          <cell r="F1510">
            <v>6469</v>
          </cell>
          <cell r="G1510">
            <v>2042</v>
          </cell>
          <cell r="H1510">
            <v>31.565929819137398</v>
          </cell>
          <cell r="I1510">
            <v>0</v>
          </cell>
          <cell r="J1510">
            <v>0</v>
          </cell>
          <cell r="K1510">
            <v>2042</v>
          </cell>
          <cell r="L1510">
            <v>781</v>
          </cell>
          <cell r="M1510">
            <v>1261</v>
          </cell>
          <cell r="N1510">
            <v>38.246816846229201</v>
          </cell>
        </row>
        <row r="1511">
          <cell r="A1511" t="str">
            <v>62_10</v>
          </cell>
          <cell r="B1511">
            <v>1394</v>
          </cell>
          <cell r="C1511">
            <v>1903</v>
          </cell>
          <cell r="D1511" t="str">
            <v>Volksinitiative «für die Wahl des Nationalrates aufgrund der Schweizer Wohnbevölkerung»</v>
          </cell>
          <cell r="E1511" t="str">
            <v>Initiative populaire concernant la révision de l'article 72 de la constitution fédérale (élection du Conseil national basée sur la population de nationalité suisse)</v>
          </cell>
          <cell r="F1511">
            <v>31209</v>
          </cell>
          <cell r="G1511">
            <v>14147</v>
          </cell>
          <cell r="H1511">
            <v>45.329872793104599</v>
          </cell>
          <cell r="I1511">
            <v>0</v>
          </cell>
          <cell r="J1511">
            <v>204</v>
          </cell>
          <cell r="K1511">
            <v>13943</v>
          </cell>
          <cell r="L1511">
            <v>9464</v>
          </cell>
          <cell r="M1511">
            <v>4479</v>
          </cell>
          <cell r="N1511">
            <v>67.876353725884002</v>
          </cell>
        </row>
        <row r="1512">
          <cell r="A1512" t="str">
            <v>62_11</v>
          </cell>
          <cell r="B1512">
            <v>1394</v>
          </cell>
          <cell r="C1512">
            <v>1903</v>
          </cell>
          <cell r="D1512" t="str">
            <v>Volksinitiative «für die Wahl des Nationalrates aufgrund der Schweizer Wohnbevölkerung»</v>
          </cell>
          <cell r="E1512" t="str">
            <v>Initiative populaire concernant la révision de l'article 72 de la constitution fédérale (élection du Conseil national basée sur la population de nationalité suisse)</v>
          </cell>
          <cell r="F1512">
            <v>23840</v>
          </cell>
          <cell r="G1512">
            <v>13155</v>
          </cell>
          <cell r="H1512">
            <v>55.180369127516798</v>
          </cell>
          <cell r="I1512">
            <v>183</v>
          </cell>
          <cell r="J1512">
            <v>180</v>
          </cell>
          <cell r="K1512">
            <v>12792</v>
          </cell>
          <cell r="L1512">
            <v>2765</v>
          </cell>
          <cell r="M1512">
            <v>10027</v>
          </cell>
          <cell r="N1512">
            <v>21.615071919950001</v>
          </cell>
        </row>
        <row r="1513">
          <cell r="A1513" t="str">
            <v>62_12</v>
          </cell>
          <cell r="B1513">
            <v>1394</v>
          </cell>
          <cell r="C1513">
            <v>1903</v>
          </cell>
          <cell r="D1513" t="str">
            <v>Volksinitiative «für die Wahl des Nationalrates aufgrund der Schweizer Wohnbevölkerung»</v>
          </cell>
          <cell r="E1513" t="str">
            <v>Initiative populaire concernant la révision de l'article 72 de la constitution fédérale (élection du Conseil national basée sur la population de nationalité suisse)</v>
          </cell>
          <cell r="F1513">
            <v>19140</v>
          </cell>
          <cell r="G1513">
            <v>9582</v>
          </cell>
          <cell r="H1513">
            <v>50.062695924764903</v>
          </cell>
          <cell r="I1513">
            <v>6</v>
          </cell>
          <cell r="J1513">
            <v>4</v>
          </cell>
          <cell r="K1513">
            <v>9572</v>
          </cell>
          <cell r="L1513">
            <v>1007</v>
          </cell>
          <cell r="M1513">
            <v>8565</v>
          </cell>
          <cell r="N1513">
            <v>10.5202674467196</v>
          </cell>
        </row>
        <row r="1514">
          <cell r="A1514" t="str">
            <v>62_13</v>
          </cell>
          <cell r="B1514">
            <v>1394</v>
          </cell>
          <cell r="C1514">
            <v>1903</v>
          </cell>
          <cell r="D1514" t="str">
            <v>Volksinitiative «für die Wahl des Nationalrates aufgrund der Schweizer Wohnbevölkerung»</v>
          </cell>
          <cell r="E1514" t="str">
            <v>Initiative populaire concernant la révision de l'article 72 de la constitution fédérale (élection du Conseil national basée sur la population de nationalité suisse)</v>
          </cell>
          <cell r="F1514">
            <v>14398</v>
          </cell>
          <cell r="G1514">
            <v>6865</v>
          </cell>
          <cell r="H1514">
            <v>47.680233365745202</v>
          </cell>
          <cell r="I1514">
            <v>103</v>
          </cell>
          <cell r="J1514">
            <v>12</v>
          </cell>
          <cell r="K1514">
            <v>6750</v>
          </cell>
          <cell r="L1514">
            <v>1140</v>
          </cell>
          <cell r="M1514">
            <v>5610</v>
          </cell>
          <cell r="N1514">
            <v>16.8888888888889</v>
          </cell>
        </row>
        <row r="1515">
          <cell r="A1515" t="str">
            <v>62_14</v>
          </cell>
          <cell r="B1515">
            <v>1394</v>
          </cell>
          <cell r="C1515">
            <v>1903</v>
          </cell>
          <cell r="D1515" t="str">
            <v>Volksinitiative «für die Wahl des Nationalrates aufgrund der Schweizer Wohnbevölkerung»</v>
          </cell>
          <cell r="E1515" t="str">
            <v>Initiative populaire concernant la révision de l'article 72 de la constitution fédérale (élection du Conseil national basée sur la population de nationalité suisse)</v>
          </cell>
          <cell r="F1515">
            <v>8594</v>
          </cell>
          <cell r="G1515">
            <v>6995</v>
          </cell>
          <cell r="H1515">
            <v>81.393995811030905</v>
          </cell>
          <cell r="I1515">
            <v>0</v>
          </cell>
          <cell r="J1515">
            <v>192</v>
          </cell>
          <cell r="K1515">
            <v>6803</v>
          </cell>
          <cell r="L1515">
            <v>1234</v>
          </cell>
          <cell r="M1515">
            <v>5569</v>
          </cell>
          <cell r="N1515">
            <v>18.139056298691798</v>
          </cell>
        </row>
        <row r="1516">
          <cell r="A1516" t="str">
            <v>62_15</v>
          </cell>
          <cell r="B1516">
            <v>1394</v>
          </cell>
          <cell r="C1516">
            <v>1903</v>
          </cell>
          <cell r="D1516" t="str">
            <v>Volksinitiative «für die Wahl des Nationalrates aufgrund der Schweizer Wohnbevölkerung»</v>
          </cell>
          <cell r="E1516" t="str">
            <v>Initiative populaire concernant la révision de l'article 72 de la constitution fédérale (élection du Conseil national basée sur la population de nationalité suisse)</v>
          </cell>
          <cell r="F1516">
            <v>13454</v>
          </cell>
          <cell r="G1516">
            <v>9454</v>
          </cell>
          <cell r="H1516">
            <v>70.269064962093097</v>
          </cell>
          <cell r="I1516">
            <v>317</v>
          </cell>
          <cell r="J1516">
            <v>14</v>
          </cell>
          <cell r="K1516">
            <v>9123</v>
          </cell>
          <cell r="L1516">
            <v>753</v>
          </cell>
          <cell r="M1516">
            <v>8370</v>
          </cell>
          <cell r="N1516">
            <v>8.2538638605721797</v>
          </cell>
        </row>
        <row r="1517">
          <cell r="A1517" t="str">
            <v>62_16</v>
          </cell>
          <cell r="B1517">
            <v>1394</v>
          </cell>
          <cell r="C1517">
            <v>1903</v>
          </cell>
          <cell r="D1517" t="str">
            <v>Volksinitiative «für die Wahl des Nationalrates aufgrund der Schweizer Wohnbevölkerung»</v>
          </cell>
          <cell r="E1517" t="str">
            <v>Initiative populaire concernant la révision de l'article 72 de la constitution fédérale (élection du Conseil national basée sur la population de nationalité suisse)</v>
          </cell>
          <cell r="F1517">
            <v>2917</v>
          </cell>
          <cell r="G1517">
            <v>2315</v>
          </cell>
          <cell r="H1517">
            <v>79.362358587589995</v>
          </cell>
          <cell r="I1517">
            <v>69</v>
          </cell>
          <cell r="J1517">
            <v>9</v>
          </cell>
          <cell r="K1517">
            <v>2237</v>
          </cell>
          <cell r="L1517">
            <v>350</v>
          </cell>
          <cell r="M1517">
            <v>1887</v>
          </cell>
          <cell r="N1517">
            <v>15.6459544032186</v>
          </cell>
        </row>
        <row r="1518">
          <cell r="A1518" t="str">
            <v>62_17</v>
          </cell>
          <cell r="B1518">
            <v>1394</v>
          </cell>
          <cell r="C1518">
            <v>1903</v>
          </cell>
          <cell r="D1518" t="str">
            <v>Volksinitiative «für die Wahl des Nationalrates aufgrund der Schweizer Wohnbevölkerung»</v>
          </cell>
          <cell r="E1518" t="str">
            <v>Initiative populaire concernant la révision de l'article 72 de la constitution fédérale (élection du Conseil national basée sur la population de nationalité suisse)</v>
          </cell>
          <cell r="F1518">
            <v>59319</v>
          </cell>
          <cell r="G1518">
            <v>45564</v>
          </cell>
          <cell r="H1518">
            <v>76.811814089920603</v>
          </cell>
          <cell r="I1518">
            <v>3216</v>
          </cell>
          <cell r="J1518">
            <v>0</v>
          </cell>
          <cell r="K1518">
            <v>42348</v>
          </cell>
          <cell r="L1518">
            <v>7872</v>
          </cell>
          <cell r="M1518">
            <v>34476</v>
          </cell>
          <cell r="N1518">
            <v>18.588835364125799</v>
          </cell>
        </row>
        <row r="1519">
          <cell r="A1519" t="str">
            <v>62_18</v>
          </cell>
          <cell r="B1519">
            <v>1394</v>
          </cell>
          <cell r="C1519">
            <v>1903</v>
          </cell>
          <cell r="D1519" t="str">
            <v>Volksinitiative «für die Wahl des Nationalrates aufgrund der Schweizer Wohnbevölkerung»</v>
          </cell>
          <cell r="E1519" t="str">
            <v>Initiative populaire concernant la révision de l'article 72 de la constitution fédérale (élection du Conseil national basée sur la population de nationalité suisse)</v>
          </cell>
          <cell r="F1519">
            <v>24320</v>
          </cell>
          <cell r="G1519">
            <v>13920</v>
          </cell>
          <cell r="H1519">
            <v>57.2368421052632</v>
          </cell>
          <cell r="I1519">
            <v>0</v>
          </cell>
          <cell r="J1519">
            <v>341</v>
          </cell>
          <cell r="K1519">
            <v>13579</v>
          </cell>
          <cell r="L1519">
            <v>3246</v>
          </cell>
          <cell r="M1519">
            <v>10333</v>
          </cell>
          <cell r="N1519">
            <v>23.904558509463101</v>
          </cell>
        </row>
        <row r="1520">
          <cell r="A1520" t="str">
            <v>62_19</v>
          </cell>
          <cell r="B1520">
            <v>1394</v>
          </cell>
          <cell r="C1520">
            <v>1903</v>
          </cell>
          <cell r="D1520" t="str">
            <v>Volksinitiative «für die Wahl des Nationalrates aufgrund der Schweizer Wohnbevölkerung»</v>
          </cell>
          <cell r="E1520" t="str">
            <v>Initiative populaire concernant la révision de l'article 72 de la constitution fédérale (élection du Conseil national basée sur la population de nationalité suisse)</v>
          </cell>
          <cell r="F1520">
            <v>46123</v>
          </cell>
          <cell r="G1520">
            <v>37406</v>
          </cell>
          <cell r="H1520">
            <v>81.100535524575605</v>
          </cell>
          <cell r="I1520">
            <v>1346</v>
          </cell>
          <cell r="J1520">
            <v>77</v>
          </cell>
          <cell r="K1520">
            <v>35983</v>
          </cell>
          <cell r="L1520">
            <v>9691</v>
          </cell>
          <cell r="M1520">
            <v>26292</v>
          </cell>
          <cell r="N1520">
            <v>26.932162410027001</v>
          </cell>
        </row>
        <row r="1521">
          <cell r="A1521" t="str">
            <v>62_20</v>
          </cell>
          <cell r="B1521">
            <v>1394</v>
          </cell>
          <cell r="C1521">
            <v>1903</v>
          </cell>
          <cell r="D1521" t="str">
            <v>Volksinitiative «für die Wahl des Nationalrates aufgrund der Schweizer Wohnbevölkerung»</v>
          </cell>
          <cell r="E1521" t="str">
            <v>Initiative populaire concernant la révision de l'article 72 de la constitution fédérale (élection du Conseil national basée sur la population de nationalité suisse)</v>
          </cell>
          <cell r="F1521">
            <v>26425</v>
          </cell>
          <cell r="G1521">
            <v>16208</v>
          </cell>
          <cell r="H1521">
            <v>61.335856196783297</v>
          </cell>
          <cell r="I1521">
            <v>320</v>
          </cell>
          <cell r="J1521">
            <v>11</v>
          </cell>
          <cell r="K1521">
            <v>15877</v>
          </cell>
          <cell r="L1521">
            <v>3061</v>
          </cell>
          <cell r="M1521">
            <v>12816</v>
          </cell>
          <cell r="N1521">
            <v>19.279460855325301</v>
          </cell>
        </row>
        <row r="1522">
          <cell r="A1522" t="str">
            <v>62_21</v>
          </cell>
          <cell r="B1522">
            <v>1394</v>
          </cell>
          <cell r="C1522">
            <v>1903</v>
          </cell>
          <cell r="D1522" t="str">
            <v>Volksinitiative «für die Wahl des Nationalrates aufgrund der Schweizer Wohnbevölkerung»</v>
          </cell>
          <cell r="E1522" t="str">
            <v>Initiative populaire concernant la révision de l'article 72 de la constitution fédérale (élection du Conseil national basée sur la population de nationalité suisse)</v>
          </cell>
          <cell r="F1522">
            <v>39431</v>
          </cell>
          <cell r="G1522">
            <v>9687</v>
          </cell>
          <cell r="H1522">
            <v>24.566965078237899</v>
          </cell>
          <cell r="I1522">
            <v>82</v>
          </cell>
          <cell r="J1522">
            <v>27</v>
          </cell>
          <cell r="K1522">
            <v>9578</v>
          </cell>
          <cell r="L1522">
            <v>1365</v>
          </cell>
          <cell r="M1522">
            <v>8213</v>
          </cell>
          <cell r="N1522">
            <v>14.2514094800585</v>
          </cell>
        </row>
        <row r="1523">
          <cell r="A1523" t="str">
            <v>62_22</v>
          </cell>
          <cell r="B1523">
            <v>1394</v>
          </cell>
          <cell r="C1523">
            <v>1903</v>
          </cell>
          <cell r="D1523" t="str">
            <v>Volksinitiative «für die Wahl des Nationalrates aufgrund der Schweizer Wohnbevölkerung»</v>
          </cell>
          <cell r="E1523" t="str">
            <v>Initiative populaire concernant la révision de l'article 72 de la constitution fédérale (élection du Conseil national basée sur la population de nationalité suisse)</v>
          </cell>
          <cell r="F1523">
            <v>68504</v>
          </cell>
          <cell r="G1523">
            <v>27338</v>
          </cell>
          <cell r="H1523">
            <v>39.907158706060997</v>
          </cell>
          <cell r="I1523">
            <v>500</v>
          </cell>
          <cell r="J1523">
            <v>72</v>
          </cell>
          <cell r="K1523">
            <v>26766</v>
          </cell>
          <cell r="L1523">
            <v>6258</v>
          </cell>
          <cell r="M1523">
            <v>20508</v>
          </cell>
          <cell r="N1523">
            <v>23.3804079802735</v>
          </cell>
        </row>
        <row r="1524">
          <cell r="A1524" t="str">
            <v>62_23</v>
          </cell>
          <cell r="B1524">
            <v>1394</v>
          </cell>
          <cell r="C1524">
            <v>1903</v>
          </cell>
          <cell r="D1524" t="str">
            <v>Volksinitiative «für die Wahl des Nationalrates aufgrund der Schweizer Wohnbevölkerung»</v>
          </cell>
          <cell r="E1524" t="str">
            <v>Initiative populaire concernant la révision de l'article 72 de la constitution fédérale (élection du Conseil national basée sur la population de nationalité suisse)</v>
          </cell>
          <cell r="F1524">
            <v>29062</v>
          </cell>
          <cell r="G1524">
            <v>11968</v>
          </cell>
          <cell r="H1524">
            <v>41.1809235427706</v>
          </cell>
          <cell r="I1524">
            <v>93</v>
          </cell>
          <cell r="J1524">
            <v>19</v>
          </cell>
          <cell r="K1524">
            <v>11856</v>
          </cell>
          <cell r="L1524">
            <v>8001</v>
          </cell>
          <cell r="M1524">
            <v>3855</v>
          </cell>
          <cell r="N1524">
            <v>67.484817813765204</v>
          </cell>
        </row>
        <row r="1525">
          <cell r="A1525" t="str">
            <v>62_24</v>
          </cell>
          <cell r="B1525">
            <v>1394</v>
          </cell>
          <cell r="C1525">
            <v>1903</v>
          </cell>
          <cell r="D1525" t="str">
            <v>Volksinitiative «für die Wahl des Nationalrates aufgrund der Schweizer Wohnbevölkerung»</v>
          </cell>
          <cell r="E1525" t="str">
            <v>Initiative populaire concernant la révision de l'article 72 de la constitution fédérale (élection du Conseil national basée sur la population de nationalité suisse)</v>
          </cell>
          <cell r="F1525">
            <v>30576</v>
          </cell>
          <cell r="G1525">
            <v>12125</v>
          </cell>
          <cell r="H1525">
            <v>39.6552851909995</v>
          </cell>
          <cell r="I1525">
            <v>342</v>
          </cell>
          <cell r="J1525">
            <v>64</v>
          </cell>
          <cell r="K1525">
            <v>11719</v>
          </cell>
          <cell r="L1525">
            <v>910</v>
          </cell>
          <cell r="M1525">
            <v>10809</v>
          </cell>
          <cell r="N1525">
            <v>7.7651676764228998</v>
          </cell>
        </row>
        <row r="1526">
          <cell r="A1526" t="str">
            <v>62_25</v>
          </cell>
          <cell r="B1526">
            <v>1394</v>
          </cell>
          <cell r="C1526">
            <v>1903</v>
          </cell>
          <cell r="D1526" t="str">
            <v>Volksinitiative «für die Wahl des Nationalrates aufgrund der Schweizer Wohnbevölkerung»</v>
          </cell>
          <cell r="E1526" t="str">
            <v>Initiative populaire concernant la révision de l'article 72 de la constitution fédérale (élection du Conseil national basée sur la population de nationalité suisse)</v>
          </cell>
          <cell r="F1526">
            <v>24946</v>
          </cell>
          <cell r="G1526">
            <v>12148</v>
          </cell>
          <cell r="H1526">
            <v>48.697185921590602</v>
          </cell>
          <cell r="I1526">
            <v>70</v>
          </cell>
          <cell r="J1526">
            <v>29</v>
          </cell>
          <cell r="K1526">
            <v>12049</v>
          </cell>
          <cell r="L1526">
            <v>308</v>
          </cell>
          <cell r="M1526">
            <v>11741</v>
          </cell>
          <cell r="N1526">
            <v>2.55622873267491</v>
          </cell>
        </row>
        <row r="1527">
          <cell r="A1527" t="str">
            <v>63_1</v>
          </cell>
          <cell r="B1527">
            <v>1394</v>
          </cell>
          <cell r="C1527">
            <v>1903</v>
          </cell>
          <cell r="D1527" t="str">
            <v>Bundesbeschluss betreffend Abänderung des Art. 32bis der Bundesverfassung</v>
          </cell>
          <cell r="E1527" t="str">
            <v>Arrêté fédéral portant modification de l'article 32bis de la constitution fédérale</v>
          </cell>
          <cell r="F1527">
            <v>98599</v>
          </cell>
          <cell r="G1527">
            <v>64360</v>
          </cell>
          <cell r="H1527">
            <v>65.274495684540398</v>
          </cell>
          <cell r="I1527">
            <v>6470</v>
          </cell>
          <cell r="J1527">
            <v>68</v>
          </cell>
          <cell r="K1527">
            <v>57822</v>
          </cell>
          <cell r="L1527">
            <v>24729</v>
          </cell>
          <cell r="M1527">
            <v>33093</v>
          </cell>
          <cell r="N1527">
            <v>42.767458752723897</v>
          </cell>
        </row>
        <row r="1528">
          <cell r="A1528" t="str">
            <v>63_2</v>
          </cell>
          <cell r="B1528">
            <v>1394</v>
          </cell>
          <cell r="C1528">
            <v>1903</v>
          </cell>
          <cell r="D1528" t="str">
            <v>Bundesbeschluss betreffend Abänderung des Art. 32bis der Bundesverfassung</v>
          </cell>
          <cell r="E1528" t="str">
            <v>Arrêté fédéral portant modification de l'article 32bis de la constitution fédérale</v>
          </cell>
          <cell r="F1528">
            <v>131110</v>
          </cell>
          <cell r="G1528">
            <v>61383</v>
          </cell>
          <cell r="H1528">
            <v>46.817939135077403</v>
          </cell>
          <cell r="I1528">
            <v>0</v>
          </cell>
          <cell r="J1528">
            <v>5802</v>
          </cell>
          <cell r="K1528">
            <v>55581</v>
          </cell>
          <cell r="L1528">
            <v>22144</v>
          </cell>
          <cell r="M1528">
            <v>33437</v>
          </cell>
          <cell r="N1528">
            <v>39.840952843597599</v>
          </cell>
        </row>
        <row r="1529">
          <cell r="A1529" t="str">
            <v>63_3</v>
          </cell>
          <cell r="B1529">
            <v>1394</v>
          </cell>
          <cell r="C1529">
            <v>1903</v>
          </cell>
          <cell r="D1529" t="str">
            <v>Bundesbeschluss betreffend Abänderung des Art. 32bis der Bundesverfassung</v>
          </cell>
          <cell r="E1529" t="str">
            <v>Arrêté fédéral portant modification de l'article 32bis de la constitution fédérale</v>
          </cell>
          <cell r="F1529">
            <v>36250</v>
          </cell>
          <cell r="G1529">
            <v>16315</v>
          </cell>
          <cell r="H1529">
            <v>45.006896551724097</v>
          </cell>
          <cell r="I1529">
            <v>0</v>
          </cell>
          <cell r="J1529">
            <v>763</v>
          </cell>
          <cell r="K1529">
            <v>15552</v>
          </cell>
          <cell r="L1529">
            <v>8256</v>
          </cell>
          <cell r="M1529">
            <v>7296</v>
          </cell>
          <cell r="N1529">
            <v>53.086419753086403</v>
          </cell>
        </row>
        <row r="1530">
          <cell r="A1530" t="str">
            <v>63_4</v>
          </cell>
          <cell r="B1530">
            <v>1394</v>
          </cell>
          <cell r="C1530">
            <v>1903</v>
          </cell>
          <cell r="D1530" t="str">
            <v>Bundesbeschluss betreffend Abänderung des Art. 32bis der Bundesverfassung</v>
          </cell>
          <cell r="E1530" t="str">
            <v>Arrêté fédéral portant modification de l'article 32bis de la constitution fédérale</v>
          </cell>
          <cell r="F1530">
            <v>4728</v>
          </cell>
          <cell r="G1530">
            <v>2745</v>
          </cell>
          <cell r="H1530">
            <v>58.058375634517802</v>
          </cell>
          <cell r="I1530">
            <v>0</v>
          </cell>
          <cell r="J1530">
            <v>55</v>
          </cell>
          <cell r="K1530">
            <v>2690</v>
          </cell>
          <cell r="L1530">
            <v>1010</v>
          </cell>
          <cell r="M1530">
            <v>1680</v>
          </cell>
          <cell r="N1530">
            <v>37.546468401486997</v>
          </cell>
        </row>
        <row r="1531">
          <cell r="A1531" t="str">
            <v>63_5</v>
          </cell>
          <cell r="B1531">
            <v>1394</v>
          </cell>
          <cell r="C1531">
            <v>1903</v>
          </cell>
          <cell r="D1531" t="str">
            <v>Bundesbeschluss betreffend Abänderung des Art. 32bis der Bundesverfassung</v>
          </cell>
          <cell r="E1531" t="str">
            <v>Arrêté fédéral portant modification de l'article 32bis de la constitution fédérale</v>
          </cell>
          <cell r="F1531">
            <v>13367</v>
          </cell>
          <cell r="G1531">
            <v>4598</v>
          </cell>
          <cell r="H1531">
            <v>34.398144684671202</v>
          </cell>
          <cell r="I1531">
            <v>0</v>
          </cell>
          <cell r="J1531">
            <v>0</v>
          </cell>
          <cell r="K1531">
            <v>4598</v>
          </cell>
          <cell r="L1531">
            <v>1790</v>
          </cell>
          <cell r="M1531">
            <v>2808</v>
          </cell>
          <cell r="N1531">
            <v>38.929969551979099</v>
          </cell>
        </row>
        <row r="1532">
          <cell r="A1532" t="str">
            <v>63_6</v>
          </cell>
          <cell r="B1532">
            <v>1394</v>
          </cell>
          <cell r="C1532">
            <v>1903</v>
          </cell>
          <cell r="D1532" t="str">
            <v>Bundesbeschluss betreffend Abänderung des Art. 32bis der Bundesverfassung</v>
          </cell>
          <cell r="E1532" t="str">
            <v>Arrêté fédéral portant modification de l'article 32bis de la constitution fédérale</v>
          </cell>
          <cell r="F1532">
            <v>3988</v>
          </cell>
          <cell r="G1532">
            <v>1575</v>
          </cell>
          <cell r="H1532">
            <v>39.493480441324003</v>
          </cell>
          <cell r="I1532">
            <v>87</v>
          </cell>
          <cell r="J1532">
            <v>3</v>
          </cell>
          <cell r="K1532">
            <v>1485</v>
          </cell>
          <cell r="L1532">
            <v>633</v>
          </cell>
          <cell r="M1532">
            <v>852</v>
          </cell>
          <cell r="N1532">
            <v>42.626262626262601</v>
          </cell>
        </row>
        <row r="1533">
          <cell r="A1533" t="str">
            <v>63_7</v>
          </cell>
          <cell r="B1533">
            <v>1394</v>
          </cell>
          <cell r="C1533">
            <v>1903</v>
          </cell>
          <cell r="D1533" t="str">
            <v>Bundesbeschluss betreffend Abänderung des Art. 32bis der Bundesverfassung</v>
          </cell>
          <cell r="E1533" t="str">
            <v>Arrêté fédéral portant modification de l'article 32bis de la constitution fédérale</v>
          </cell>
          <cell r="F1533">
            <v>3116</v>
          </cell>
          <cell r="G1533">
            <v>1238</v>
          </cell>
          <cell r="H1533">
            <v>39.730423620025697</v>
          </cell>
          <cell r="I1533">
            <v>23</v>
          </cell>
          <cell r="J1533">
            <v>2</v>
          </cell>
          <cell r="K1533">
            <v>1213</v>
          </cell>
          <cell r="L1533">
            <v>534</v>
          </cell>
          <cell r="M1533">
            <v>679</v>
          </cell>
          <cell r="N1533">
            <v>44.023083264633101</v>
          </cell>
        </row>
        <row r="1534">
          <cell r="A1534" t="str">
            <v>63_8</v>
          </cell>
          <cell r="B1534">
            <v>1394</v>
          </cell>
          <cell r="C1534">
            <v>1903</v>
          </cell>
          <cell r="D1534" t="str">
            <v>Bundesbeschluss betreffend Abänderung des Art. 32bis der Bundesverfassung</v>
          </cell>
          <cell r="E1534" t="str">
            <v>Arrêté fédéral portant modification de l'article 32bis de la constitution fédérale</v>
          </cell>
          <cell r="F1534">
            <v>8220</v>
          </cell>
          <cell r="G1534">
            <v>5283</v>
          </cell>
          <cell r="H1534">
            <v>64.270072992700705</v>
          </cell>
          <cell r="I1534">
            <v>0</v>
          </cell>
          <cell r="J1534">
            <v>252</v>
          </cell>
          <cell r="K1534">
            <v>5031</v>
          </cell>
          <cell r="L1534">
            <v>900</v>
          </cell>
          <cell r="M1534">
            <v>4131</v>
          </cell>
          <cell r="N1534">
            <v>17.889087656529501</v>
          </cell>
        </row>
        <row r="1535">
          <cell r="A1535" t="str">
            <v>63_9</v>
          </cell>
          <cell r="B1535">
            <v>1394</v>
          </cell>
          <cell r="C1535">
            <v>1903</v>
          </cell>
          <cell r="D1535" t="str">
            <v>Bundesbeschluss betreffend Abänderung des Art. 32bis der Bundesverfassung</v>
          </cell>
          <cell r="E1535" t="str">
            <v>Arrêté fédéral portant modification de l'article 32bis de la constitution fédérale</v>
          </cell>
          <cell r="F1535">
            <v>6469</v>
          </cell>
          <cell r="G1535">
            <v>2015</v>
          </cell>
          <cell r="H1535">
            <v>31.148554645231101</v>
          </cell>
          <cell r="I1535">
            <v>0</v>
          </cell>
          <cell r="J1535">
            <v>0</v>
          </cell>
          <cell r="K1535">
            <v>2015</v>
          </cell>
          <cell r="L1535">
            <v>965</v>
          </cell>
          <cell r="M1535">
            <v>1050</v>
          </cell>
          <cell r="N1535">
            <v>47.890818858560799</v>
          </cell>
        </row>
        <row r="1536">
          <cell r="A1536" t="str">
            <v>63_10</v>
          </cell>
          <cell r="B1536">
            <v>1394</v>
          </cell>
          <cell r="C1536">
            <v>1903</v>
          </cell>
          <cell r="D1536" t="str">
            <v>Bundesbeschluss betreffend Abänderung des Art. 32bis der Bundesverfassung</v>
          </cell>
          <cell r="E1536" t="str">
            <v>Arrêté fédéral portant modification de l'article 32bis de la constitution fédérale</v>
          </cell>
          <cell r="F1536">
            <v>31209</v>
          </cell>
          <cell r="G1536">
            <v>14147</v>
          </cell>
          <cell r="H1536">
            <v>45.329872793104599</v>
          </cell>
          <cell r="I1536">
            <v>0</v>
          </cell>
          <cell r="J1536">
            <v>198</v>
          </cell>
          <cell r="K1536">
            <v>13949</v>
          </cell>
          <cell r="L1536">
            <v>9023</v>
          </cell>
          <cell r="M1536">
            <v>4926</v>
          </cell>
          <cell r="N1536">
            <v>64.685640547709497</v>
          </cell>
        </row>
        <row r="1537">
          <cell r="A1537" t="str">
            <v>63_11</v>
          </cell>
          <cell r="B1537">
            <v>1394</v>
          </cell>
          <cell r="C1537">
            <v>1903</v>
          </cell>
          <cell r="D1537" t="str">
            <v>Bundesbeschluss betreffend Abänderung des Art. 32bis der Bundesverfassung</v>
          </cell>
          <cell r="E1537" t="str">
            <v>Arrêté fédéral portant modification de l'article 32bis de la constitution fédérale</v>
          </cell>
          <cell r="F1537">
            <v>23840</v>
          </cell>
          <cell r="G1537">
            <v>13155</v>
          </cell>
          <cell r="H1537">
            <v>55.180369127516798</v>
          </cell>
          <cell r="I1537">
            <v>245</v>
          </cell>
          <cell r="J1537">
            <v>202</v>
          </cell>
          <cell r="K1537">
            <v>12708</v>
          </cell>
          <cell r="L1537">
            <v>3983</v>
          </cell>
          <cell r="M1537">
            <v>8725</v>
          </cell>
          <cell r="N1537">
            <v>31.342461441611601</v>
          </cell>
        </row>
        <row r="1538">
          <cell r="A1538" t="str">
            <v>63_12</v>
          </cell>
          <cell r="B1538">
            <v>1394</v>
          </cell>
          <cell r="C1538">
            <v>1903</v>
          </cell>
          <cell r="D1538" t="str">
            <v>Bundesbeschluss betreffend Abänderung des Art. 32bis der Bundesverfassung</v>
          </cell>
          <cell r="E1538" t="str">
            <v>Arrêté fédéral portant modification de l'article 32bis de la constitution fédérale</v>
          </cell>
          <cell r="F1538">
            <v>19140</v>
          </cell>
          <cell r="G1538">
            <v>9399</v>
          </cell>
          <cell r="H1538">
            <v>49.1065830721003</v>
          </cell>
          <cell r="I1538">
            <v>6</v>
          </cell>
          <cell r="J1538">
            <v>4</v>
          </cell>
          <cell r="K1538">
            <v>9389</v>
          </cell>
          <cell r="L1538">
            <v>3307</v>
          </cell>
          <cell r="M1538">
            <v>6082</v>
          </cell>
          <cell r="N1538">
            <v>35.222068377889002</v>
          </cell>
        </row>
        <row r="1539">
          <cell r="A1539" t="str">
            <v>63_13</v>
          </cell>
          <cell r="B1539">
            <v>1394</v>
          </cell>
          <cell r="C1539">
            <v>1903</v>
          </cell>
          <cell r="D1539" t="str">
            <v>Bundesbeschluss betreffend Abänderung des Art. 32bis der Bundesverfassung</v>
          </cell>
          <cell r="E1539" t="str">
            <v>Arrêté fédéral portant modification de l'article 32bis de la constitution fédérale</v>
          </cell>
          <cell r="F1539">
            <v>14398</v>
          </cell>
          <cell r="G1539">
            <v>6865</v>
          </cell>
          <cell r="H1539">
            <v>47.680233365745202</v>
          </cell>
          <cell r="I1539">
            <v>55</v>
          </cell>
          <cell r="J1539">
            <v>7</v>
          </cell>
          <cell r="K1539">
            <v>6803</v>
          </cell>
          <cell r="L1539">
            <v>1969</v>
          </cell>
          <cell r="M1539">
            <v>4834</v>
          </cell>
          <cell r="N1539">
            <v>28.943113332353398</v>
          </cell>
        </row>
        <row r="1540">
          <cell r="A1540" t="str">
            <v>63_14</v>
          </cell>
          <cell r="B1540">
            <v>1394</v>
          </cell>
          <cell r="C1540">
            <v>1903</v>
          </cell>
          <cell r="D1540" t="str">
            <v>Bundesbeschluss betreffend Abänderung des Art. 32bis der Bundesverfassung</v>
          </cell>
          <cell r="E1540" t="str">
            <v>Arrêté fédéral portant modification de l'article 32bis de la constitution fédérale</v>
          </cell>
          <cell r="F1540">
            <v>8594</v>
          </cell>
          <cell r="G1540">
            <v>6995</v>
          </cell>
          <cell r="H1540">
            <v>81.393995811030905</v>
          </cell>
          <cell r="I1540">
            <v>0</v>
          </cell>
          <cell r="J1540">
            <v>297</v>
          </cell>
          <cell r="K1540">
            <v>6698</v>
          </cell>
          <cell r="L1540">
            <v>1799</v>
          </cell>
          <cell r="M1540">
            <v>4899</v>
          </cell>
          <cell r="N1540">
            <v>26.858763810092601</v>
          </cell>
        </row>
        <row r="1541">
          <cell r="A1541" t="str">
            <v>63_15</v>
          </cell>
          <cell r="B1541">
            <v>1394</v>
          </cell>
          <cell r="C1541">
            <v>1903</v>
          </cell>
          <cell r="D1541" t="str">
            <v>Bundesbeschluss betreffend Abänderung des Art. 32bis der Bundesverfassung</v>
          </cell>
          <cell r="E1541" t="str">
            <v>Arrêté fédéral portant modification de l'article 32bis de la constitution fédérale</v>
          </cell>
          <cell r="F1541">
            <v>13454</v>
          </cell>
          <cell r="G1541">
            <v>9454</v>
          </cell>
          <cell r="H1541">
            <v>70.269064962093097</v>
          </cell>
          <cell r="I1541">
            <v>415</v>
          </cell>
          <cell r="J1541">
            <v>18</v>
          </cell>
          <cell r="K1541">
            <v>9021</v>
          </cell>
          <cell r="L1541">
            <v>3633</v>
          </cell>
          <cell r="M1541">
            <v>5388</v>
          </cell>
          <cell r="N1541">
            <v>40.2726970402394</v>
          </cell>
        </row>
        <row r="1542">
          <cell r="A1542" t="str">
            <v>63_16</v>
          </cell>
          <cell r="B1542">
            <v>1394</v>
          </cell>
          <cell r="C1542">
            <v>1903</v>
          </cell>
          <cell r="D1542" t="str">
            <v>Bundesbeschluss betreffend Abänderung des Art. 32bis der Bundesverfassung</v>
          </cell>
          <cell r="E1542" t="str">
            <v>Arrêté fédéral portant modification de l'article 32bis de la constitution fédérale</v>
          </cell>
          <cell r="F1542">
            <v>2917</v>
          </cell>
          <cell r="G1542">
            <v>2315</v>
          </cell>
          <cell r="H1542">
            <v>79.362358587589995</v>
          </cell>
          <cell r="I1542">
            <v>125</v>
          </cell>
          <cell r="J1542">
            <v>5</v>
          </cell>
          <cell r="K1542">
            <v>2185</v>
          </cell>
          <cell r="L1542">
            <v>616</v>
          </cell>
          <cell r="M1542">
            <v>1569</v>
          </cell>
          <cell r="N1542">
            <v>28.192219679633901</v>
          </cell>
        </row>
        <row r="1543">
          <cell r="A1543" t="str">
            <v>63_17</v>
          </cell>
          <cell r="B1543">
            <v>1394</v>
          </cell>
          <cell r="C1543">
            <v>1903</v>
          </cell>
          <cell r="D1543" t="str">
            <v>Bundesbeschluss betreffend Abänderung des Art. 32bis der Bundesverfassung</v>
          </cell>
          <cell r="E1543" t="str">
            <v>Arrêté fédéral portant modification de l'article 32bis de la constitution fédérale</v>
          </cell>
          <cell r="F1543">
            <v>59319</v>
          </cell>
          <cell r="G1543">
            <v>45610</v>
          </cell>
          <cell r="H1543">
            <v>76.889360913029506</v>
          </cell>
          <cell r="I1543">
            <v>3634</v>
          </cell>
          <cell r="J1543">
            <v>0</v>
          </cell>
          <cell r="K1543">
            <v>41976</v>
          </cell>
          <cell r="L1543">
            <v>19667</v>
          </cell>
          <cell r="M1543">
            <v>22309</v>
          </cell>
          <cell r="N1543">
            <v>46.852963598246603</v>
          </cell>
        </row>
        <row r="1544">
          <cell r="A1544" t="str">
            <v>63_18</v>
          </cell>
          <cell r="B1544">
            <v>1394</v>
          </cell>
          <cell r="C1544">
            <v>1903</v>
          </cell>
          <cell r="D1544" t="str">
            <v>Bundesbeschluss betreffend Abänderung des Art. 32bis der Bundesverfassung</v>
          </cell>
          <cell r="E1544" t="str">
            <v>Arrêté fédéral portant modification de l'article 32bis de la constitution fédérale</v>
          </cell>
          <cell r="F1544">
            <v>24320</v>
          </cell>
          <cell r="G1544">
            <v>13809</v>
          </cell>
          <cell r="H1544">
            <v>56.780427631578902</v>
          </cell>
          <cell r="I1544">
            <v>0</v>
          </cell>
          <cell r="J1544">
            <v>341</v>
          </cell>
          <cell r="K1544">
            <v>13468</v>
          </cell>
          <cell r="L1544">
            <v>6828</v>
          </cell>
          <cell r="M1544">
            <v>6640</v>
          </cell>
          <cell r="N1544">
            <v>50.697950697950702</v>
          </cell>
        </row>
        <row r="1545">
          <cell r="A1545" t="str">
            <v>63_19</v>
          </cell>
          <cell r="B1545">
            <v>1394</v>
          </cell>
          <cell r="C1545">
            <v>1903</v>
          </cell>
          <cell r="D1545" t="str">
            <v>Bundesbeschluss betreffend Abänderung des Art. 32bis der Bundesverfassung</v>
          </cell>
          <cell r="E1545" t="str">
            <v>Arrêté fédéral portant modification de l'article 32bis de la constitution fédérale</v>
          </cell>
          <cell r="F1545">
            <v>46123</v>
          </cell>
          <cell r="G1545">
            <v>37406</v>
          </cell>
          <cell r="H1545">
            <v>81.100535524575605</v>
          </cell>
          <cell r="I1545">
            <v>1537</v>
          </cell>
          <cell r="J1545">
            <v>78</v>
          </cell>
          <cell r="K1545">
            <v>35791</v>
          </cell>
          <cell r="L1545">
            <v>10229</v>
          </cell>
          <cell r="M1545">
            <v>25562</v>
          </cell>
          <cell r="N1545">
            <v>28.579810566902299</v>
          </cell>
        </row>
        <row r="1546">
          <cell r="A1546" t="str">
            <v>63_20</v>
          </cell>
          <cell r="B1546">
            <v>1394</v>
          </cell>
          <cell r="C1546">
            <v>1903</v>
          </cell>
          <cell r="D1546" t="str">
            <v>Bundesbeschluss betreffend Abänderung des Art. 32bis der Bundesverfassung</v>
          </cell>
          <cell r="E1546" t="str">
            <v>Arrêté fédéral portant modification de l'article 32bis de la constitution fédérale</v>
          </cell>
          <cell r="F1546">
            <v>26425</v>
          </cell>
          <cell r="G1546">
            <v>16212</v>
          </cell>
          <cell r="H1546">
            <v>61.350993377483398</v>
          </cell>
          <cell r="I1546">
            <v>464</v>
          </cell>
          <cell r="J1546">
            <v>14</v>
          </cell>
          <cell r="K1546">
            <v>15734</v>
          </cell>
          <cell r="L1546">
            <v>6192</v>
          </cell>
          <cell r="M1546">
            <v>9542</v>
          </cell>
          <cell r="N1546">
            <v>39.354264649803</v>
          </cell>
        </row>
        <row r="1547">
          <cell r="A1547" t="str">
            <v>63_21</v>
          </cell>
          <cell r="B1547">
            <v>1394</v>
          </cell>
          <cell r="C1547">
            <v>1903</v>
          </cell>
          <cell r="D1547" t="str">
            <v>Bundesbeschluss betreffend Abänderung des Art. 32bis der Bundesverfassung</v>
          </cell>
          <cell r="E1547" t="str">
            <v>Arrêté fédéral portant modification de l'article 32bis de la constitution fédérale</v>
          </cell>
          <cell r="F1547">
            <v>39431</v>
          </cell>
          <cell r="G1547">
            <v>9485</v>
          </cell>
          <cell r="H1547">
            <v>24.054677791585299</v>
          </cell>
          <cell r="I1547">
            <v>82</v>
          </cell>
          <cell r="J1547">
            <v>27</v>
          </cell>
          <cell r="K1547">
            <v>9376</v>
          </cell>
          <cell r="L1547">
            <v>3648</v>
          </cell>
          <cell r="M1547">
            <v>5728</v>
          </cell>
          <cell r="N1547">
            <v>38.907849829351498</v>
          </cell>
        </row>
        <row r="1548">
          <cell r="A1548" t="str">
            <v>63_22</v>
          </cell>
          <cell r="B1548">
            <v>1394</v>
          </cell>
          <cell r="C1548">
            <v>1903</v>
          </cell>
          <cell r="D1548" t="str">
            <v>Bundesbeschluss betreffend Abänderung des Art. 32bis der Bundesverfassung</v>
          </cell>
          <cell r="E1548" t="str">
            <v>Arrêté fédéral portant modification de l'article 32bis de la constitution fédérale</v>
          </cell>
          <cell r="F1548">
            <v>68504</v>
          </cell>
          <cell r="G1548">
            <v>27338</v>
          </cell>
          <cell r="H1548">
            <v>39.907158706060997</v>
          </cell>
          <cell r="I1548">
            <v>608</v>
          </cell>
          <cell r="J1548">
            <v>63</v>
          </cell>
          <cell r="K1548">
            <v>26667</v>
          </cell>
          <cell r="L1548">
            <v>10585</v>
          </cell>
          <cell r="M1548">
            <v>16082</v>
          </cell>
          <cell r="N1548">
            <v>39.693253834327102</v>
          </cell>
        </row>
        <row r="1549">
          <cell r="A1549" t="str">
            <v>63_23</v>
          </cell>
          <cell r="B1549">
            <v>1394</v>
          </cell>
          <cell r="C1549">
            <v>1903</v>
          </cell>
          <cell r="D1549" t="str">
            <v>Bundesbeschluss betreffend Abänderung des Art. 32bis der Bundesverfassung</v>
          </cell>
          <cell r="E1549" t="str">
            <v>Arrêté fédéral portant modification de l'article 32bis de la constitution fédérale</v>
          </cell>
          <cell r="F1549">
            <v>29062</v>
          </cell>
          <cell r="G1549">
            <v>11877</v>
          </cell>
          <cell r="H1549">
            <v>40.867799876126902</v>
          </cell>
          <cell r="I1549">
            <v>221</v>
          </cell>
          <cell r="J1549">
            <v>14</v>
          </cell>
          <cell r="K1549">
            <v>11642</v>
          </cell>
          <cell r="L1549">
            <v>6845</v>
          </cell>
          <cell r="M1549">
            <v>4797</v>
          </cell>
          <cell r="N1549">
            <v>58.795739563648901</v>
          </cell>
        </row>
        <row r="1550">
          <cell r="A1550" t="str">
            <v>63_24</v>
          </cell>
          <cell r="B1550">
            <v>1394</v>
          </cell>
          <cell r="C1550">
            <v>1903</v>
          </cell>
          <cell r="D1550" t="str">
            <v>Bundesbeschluss betreffend Abänderung des Art. 32bis der Bundesverfassung</v>
          </cell>
          <cell r="E1550" t="str">
            <v>Arrêté fédéral portant modification de l'article 32bis de la constitution fédérale</v>
          </cell>
          <cell r="F1550">
            <v>30576</v>
          </cell>
          <cell r="G1550">
            <v>12125</v>
          </cell>
          <cell r="H1550">
            <v>39.6552851909995</v>
          </cell>
          <cell r="I1550">
            <v>536</v>
          </cell>
          <cell r="J1550">
            <v>65</v>
          </cell>
          <cell r="K1550">
            <v>11524</v>
          </cell>
          <cell r="L1550">
            <v>2645</v>
          </cell>
          <cell r="M1550">
            <v>8879</v>
          </cell>
          <cell r="N1550">
            <v>22.952099965289801</v>
          </cell>
        </row>
        <row r="1551">
          <cell r="A1551" t="str">
            <v>63_25</v>
          </cell>
          <cell r="B1551">
            <v>1394</v>
          </cell>
          <cell r="C1551">
            <v>1903</v>
          </cell>
          <cell r="D1551" t="str">
            <v>Bundesbeschluss betreffend Abänderung des Art. 32bis der Bundesverfassung</v>
          </cell>
          <cell r="E1551" t="str">
            <v>Arrêté fédéral portant modification de l'article 32bis de la constitution fédérale</v>
          </cell>
          <cell r="F1551">
            <v>24946</v>
          </cell>
          <cell r="G1551">
            <v>12148</v>
          </cell>
          <cell r="H1551">
            <v>48.697185921590602</v>
          </cell>
          <cell r="I1551">
            <v>166</v>
          </cell>
          <cell r="J1551">
            <v>29</v>
          </cell>
          <cell r="K1551">
            <v>11953</v>
          </cell>
          <cell r="L1551">
            <v>4847</v>
          </cell>
          <cell r="M1551">
            <v>7106</v>
          </cell>
          <cell r="N1551">
            <v>40.550489416882797</v>
          </cell>
        </row>
        <row r="1552">
          <cell r="A1552" t="str">
            <v>64_1</v>
          </cell>
          <cell r="B1552">
            <v>1905</v>
          </cell>
          <cell r="C1552">
            <v>1905</v>
          </cell>
          <cell r="D1552" t="str">
            <v>Bundesbeschluss betreffend Revision des Art. 64 der Bundesverfassung (Ausdehnung des Erfinderschutzes)</v>
          </cell>
          <cell r="E1552" t="str">
            <v>Arrêté fédéral concernant  la revision de l'article 64 de la constitution fédérale (extension de la protection des inventions)</v>
          </cell>
          <cell r="F1552">
            <v>100283</v>
          </cell>
          <cell r="G1552">
            <v>53311</v>
          </cell>
          <cell r="H1552">
            <v>53.160555627573999</v>
          </cell>
          <cell r="I1552">
            <v>11082</v>
          </cell>
          <cell r="J1552">
            <v>44</v>
          </cell>
          <cell r="K1552">
            <v>42185</v>
          </cell>
          <cell r="L1552">
            <v>31422</v>
          </cell>
          <cell r="M1552">
            <v>10763</v>
          </cell>
          <cell r="N1552">
            <v>74.486191774327395</v>
          </cell>
        </row>
        <row r="1553">
          <cell r="A1553" t="str">
            <v>64_2</v>
          </cell>
          <cell r="B1553">
            <v>1905</v>
          </cell>
          <cell r="C1553">
            <v>1905</v>
          </cell>
          <cell r="D1553" t="str">
            <v>Bundesbeschluss betreffend Revision des Art. 64 der Bundesverfassung (Ausdehnung des Erfinderschutzes)</v>
          </cell>
          <cell r="E1553" t="str">
            <v>Arrêté fédéral concernant  la revision de l'article 64 de la constitution fédérale (extension de la protection des inventions)</v>
          </cell>
          <cell r="F1553">
            <v>131569</v>
          </cell>
          <cell r="G1553">
            <v>52945</v>
          </cell>
          <cell r="H1553">
            <v>40.241242237913198</v>
          </cell>
          <cell r="I1553">
            <v>0</v>
          </cell>
          <cell r="J1553">
            <v>2575</v>
          </cell>
          <cell r="K1553">
            <v>50370</v>
          </cell>
          <cell r="L1553">
            <v>34392</v>
          </cell>
          <cell r="M1553">
            <v>15978</v>
          </cell>
          <cell r="N1553">
            <v>68.2787373436569</v>
          </cell>
        </row>
        <row r="1554">
          <cell r="A1554" t="str">
            <v>64_3</v>
          </cell>
          <cell r="B1554">
            <v>1905</v>
          </cell>
          <cell r="C1554">
            <v>1905</v>
          </cell>
          <cell r="D1554" t="str">
            <v>Bundesbeschluss betreffend Revision des Art. 64 der Bundesverfassung (Ausdehnung des Erfinderschutzes)</v>
          </cell>
          <cell r="E1554" t="str">
            <v>Arrêté fédéral concernant  la revision de l'article 64 de la constitution fédérale (extension de la protection des inventions)</v>
          </cell>
          <cell r="F1554">
            <v>36281</v>
          </cell>
          <cell r="G1554">
            <v>2616</v>
          </cell>
          <cell r="H1554">
            <v>7.2103856012789098</v>
          </cell>
          <cell r="I1554">
            <v>0</v>
          </cell>
          <cell r="J1554">
            <v>37</v>
          </cell>
          <cell r="K1554">
            <v>2579</v>
          </cell>
          <cell r="L1554">
            <v>2231</v>
          </cell>
          <cell r="M1554">
            <v>348</v>
          </cell>
          <cell r="N1554">
            <v>86.506397828615704</v>
          </cell>
        </row>
        <row r="1555">
          <cell r="A1555" t="str">
            <v>64_4</v>
          </cell>
          <cell r="B1555">
            <v>1905</v>
          </cell>
          <cell r="C1555">
            <v>1905</v>
          </cell>
          <cell r="D1555" t="str">
            <v>Bundesbeschluss betreffend Revision des Art. 64 der Bundesverfassung (Ausdehnung des Erfinderschutzes)</v>
          </cell>
          <cell r="E1555" t="str">
            <v>Arrêté fédéral concernant  la revision de l'article 64 de la constitution fédérale (extension de la protection des inventions)</v>
          </cell>
          <cell r="F1555">
            <v>4887</v>
          </cell>
          <cell r="G1555">
            <v>3681</v>
          </cell>
          <cell r="H1555">
            <v>75.322283609576402</v>
          </cell>
          <cell r="I1555">
            <v>0</v>
          </cell>
          <cell r="J1555">
            <v>122</v>
          </cell>
          <cell r="K1555">
            <v>3559</v>
          </cell>
          <cell r="L1555">
            <v>1805</v>
          </cell>
          <cell r="M1555">
            <v>1754</v>
          </cell>
          <cell r="N1555">
            <v>50.716493397021601</v>
          </cell>
        </row>
        <row r="1556">
          <cell r="A1556" t="str">
            <v>64_5</v>
          </cell>
          <cell r="B1556">
            <v>1905</v>
          </cell>
          <cell r="C1556">
            <v>1905</v>
          </cell>
          <cell r="D1556" t="str">
            <v>Bundesbeschluss betreffend Revision des Art. 64 der Bundesverfassung (Ausdehnung des Erfinderschutzes)</v>
          </cell>
          <cell r="E1556" t="str">
            <v>Arrêté fédéral concernant  la revision de l'article 64 de la constitution fédérale (extension de la protection des inventions)</v>
          </cell>
          <cell r="F1556">
            <v>13336</v>
          </cell>
          <cell r="G1556">
            <v>1423</v>
          </cell>
          <cell r="H1556">
            <v>10.6703659268146</v>
          </cell>
          <cell r="I1556">
            <v>5</v>
          </cell>
          <cell r="J1556">
            <v>8</v>
          </cell>
          <cell r="K1556">
            <v>1410</v>
          </cell>
          <cell r="L1556">
            <v>848</v>
          </cell>
          <cell r="M1556">
            <v>562</v>
          </cell>
          <cell r="N1556">
            <v>60.141843971631197</v>
          </cell>
        </row>
        <row r="1557">
          <cell r="A1557" t="str">
            <v>64_6</v>
          </cell>
          <cell r="B1557">
            <v>1905</v>
          </cell>
          <cell r="C1557">
            <v>1905</v>
          </cell>
          <cell r="D1557" t="str">
            <v>Bundesbeschluss betreffend Revision des Art. 64 der Bundesverfassung (Ausdehnung des Erfinderschutzes)</v>
          </cell>
          <cell r="E1557" t="str">
            <v>Arrêté fédéral concernant  la revision de l'article 64 de la constitution fédérale (extension de la protection des inventions)</v>
          </cell>
          <cell r="F1557">
            <v>3977</v>
          </cell>
          <cell r="G1557">
            <v>702</v>
          </cell>
          <cell r="H1557">
            <v>17.651496102589899</v>
          </cell>
          <cell r="I1557">
            <v>5</v>
          </cell>
          <cell r="J1557">
            <v>4</v>
          </cell>
          <cell r="K1557">
            <v>693</v>
          </cell>
          <cell r="L1557">
            <v>521</v>
          </cell>
          <cell r="M1557">
            <v>172</v>
          </cell>
          <cell r="N1557">
            <v>75.180375180375194</v>
          </cell>
        </row>
        <row r="1558">
          <cell r="A1558" t="str">
            <v>64_7</v>
          </cell>
          <cell r="B1558">
            <v>1905</v>
          </cell>
          <cell r="C1558">
            <v>1905</v>
          </cell>
          <cell r="D1558" t="str">
            <v>Bundesbeschluss betreffend Revision des Art. 64 der Bundesverfassung (Ausdehnung des Erfinderschutzes)</v>
          </cell>
          <cell r="E1558" t="str">
            <v>Arrêté fédéral concernant  la revision de l'article 64 de la constitution fédérale (extension de la protection des inventions)</v>
          </cell>
          <cell r="F1558">
            <v>3078</v>
          </cell>
          <cell r="G1558">
            <v>556</v>
          </cell>
          <cell r="H1558">
            <v>18.063677712800501</v>
          </cell>
          <cell r="I1558">
            <v>2</v>
          </cell>
          <cell r="J1558">
            <v>6</v>
          </cell>
          <cell r="K1558">
            <v>548</v>
          </cell>
          <cell r="L1558">
            <v>377</v>
          </cell>
          <cell r="M1558">
            <v>171</v>
          </cell>
          <cell r="N1558">
            <v>68.795620437956202</v>
          </cell>
        </row>
        <row r="1559">
          <cell r="A1559" t="str">
            <v>64_8</v>
          </cell>
          <cell r="B1559">
            <v>1905</v>
          </cell>
          <cell r="C1559">
            <v>1905</v>
          </cell>
          <cell r="D1559" t="str">
            <v>Bundesbeschluss betreffend Revision des Art. 64 der Bundesverfassung (Ausdehnung des Erfinderschutzes)</v>
          </cell>
          <cell r="E1559" t="str">
            <v>Arrêté fédéral concernant  la revision de l'article 64 de la constitution fédérale (extension de la protection des inventions)</v>
          </cell>
          <cell r="F1559">
            <v>8327</v>
          </cell>
          <cell r="G1559">
            <v>3558</v>
          </cell>
          <cell r="H1559">
            <v>42.728473639966403</v>
          </cell>
          <cell r="I1559">
            <v>0</v>
          </cell>
          <cell r="J1559">
            <v>368</v>
          </cell>
          <cell r="K1559">
            <v>3190</v>
          </cell>
          <cell r="L1559">
            <v>1853</v>
          </cell>
          <cell r="M1559">
            <v>1337</v>
          </cell>
          <cell r="N1559">
            <v>58.087774294670801</v>
          </cell>
        </row>
        <row r="1560">
          <cell r="A1560" t="str">
            <v>64_9</v>
          </cell>
          <cell r="B1560">
            <v>1905</v>
          </cell>
          <cell r="C1560">
            <v>1905</v>
          </cell>
          <cell r="D1560" t="str">
            <v>Bundesbeschluss betreffend Revision des Art. 64 der Bundesverfassung (Ausdehnung des Erfinderschutzes)</v>
          </cell>
          <cell r="E1560" t="str">
            <v>Arrêté fédéral concernant  la revision de l'article 64 de la constitution fédérale (extension de la protection des inventions)</v>
          </cell>
          <cell r="F1560">
            <v>6403</v>
          </cell>
          <cell r="G1560">
            <v>416</v>
          </cell>
          <cell r="H1560">
            <v>6.4969545525534897</v>
          </cell>
          <cell r="I1560">
            <v>0</v>
          </cell>
          <cell r="J1560">
            <v>0</v>
          </cell>
          <cell r="K1560">
            <v>416</v>
          </cell>
          <cell r="L1560">
            <v>359</v>
          </cell>
          <cell r="M1560">
            <v>57</v>
          </cell>
          <cell r="N1560">
            <v>86.298076923076906</v>
          </cell>
        </row>
        <row r="1561">
          <cell r="A1561" t="str">
            <v>64_10</v>
          </cell>
          <cell r="B1561">
            <v>1905</v>
          </cell>
          <cell r="C1561">
            <v>1905</v>
          </cell>
          <cell r="D1561" t="str">
            <v>Bundesbeschluss betreffend Revision des Art. 64 der Bundesverfassung (Ausdehnung des Erfinderschutzes)</v>
          </cell>
          <cell r="E1561" t="str">
            <v>Arrêté fédéral concernant  la revision de l'article 64 de la constitution fédérale (extension de la protection des inventions)</v>
          </cell>
          <cell r="F1561">
            <v>31119</v>
          </cell>
          <cell r="G1561">
            <v>8140</v>
          </cell>
          <cell r="H1561">
            <v>26.157652880876601</v>
          </cell>
          <cell r="I1561">
            <v>0</v>
          </cell>
          <cell r="J1561">
            <v>90</v>
          </cell>
          <cell r="K1561">
            <v>8050</v>
          </cell>
          <cell r="L1561">
            <v>6206</v>
          </cell>
          <cell r="M1561">
            <v>1844</v>
          </cell>
          <cell r="N1561">
            <v>77.093167701863393</v>
          </cell>
        </row>
        <row r="1562">
          <cell r="A1562" t="str">
            <v>64_11</v>
          </cell>
          <cell r="B1562">
            <v>1905</v>
          </cell>
          <cell r="C1562">
            <v>1905</v>
          </cell>
          <cell r="D1562" t="str">
            <v>Bundesbeschluss betreffend Revision des Art. 64 der Bundesverfassung (Ausdehnung des Erfinderschutzes)</v>
          </cell>
          <cell r="E1562" t="str">
            <v>Arrêté fédéral concernant  la revision de l'article 64 de la constitution fédérale (extension de la protection des inventions)</v>
          </cell>
          <cell r="F1562">
            <v>24568</v>
          </cell>
          <cell r="G1562">
            <v>5178</v>
          </cell>
          <cell r="H1562">
            <v>21.076196678606301</v>
          </cell>
          <cell r="I1562">
            <v>198</v>
          </cell>
          <cell r="J1562">
            <v>48</v>
          </cell>
          <cell r="K1562">
            <v>4932</v>
          </cell>
          <cell r="L1562">
            <v>4136</v>
          </cell>
          <cell r="M1562">
            <v>796</v>
          </cell>
          <cell r="N1562">
            <v>83.860502838605001</v>
          </cell>
        </row>
        <row r="1563">
          <cell r="A1563" t="str">
            <v>64_12</v>
          </cell>
          <cell r="B1563">
            <v>1905</v>
          </cell>
          <cell r="C1563">
            <v>1905</v>
          </cell>
          <cell r="D1563" t="str">
            <v>Bundesbeschluss betreffend Revision des Art. 64 der Bundesverfassung (Ausdehnung des Erfinderschutzes)</v>
          </cell>
          <cell r="E1563" t="str">
            <v>Arrêté fédéral concernant  la revision de l'article 64 de la constitution fédérale (extension de la protection des inventions)</v>
          </cell>
          <cell r="F1563">
            <v>19908</v>
          </cell>
          <cell r="G1563">
            <v>2995</v>
          </cell>
          <cell r="H1563">
            <v>15.044203335342599</v>
          </cell>
          <cell r="I1563">
            <v>0</v>
          </cell>
          <cell r="J1563">
            <v>29</v>
          </cell>
          <cell r="K1563">
            <v>2966</v>
          </cell>
          <cell r="L1563">
            <v>2648</v>
          </cell>
          <cell r="M1563">
            <v>318</v>
          </cell>
          <cell r="N1563">
            <v>89.278489548213102</v>
          </cell>
        </row>
        <row r="1564">
          <cell r="A1564" t="str">
            <v>64_13</v>
          </cell>
          <cell r="B1564">
            <v>1905</v>
          </cell>
          <cell r="C1564">
            <v>1905</v>
          </cell>
          <cell r="D1564" t="str">
            <v>Bundesbeschluss betreffend Revision des Art. 64 der Bundesverfassung (Ausdehnung des Erfinderschutzes)</v>
          </cell>
          <cell r="E1564" t="str">
            <v>Arrêté fédéral concernant  la revision de l'article 64 de la constitution fédérale (extension de la protection des inventions)</v>
          </cell>
          <cell r="F1564">
            <v>14425</v>
          </cell>
          <cell r="G1564">
            <v>3860</v>
          </cell>
          <cell r="H1564">
            <v>26.7590987868284</v>
          </cell>
          <cell r="I1564">
            <v>87</v>
          </cell>
          <cell r="J1564">
            <v>5</v>
          </cell>
          <cell r="K1564">
            <v>3768</v>
          </cell>
          <cell r="L1564">
            <v>2719</v>
          </cell>
          <cell r="M1564">
            <v>1049</v>
          </cell>
          <cell r="N1564">
            <v>72.160297239915096</v>
          </cell>
        </row>
        <row r="1565">
          <cell r="A1565" t="str">
            <v>64_14</v>
          </cell>
          <cell r="B1565">
            <v>1905</v>
          </cell>
          <cell r="C1565">
            <v>1905</v>
          </cell>
          <cell r="D1565" t="str">
            <v>Bundesbeschluss betreffend Revision des Art. 64 der Bundesverfassung (Ausdehnung des Erfinderschutzes)</v>
          </cell>
          <cell r="E1565" t="str">
            <v>Arrêté fédéral concernant  la revision de l'article 64 de la constitution fédérale (extension de la protection des inventions)</v>
          </cell>
          <cell r="F1565">
            <v>8806</v>
          </cell>
          <cell r="G1565">
            <v>6425</v>
          </cell>
          <cell r="H1565">
            <v>72.961617079264101</v>
          </cell>
          <cell r="I1565">
            <v>0</v>
          </cell>
          <cell r="J1565">
            <v>281</v>
          </cell>
          <cell r="K1565">
            <v>6144</v>
          </cell>
          <cell r="L1565">
            <v>5459</v>
          </cell>
          <cell r="M1565">
            <v>685</v>
          </cell>
          <cell r="N1565">
            <v>88.8509114583333</v>
          </cell>
        </row>
        <row r="1566">
          <cell r="A1566" t="str">
            <v>64_15</v>
          </cell>
          <cell r="B1566">
            <v>1905</v>
          </cell>
          <cell r="C1566">
            <v>1905</v>
          </cell>
          <cell r="D1566" t="str">
            <v>Bundesbeschluss betreffend Revision des Art. 64 der Bundesverfassung (Ausdehnung des Erfinderschutzes)</v>
          </cell>
          <cell r="E1566" t="str">
            <v>Arrêté fédéral concernant  la revision de l'article 64 de la constitution fédérale (extension de la protection des inventions)</v>
          </cell>
          <cell r="F1566">
            <v>13645</v>
          </cell>
          <cell r="G1566">
            <v>8305</v>
          </cell>
          <cell r="H1566">
            <v>60.864785635764001</v>
          </cell>
          <cell r="I1566">
            <v>497</v>
          </cell>
          <cell r="J1566">
            <v>24</v>
          </cell>
          <cell r="K1566">
            <v>7784</v>
          </cell>
          <cell r="L1566">
            <v>5079</v>
          </cell>
          <cell r="M1566">
            <v>2705</v>
          </cell>
          <cell r="N1566">
            <v>65.249229188078104</v>
          </cell>
        </row>
        <row r="1567">
          <cell r="A1567" t="str">
            <v>64_16</v>
          </cell>
          <cell r="B1567">
            <v>1905</v>
          </cell>
          <cell r="C1567">
            <v>1905</v>
          </cell>
          <cell r="D1567" t="str">
            <v>Bundesbeschluss betreffend Revision des Art. 64 der Bundesverfassung (Ausdehnung des Erfinderschutzes)</v>
          </cell>
          <cell r="E1567" t="str">
            <v>Arrêté fédéral concernant  la revision de l'article 64 de la constitution fédérale (extension de la protection des inventions)</v>
          </cell>
          <cell r="F1567">
            <v>2735</v>
          </cell>
          <cell r="G1567">
            <v>2066</v>
          </cell>
          <cell r="H1567">
            <v>75.5393053016453</v>
          </cell>
          <cell r="I1567">
            <v>74</v>
          </cell>
          <cell r="J1567">
            <v>2</v>
          </cell>
          <cell r="K1567">
            <v>1990</v>
          </cell>
          <cell r="L1567">
            <v>686</v>
          </cell>
          <cell r="M1567">
            <v>1304</v>
          </cell>
          <cell r="N1567">
            <v>34.472361809045204</v>
          </cell>
        </row>
        <row r="1568">
          <cell r="A1568" t="str">
            <v>64_17</v>
          </cell>
          <cell r="B1568">
            <v>1905</v>
          </cell>
          <cell r="C1568">
            <v>1905</v>
          </cell>
          <cell r="D1568" t="str">
            <v>Bundesbeschluss betreffend Revision des Art. 64 der Bundesverfassung (Ausdehnung des Erfinderschutzes)</v>
          </cell>
          <cell r="E1568" t="str">
            <v>Arrêté fédéral concernant  la revision de l'article 64 de la constitution fédérale (extension de la protection des inventions)</v>
          </cell>
          <cell r="F1568">
            <v>59534</v>
          </cell>
          <cell r="G1568">
            <v>42729</v>
          </cell>
          <cell r="H1568">
            <v>71.772432559545805</v>
          </cell>
          <cell r="I1568">
            <v>6612</v>
          </cell>
          <cell r="J1568">
            <v>0</v>
          </cell>
          <cell r="K1568">
            <v>36117</v>
          </cell>
          <cell r="L1568">
            <v>21520</v>
          </cell>
          <cell r="M1568">
            <v>14597</v>
          </cell>
          <cell r="N1568">
            <v>59.584129357366301</v>
          </cell>
        </row>
        <row r="1569">
          <cell r="A1569" t="str">
            <v>64_18</v>
          </cell>
          <cell r="B1569">
            <v>1905</v>
          </cell>
          <cell r="C1569">
            <v>1905</v>
          </cell>
          <cell r="D1569" t="str">
            <v>Bundesbeschluss betreffend Revision des Art. 64 der Bundesverfassung (Ausdehnung des Erfinderschutzes)</v>
          </cell>
          <cell r="E1569" t="str">
            <v>Arrêté fédéral concernant  la revision de l'article 64 de la constitution fédérale (extension de la protection des inventions)</v>
          </cell>
          <cell r="F1569">
            <v>24268</v>
          </cell>
          <cell r="G1569">
            <v>12339</v>
          </cell>
          <cell r="H1569">
            <v>50.8447338058348</v>
          </cell>
          <cell r="I1569">
            <v>561</v>
          </cell>
          <cell r="J1569">
            <v>22</v>
          </cell>
          <cell r="K1569">
            <v>11756</v>
          </cell>
          <cell r="L1569">
            <v>7430</v>
          </cell>
          <cell r="M1569">
            <v>4326</v>
          </cell>
          <cell r="N1569">
            <v>63.201769309288899</v>
          </cell>
        </row>
        <row r="1570">
          <cell r="A1570" t="str">
            <v>64_19</v>
          </cell>
          <cell r="B1570">
            <v>1905</v>
          </cell>
          <cell r="C1570">
            <v>1905</v>
          </cell>
          <cell r="D1570" t="str">
            <v>Bundesbeschluss betreffend Revision des Art. 64 der Bundesverfassung (Ausdehnung des Erfinderschutzes)</v>
          </cell>
          <cell r="E1570" t="str">
            <v>Arrêté fédéral concernant  la revision de l'article 64 de la constitution fédérale (extension de la protection des inventions)</v>
          </cell>
          <cell r="F1570">
            <v>46659</v>
          </cell>
          <cell r="G1570">
            <v>37811</v>
          </cell>
          <cell r="H1570">
            <v>81.036884631046505</v>
          </cell>
          <cell r="I1570">
            <v>2647</v>
          </cell>
          <cell r="J1570">
            <v>67</v>
          </cell>
          <cell r="K1570">
            <v>35097</v>
          </cell>
          <cell r="L1570">
            <v>22127</v>
          </cell>
          <cell r="M1570">
            <v>12970</v>
          </cell>
          <cell r="N1570">
            <v>63.0452745248882</v>
          </cell>
        </row>
        <row r="1571">
          <cell r="A1571" t="str">
            <v>64_20</v>
          </cell>
          <cell r="B1571">
            <v>1905</v>
          </cell>
          <cell r="C1571">
            <v>1905</v>
          </cell>
          <cell r="D1571" t="str">
            <v>Bundesbeschluss betreffend Revision des Art. 64 der Bundesverfassung (Ausdehnung des Erfinderschutzes)</v>
          </cell>
          <cell r="E1571" t="str">
            <v>Arrêté fédéral concernant  la revision de l'article 64 de la constitution fédérale (extension de la protection des inventions)</v>
          </cell>
          <cell r="F1571">
            <v>27004</v>
          </cell>
          <cell r="G1571">
            <v>20780</v>
          </cell>
          <cell r="H1571">
            <v>76.951562731447197</v>
          </cell>
          <cell r="I1571">
            <v>1169</v>
          </cell>
          <cell r="J1571">
            <v>10</v>
          </cell>
          <cell r="K1571">
            <v>19601</v>
          </cell>
          <cell r="L1571">
            <v>14374</v>
          </cell>
          <cell r="M1571">
            <v>5227</v>
          </cell>
          <cell r="N1571">
            <v>73.332993214631898</v>
          </cell>
        </row>
        <row r="1572">
          <cell r="A1572" t="str">
            <v>64_21</v>
          </cell>
          <cell r="B1572">
            <v>1905</v>
          </cell>
          <cell r="C1572">
            <v>1905</v>
          </cell>
          <cell r="D1572" t="str">
            <v>Bundesbeschluss betreffend Revision des Art. 64 der Bundesverfassung (Ausdehnung des Erfinderschutzes)</v>
          </cell>
          <cell r="E1572" t="str">
            <v>Arrêté fédéral concernant  la revision de l'article 64 de la constitution fédérale (extension de la protection des inventions)</v>
          </cell>
          <cell r="F1572">
            <v>39975</v>
          </cell>
          <cell r="G1572">
            <v>7172</v>
          </cell>
          <cell r="H1572">
            <v>17.9412132582864</v>
          </cell>
          <cell r="I1572">
            <v>144</v>
          </cell>
          <cell r="J1572">
            <v>40</v>
          </cell>
          <cell r="K1572">
            <v>6988</v>
          </cell>
          <cell r="L1572">
            <v>5241</v>
          </cell>
          <cell r="M1572">
            <v>1747</v>
          </cell>
          <cell r="N1572">
            <v>75</v>
          </cell>
        </row>
        <row r="1573">
          <cell r="A1573" t="str">
            <v>64_22</v>
          </cell>
          <cell r="B1573">
            <v>1905</v>
          </cell>
          <cell r="C1573">
            <v>1905</v>
          </cell>
          <cell r="D1573" t="str">
            <v>Bundesbeschluss betreffend Revision des Art. 64 der Bundesverfassung (Ausdehnung des Erfinderschutzes)</v>
          </cell>
          <cell r="E1573" t="str">
            <v>Arrêté fédéral concernant  la revision de l'article 64 de la constitution fédérale (extension de la protection des inventions)</v>
          </cell>
          <cell r="F1573">
            <v>69797</v>
          </cell>
          <cell r="G1573">
            <v>14589</v>
          </cell>
          <cell r="H1573">
            <v>20.902044500479999</v>
          </cell>
          <cell r="I1573">
            <v>38</v>
          </cell>
          <cell r="J1573">
            <v>28</v>
          </cell>
          <cell r="K1573">
            <v>14523</v>
          </cell>
          <cell r="L1573">
            <v>12137</v>
          </cell>
          <cell r="M1573">
            <v>2386</v>
          </cell>
          <cell r="N1573">
            <v>83.570887557667106</v>
          </cell>
        </row>
        <row r="1574">
          <cell r="A1574" t="str">
            <v>64_23</v>
          </cell>
          <cell r="B1574">
            <v>1905</v>
          </cell>
          <cell r="C1574">
            <v>1905</v>
          </cell>
          <cell r="D1574" t="str">
            <v>Bundesbeschluss betreffend Revision des Art. 64 der Bundesverfassung (Ausdehnung des Erfinderschutzes)</v>
          </cell>
          <cell r="E1574" t="str">
            <v>Arrêté fédéral concernant  la revision de l'article 64 de la constitution fédérale (extension de la protection des inventions)</v>
          </cell>
          <cell r="F1574">
            <v>30208</v>
          </cell>
          <cell r="G1574">
            <v>9743</v>
          </cell>
          <cell r="H1574">
            <v>32.253045550847503</v>
          </cell>
          <cell r="I1574">
            <v>24</v>
          </cell>
          <cell r="J1574">
            <v>71</v>
          </cell>
          <cell r="K1574">
            <v>9648</v>
          </cell>
          <cell r="L1574">
            <v>7516</v>
          </cell>
          <cell r="M1574">
            <v>2132</v>
          </cell>
          <cell r="N1574">
            <v>77.902155887230506</v>
          </cell>
        </row>
        <row r="1575">
          <cell r="A1575" t="str">
            <v>64_24</v>
          </cell>
          <cell r="B1575">
            <v>1905</v>
          </cell>
          <cell r="C1575">
            <v>1905</v>
          </cell>
          <cell r="D1575" t="str">
            <v>Bundesbeschluss betreffend Revision des Art. 64 der Bundesverfassung (Ausdehnung des Erfinderschutzes)</v>
          </cell>
          <cell r="E1575" t="str">
            <v>Arrêté fédéral concernant  la revision de l'article 64 de la constitution fédérale (extension de la protection des inventions)</v>
          </cell>
          <cell r="F1575">
            <v>30289</v>
          </cell>
          <cell r="G1575">
            <v>4868</v>
          </cell>
          <cell r="H1575">
            <v>16.071841262504499</v>
          </cell>
          <cell r="I1575">
            <v>177</v>
          </cell>
          <cell r="J1575">
            <v>18</v>
          </cell>
          <cell r="K1575">
            <v>4673</v>
          </cell>
          <cell r="L1575">
            <v>4162</v>
          </cell>
          <cell r="M1575">
            <v>511</v>
          </cell>
          <cell r="N1575">
            <v>89.064840573507396</v>
          </cell>
        </row>
        <row r="1576">
          <cell r="A1576" t="str">
            <v>64_25</v>
          </cell>
          <cell r="B1576">
            <v>1905</v>
          </cell>
          <cell r="C1576">
            <v>1905</v>
          </cell>
          <cell r="D1576" t="str">
            <v>Bundesbeschluss betreffend Revision des Art. 64 der Bundesverfassung (Ausdehnung des Erfinderschutzes)</v>
          </cell>
          <cell r="E1576" t="str">
            <v>Arrêté fédéral concernant  la revision de l'article 64 de la constitution fédérale (extension de la protection des inventions)</v>
          </cell>
          <cell r="F1576">
            <v>25313</v>
          </cell>
          <cell r="G1576">
            <v>4697</v>
          </cell>
          <cell r="H1576">
            <v>18.555682850709101</v>
          </cell>
          <cell r="I1576">
            <v>130</v>
          </cell>
          <cell r="J1576">
            <v>432</v>
          </cell>
          <cell r="K1576">
            <v>4135</v>
          </cell>
          <cell r="L1576">
            <v>3939</v>
          </cell>
          <cell r="M1576">
            <v>196</v>
          </cell>
          <cell r="N1576">
            <v>95.259975816203195</v>
          </cell>
        </row>
        <row r="1577">
          <cell r="A1577" t="str">
            <v>65_1</v>
          </cell>
          <cell r="B1577">
            <v>2353</v>
          </cell>
          <cell r="C1577">
            <v>1906</v>
          </cell>
          <cell r="D1577" t="str">
            <v>Bundesgesetz betreffend den Verkehr mit Lebensmitteln und Gebrauchsgegenständen</v>
          </cell>
          <cell r="E1577" t="str">
            <v>Loi fédérale sur le commerce des denrées alimentaires et de divers objets usuels</v>
          </cell>
          <cell r="F1577">
            <v>102305</v>
          </cell>
          <cell r="G1577">
            <v>69604</v>
          </cell>
          <cell r="H1577">
            <v>68.035775377547495</v>
          </cell>
          <cell r="I1577">
            <v>2671</v>
          </cell>
          <cell r="J1577">
            <v>40</v>
          </cell>
          <cell r="K1577">
            <v>66893</v>
          </cell>
          <cell r="L1577">
            <v>38800</v>
          </cell>
          <cell r="M1577">
            <v>28093</v>
          </cell>
          <cell r="N1577">
            <v>58.003079544944903</v>
          </cell>
        </row>
        <row r="1578">
          <cell r="A1578" t="str">
            <v>65_2</v>
          </cell>
          <cell r="B1578">
            <v>2353</v>
          </cell>
          <cell r="C1578">
            <v>1906</v>
          </cell>
          <cell r="D1578" t="str">
            <v>Bundesgesetz betreffend den Verkehr mit Lebensmitteln und Gebrauchsgegenständen</v>
          </cell>
          <cell r="E1578" t="str">
            <v>Loi fédérale sur le commerce des denrées alimentaires et de divers objets usuels</v>
          </cell>
          <cell r="F1578">
            <v>134354</v>
          </cell>
          <cell r="G1578">
            <v>57263</v>
          </cell>
          <cell r="H1578">
            <v>42.620986349494601</v>
          </cell>
          <cell r="I1578">
            <v>0</v>
          </cell>
          <cell r="J1578">
            <v>998</v>
          </cell>
          <cell r="K1578">
            <v>56265</v>
          </cell>
          <cell r="L1578">
            <v>38477</v>
          </cell>
          <cell r="M1578">
            <v>17788</v>
          </cell>
          <cell r="N1578">
            <v>68.385319470363498</v>
          </cell>
        </row>
        <row r="1579">
          <cell r="A1579" t="str">
            <v>65_3</v>
          </cell>
          <cell r="B1579">
            <v>2353</v>
          </cell>
          <cell r="C1579">
            <v>1906</v>
          </cell>
          <cell r="D1579" t="str">
            <v>Bundesgesetz betreffend den Verkehr mit Lebensmitteln und Gebrauchsgegenständen</v>
          </cell>
          <cell r="E1579" t="str">
            <v>Loi fédérale sur le commerce des denrées alimentaires et de divers objets usuels</v>
          </cell>
          <cell r="F1579">
            <v>37803</v>
          </cell>
          <cell r="G1579">
            <v>15778</v>
          </cell>
          <cell r="H1579">
            <v>41.737428246435499</v>
          </cell>
          <cell r="I1579">
            <v>0</v>
          </cell>
          <cell r="J1579">
            <v>81</v>
          </cell>
          <cell r="K1579">
            <v>15697</v>
          </cell>
          <cell r="L1579">
            <v>12590</v>
          </cell>
          <cell r="M1579">
            <v>3107</v>
          </cell>
          <cell r="N1579">
            <v>80.206408867936503</v>
          </cell>
        </row>
        <row r="1580">
          <cell r="A1580" t="str">
            <v>65_4</v>
          </cell>
          <cell r="B1580">
            <v>2353</v>
          </cell>
          <cell r="C1580">
            <v>1906</v>
          </cell>
          <cell r="D1580" t="str">
            <v>Bundesgesetz betreffend den Verkehr mit Lebensmitteln und Gebrauchsgegenständen</v>
          </cell>
          <cell r="E1580" t="str">
            <v>Loi fédérale sur le commerce des denrées alimentaires et de divers objets usuels</v>
          </cell>
          <cell r="F1580">
            <v>4958</v>
          </cell>
          <cell r="G1580">
            <v>2344</v>
          </cell>
          <cell r="H1580">
            <v>47.277127874142799</v>
          </cell>
          <cell r="I1580">
            <v>0</v>
          </cell>
          <cell r="J1580">
            <v>25</v>
          </cell>
          <cell r="K1580">
            <v>2319</v>
          </cell>
          <cell r="L1580">
            <v>1294</v>
          </cell>
          <cell r="M1580">
            <v>1025</v>
          </cell>
          <cell r="N1580">
            <v>55.799913755929303</v>
          </cell>
        </row>
        <row r="1581">
          <cell r="A1581" t="str">
            <v>65_5</v>
          </cell>
          <cell r="B1581">
            <v>2353</v>
          </cell>
          <cell r="C1581">
            <v>1906</v>
          </cell>
          <cell r="D1581" t="str">
            <v>Bundesgesetz betreffend den Verkehr mit Lebensmitteln und Gebrauchsgegenständen</v>
          </cell>
          <cell r="E1581" t="str">
            <v>Loi fédérale sur le commerce des denrées alimentaires et de divers objets usuels</v>
          </cell>
          <cell r="F1581">
            <v>13364</v>
          </cell>
          <cell r="G1581">
            <v>5189</v>
          </cell>
          <cell r="H1581">
            <v>38.8281951511524</v>
          </cell>
          <cell r="I1581">
            <v>23</v>
          </cell>
          <cell r="J1581">
            <v>13</v>
          </cell>
          <cell r="K1581">
            <v>5153</v>
          </cell>
          <cell r="L1581">
            <v>3572</v>
          </cell>
          <cell r="M1581">
            <v>1581</v>
          </cell>
          <cell r="N1581">
            <v>69.318843392198701</v>
          </cell>
        </row>
        <row r="1582">
          <cell r="A1582" t="str">
            <v>65_6</v>
          </cell>
          <cell r="B1582">
            <v>2353</v>
          </cell>
          <cell r="C1582">
            <v>1906</v>
          </cell>
          <cell r="D1582" t="str">
            <v>Bundesgesetz betreffend den Verkehr mit Lebensmitteln und Gebrauchsgegenständen</v>
          </cell>
          <cell r="E1582" t="str">
            <v>Loi fédérale sur le commerce des denrées alimentaires et de divers objets usuels</v>
          </cell>
          <cell r="F1582">
            <v>4023</v>
          </cell>
          <cell r="G1582">
            <v>1526</v>
          </cell>
          <cell r="H1582">
            <v>37.931891623166798</v>
          </cell>
          <cell r="I1582">
            <v>2</v>
          </cell>
          <cell r="J1582">
            <v>3</v>
          </cell>
          <cell r="K1582">
            <v>1521</v>
          </cell>
          <cell r="L1582">
            <v>958</v>
          </cell>
          <cell r="M1582">
            <v>563</v>
          </cell>
          <cell r="N1582">
            <v>62.984878369493799</v>
          </cell>
        </row>
        <row r="1583">
          <cell r="A1583" t="str">
            <v>65_7</v>
          </cell>
          <cell r="B1583">
            <v>2353</v>
          </cell>
          <cell r="C1583">
            <v>1906</v>
          </cell>
          <cell r="D1583" t="str">
            <v>Bundesgesetz betreffend den Verkehr mit Lebensmitteln und Gebrauchsgegenständen</v>
          </cell>
          <cell r="E1583" t="str">
            <v>Loi fédérale sur le commerce des denrées alimentaires et de divers objets usuels</v>
          </cell>
          <cell r="F1583">
            <v>3199</v>
          </cell>
          <cell r="G1583">
            <v>1437</v>
          </cell>
          <cell r="H1583">
            <v>44.920287589871798</v>
          </cell>
          <cell r="I1583">
            <v>3</v>
          </cell>
          <cell r="J1583">
            <v>2</v>
          </cell>
          <cell r="K1583">
            <v>1432</v>
          </cell>
          <cell r="L1583">
            <v>1203</v>
          </cell>
          <cell r="M1583">
            <v>229</v>
          </cell>
          <cell r="N1583">
            <v>84.008379888268195</v>
          </cell>
        </row>
        <row r="1584">
          <cell r="A1584" t="str">
            <v>65_8</v>
          </cell>
          <cell r="B1584">
            <v>2353</v>
          </cell>
          <cell r="C1584">
            <v>1906</v>
          </cell>
          <cell r="D1584" t="str">
            <v>Bundesgesetz betreffend den Verkehr mit Lebensmitteln und Gebrauchsgegenständen</v>
          </cell>
          <cell r="E1584" t="str">
            <v>Loi fédérale sur le commerce des denrées alimentaires et de divers objets usuels</v>
          </cell>
          <cell r="F1584">
            <v>8288</v>
          </cell>
          <cell r="G1584">
            <v>4254</v>
          </cell>
          <cell r="H1584">
            <v>51.327220077220097</v>
          </cell>
          <cell r="I1584">
            <v>0</v>
          </cell>
          <cell r="J1584">
            <v>55</v>
          </cell>
          <cell r="K1584">
            <v>4199</v>
          </cell>
          <cell r="L1584">
            <v>885</v>
          </cell>
          <cell r="M1584">
            <v>3314</v>
          </cell>
          <cell r="N1584">
            <v>21.076446773041202</v>
          </cell>
        </row>
        <row r="1585">
          <cell r="A1585" t="str">
            <v>65_9</v>
          </cell>
          <cell r="B1585">
            <v>2353</v>
          </cell>
          <cell r="C1585">
            <v>1906</v>
          </cell>
          <cell r="D1585" t="str">
            <v>Bundesgesetz betreffend den Verkehr mit Lebensmitteln und Gebrauchsgegenständen</v>
          </cell>
          <cell r="E1585" t="str">
            <v>Loi fédérale sur le commerce des denrées alimentaires et de divers objets usuels</v>
          </cell>
          <cell r="F1585">
            <v>6501</v>
          </cell>
          <cell r="G1585">
            <v>2099</v>
          </cell>
          <cell r="H1585">
            <v>32.287340409167797</v>
          </cell>
          <cell r="I1585">
            <v>0</v>
          </cell>
          <cell r="J1585">
            <v>14</v>
          </cell>
          <cell r="K1585">
            <v>2085</v>
          </cell>
          <cell r="L1585">
            <v>1540</v>
          </cell>
          <cell r="M1585">
            <v>545</v>
          </cell>
          <cell r="N1585">
            <v>73.860911270983195</v>
          </cell>
        </row>
        <row r="1586">
          <cell r="A1586" t="str">
            <v>65_10</v>
          </cell>
          <cell r="B1586">
            <v>2353</v>
          </cell>
          <cell r="C1586">
            <v>1906</v>
          </cell>
          <cell r="D1586" t="str">
            <v>Bundesgesetz betreffend den Verkehr mit Lebensmitteln und Gebrauchsgegenständen</v>
          </cell>
          <cell r="E1586" t="str">
            <v>Loi fédérale sur le commerce des denrées alimentaires et de divers objets usuels</v>
          </cell>
          <cell r="F1586">
            <v>32131</v>
          </cell>
          <cell r="G1586">
            <v>14563</v>
          </cell>
          <cell r="H1586">
            <v>45.3238305686098</v>
          </cell>
          <cell r="I1586">
            <v>69</v>
          </cell>
          <cell r="J1586">
            <v>12</v>
          </cell>
          <cell r="K1586">
            <v>14482</v>
          </cell>
          <cell r="L1586">
            <v>13022</v>
          </cell>
          <cell r="M1586">
            <v>1460</v>
          </cell>
          <cell r="N1586">
            <v>89.918519541499805</v>
          </cell>
        </row>
        <row r="1587">
          <cell r="A1587" t="str">
            <v>65_11</v>
          </cell>
          <cell r="B1587">
            <v>2353</v>
          </cell>
          <cell r="C1587">
            <v>1906</v>
          </cell>
          <cell r="D1587" t="str">
            <v>Bundesgesetz betreffend den Verkehr mit Lebensmitteln und Gebrauchsgegenständen</v>
          </cell>
          <cell r="E1587" t="str">
            <v>Loi fédérale sur le commerce des denrées alimentaires et de divers objets usuels</v>
          </cell>
          <cell r="F1587">
            <v>24888</v>
          </cell>
          <cell r="G1587">
            <v>12165</v>
          </cell>
          <cell r="H1587">
            <v>48.8789778206365</v>
          </cell>
          <cell r="I1587">
            <v>125</v>
          </cell>
          <cell r="J1587">
            <v>194</v>
          </cell>
          <cell r="K1587">
            <v>11846</v>
          </cell>
          <cell r="L1587">
            <v>7556</v>
          </cell>
          <cell r="M1587">
            <v>4290</v>
          </cell>
          <cell r="N1587">
            <v>63.785243964207297</v>
          </cell>
        </row>
        <row r="1588">
          <cell r="A1588" t="str">
            <v>65_12</v>
          </cell>
          <cell r="B1588">
            <v>2353</v>
          </cell>
          <cell r="C1588">
            <v>1906</v>
          </cell>
          <cell r="D1588" t="str">
            <v>Bundesgesetz betreffend den Verkehr mit Lebensmitteln und Gebrauchsgegenständen</v>
          </cell>
          <cell r="E1588" t="str">
            <v>Loi fédérale sur le commerce des denrées alimentaires et de divers objets usuels</v>
          </cell>
          <cell r="F1588">
            <v>20437</v>
          </cell>
          <cell r="G1588">
            <v>8839</v>
          </cell>
          <cell r="H1588">
            <v>43.2499877672848</v>
          </cell>
          <cell r="I1588">
            <v>6</v>
          </cell>
          <cell r="J1588">
            <v>62</v>
          </cell>
          <cell r="K1588">
            <v>8771</v>
          </cell>
          <cell r="L1588">
            <v>1618</v>
          </cell>
          <cell r="M1588">
            <v>7153</v>
          </cell>
          <cell r="N1588">
            <v>18.447155398472201</v>
          </cell>
        </row>
        <row r="1589">
          <cell r="A1589" t="str">
            <v>65_13</v>
          </cell>
          <cell r="B1589">
            <v>2353</v>
          </cell>
          <cell r="C1589">
            <v>1906</v>
          </cell>
          <cell r="D1589" t="str">
            <v>Bundesgesetz betreffend den Verkehr mit Lebensmitteln und Gebrauchsgegenständen</v>
          </cell>
          <cell r="E1589" t="str">
            <v>Loi fédérale sur le commerce des denrées alimentaires et de divers objets usuels</v>
          </cell>
          <cell r="F1589">
            <v>14814</v>
          </cell>
          <cell r="G1589">
            <v>5984</v>
          </cell>
          <cell r="H1589">
            <v>40.394221682192502</v>
          </cell>
          <cell r="I1589">
            <v>2</v>
          </cell>
          <cell r="J1589">
            <v>0</v>
          </cell>
          <cell r="K1589">
            <v>5982</v>
          </cell>
          <cell r="L1589">
            <v>3486</v>
          </cell>
          <cell r="M1589">
            <v>2496</v>
          </cell>
          <cell r="N1589">
            <v>58.274824473420303</v>
          </cell>
        </row>
        <row r="1590">
          <cell r="A1590" t="str">
            <v>65_14</v>
          </cell>
          <cell r="B1590">
            <v>2353</v>
          </cell>
          <cell r="C1590">
            <v>1906</v>
          </cell>
          <cell r="D1590" t="str">
            <v>Bundesgesetz betreffend den Verkehr mit Lebensmitteln und Gebrauchsgegenständen</v>
          </cell>
          <cell r="E1590" t="str">
            <v>Loi fédérale sur le commerce des denrées alimentaires et de divers objets usuels</v>
          </cell>
          <cell r="F1590">
            <v>8879</v>
          </cell>
          <cell r="G1590">
            <v>6761</v>
          </cell>
          <cell r="H1590">
            <v>76.1459623831513</v>
          </cell>
          <cell r="I1590">
            <v>0</v>
          </cell>
          <cell r="J1590">
            <v>85</v>
          </cell>
          <cell r="K1590">
            <v>6676</v>
          </cell>
          <cell r="L1590">
            <v>4995</v>
          </cell>
          <cell r="M1590">
            <v>1681</v>
          </cell>
          <cell r="N1590">
            <v>74.820251647693198</v>
          </cell>
        </row>
        <row r="1591">
          <cell r="A1591" t="str">
            <v>65_15</v>
          </cell>
          <cell r="B1591">
            <v>2353</v>
          </cell>
          <cell r="C1591">
            <v>1906</v>
          </cell>
          <cell r="D1591" t="str">
            <v>Bundesgesetz betreffend den Verkehr mit Lebensmitteln und Gebrauchsgegenständen</v>
          </cell>
          <cell r="E1591" t="str">
            <v>Loi fédérale sur le commerce des denrées alimentaires et de divers objets usuels</v>
          </cell>
          <cell r="F1591">
            <v>13730</v>
          </cell>
          <cell r="G1591">
            <v>9166</v>
          </cell>
          <cell r="H1591">
            <v>66.758922068463207</v>
          </cell>
          <cell r="I1591">
            <v>185</v>
          </cell>
          <cell r="J1591">
            <v>21</v>
          </cell>
          <cell r="K1591">
            <v>8960</v>
          </cell>
          <cell r="L1591">
            <v>5164</v>
          </cell>
          <cell r="M1591">
            <v>3796</v>
          </cell>
          <cell r="N1591">
            <v>57.633928571428598</v>
          </cell>
        </row>
        <row r="1592">
          <cell r="A1592" t="str">
            <v>65_16</v>
          </cell>
          <cell r="B1592">
            <v>2353</v>
          </cell>
          <cell r="C1592">
            <v>1906</v>
          </cell>
          <cell r="D1592" t="str">
            <v>Bundesgesetz betreffend den Verkehr mit Lebensmitteln und Gebrauchsgegenständen</v>
          </cell>
          <cell r="E1592" t="str">
            <v>Loi fédérale sur le commerce des denrées alimentaires et de divers objets usuels</v>
          </cell>
          <cell r="F1592">
            <v>3021</v>
          </cell>
          <cell r="G1592">
            <v>2250</v>
          </cell>
          <cell r="H1592">
            <v>74.478649453823195</v>
          </cell>
          <cell r="I1592">
            <v>45</v>
          </cell>
          <cell r="J1592">
            <v>2</v>
          </cell>
          <cell r="K1592">
            <v>2203</v>
          </cell>
          <cell r="L1592">
            <v>1393</v>
          </cell>
          <cell r="M1592">
            <v>810</v>
          </cell>
          <cell r="N1592">
            <v>63.231956423059501</v>
          </cell>
        </row>
        <row r="1593">
          <cell r="A1593" t="str">
            <v>65_17</v>
          </cell>
          <cell r="B1593">
            <v>2353</v>
          </cell>
          <cell r="C1593">
            <v>1906</v>
          </cell>
          <cell r="D1593" t="str">
            <v>Bundesgesetz betreffend den Verkehr mit Lebensmitteln und Gebrauchsgegenständen</v>
          </cell>
          <cell r="E1593" t="str">
            <v>Loi fédérale sur le commerce des denrées alimentaires et de divers objets usuels</v>
          </cell>
          <cell r="F1593">
            <v>59227</v>
          </cell>
          <cell r="G1593">
            <v>45477</v>
          </cell>
          <cell r="H1593">
            <v>76.784236918972795</v>
          </cell>
          <cell r="I1593">
            <v>2688</v>
          </cell>
          <cell r="J1593">
            <v>0</v>
          </cell>
          <cell r="K1593">
            <v>42789</v>
          </cell>
          <cell r="L1593">
            <v>20056</v>
          </cell>
          <cell r="M1593">
            <v>22733</v>
          </cell>
          <cell r="N1593">
            <v>46.871859590081598</v>
          </cell>
        </row>
        <row r="1594">
          <cell r="A1594" t="str">
            <v>65_18</v>
          </cell>
          <cell r="B1594">
            <v>2353</v>
          </cell>
          <cell r="C1594">
            <v>1906</v>
          </cell>
          <cell r="D1594" t="str">
            <v>Bundesgesetz betreffend den Verkehr mit Lebensmitteln und Gebrauchsgegenständen</v>
          </cell>
          <cell r="E1594" t="str">
            <v>Loi fédérale sur le commerce des denrées alimentaires et de divers objets usuels</v>
          </cell>
          <cell r="F1594">
            <v>24231</v>
          </cell>
          <cell r="G1594">
            <v>14025</v>
          </cell>
          <cell r="H1594">
            <v>57.880401139036799</v>
          </cell>
          <cell r="I1594">
            <v>208</v>
          </cell>
          <cell r="J1594">
            <v>7</v>
          </cell>
          <cell r="K1594">
            <v>13810</v>
          </cell>
          <cell r="L1594">
            <v>9757</v>
          </cell>
          <cell r="M1594">
            <v>4053</v>
          </cell>
          <cell r="N1594">
            <v>70.651701665459797</v>
          </cell>
        </row>
        <row r="1595">
          <cell r="A1595" t="str">
            <v>65_19</v>
          </cell>
          <cell r="B1595">
            <v>2353</v>
          </cell>
          <cell r="C1595">
            <v>1906</v>
          </cell>
          <cell r="D1595" t="str">
            <v>Bundesgesetz betreffend den Verkehr mit Lebensmitteln und Gebrauchsgegenständen</v>
          </cell>
          <cell r="E1595" t="str">
            <v>Loi fédérale sur le commerce des denrées alimentaires et de divers objets usuels</v>
          </cell>
          <cell r="F1595">
            <v>47047</v>
          </cell>
          <cell r="G1595">
            <v>38647</v>
          </cell>
          <cell r="H1595">
            <v>82.145514060407706</v>
          </cell>
          <cell r="I1595">
            <v>1077</v>
          </cell>
          <cell r="J1595">
            <v>51</v>
          </cell>
          <cell r="K1595">
            <v>37519</v>
          </cell>
          <cell r="L1595">
            <v>25545</v>
          </cell>
          <cell r="M1595">
            <v>11974</v>
          </cell>
          <cell r="N1595">
            <v>68.085503344971897</v>
          </cell>
        </row>
        <row r="1596">
          <cell r="A1596" t="str">
            <v>65_20</v>
          </cell>
          <cell r="B1596">
            <v>2353</v>
          </cell>
          <cell r="C1596">
            <v>1906</v>
          </cell>
          <cell r="D1596" t="str">
            <v>Bundesgesetz betreffend den Verkehr mit Lebensmitteln und Gebrauchsgegenständen</v>
          </cell>
          <cell r="E1596" t="str">
            <v>Loi fédérale sur le commerce des denrées alimentaires et de divers objets usuels</v>
          </cell>
          <cell r="F1596">
            <v>27274</v>
          </cell>
          <cell r="G1596">
            <v>21622</v>
          </cell>
          <cell r="H1596">
            <v>79.276967074869802</v>
          </cell>
          <cell r="I1596">
            <v>664</v>
          </cell>
          <cell r="J1596">
            <v>10</v>
          </cell>
          <cell r="K1596">
            <v>20948</v>
          </cell>
          <cell r="L1596">
            <v>13756</v>
          </cell>
          <cell r="M1596">
            <v>7192</v>
          </cell>
          <cell r="N1596">
            <v>65.667366813060895</v>
          </cell>
        </row>
        <row r="1597">
          <cell r="A1597" t="str">
            <v>65_21</v>
          </cell>
          <cell r="B1597">
            <v>2353</v>
          </cell>
          <cell r="C1597">
            <v>1906</v>
          </cell>
          <cell r="D1597" t="str">
            <v>Bundesgesetz betreffend den Verkehr mit Lebensmitteln und Gebrauchsgegenständen</v>
          </cell>
          <cell r="E1597" t="str">
            <v>Loi fédérale sur le commerce des denrées alimentaires et de divers objets usuels</v>
          </cell>
          <cell r="F1597">
            <v>39837</v>
          </cell>
          <cell r="G1597">
            <v>8288</v>
          </cell>
          <cell r="H1597">
            <v>20.8047794763662</v>
          </cell>
          <cell r="I1597">
            <v>105</v>
          </cell>
          <cell r="J1597">
            <v>43</v>
          </cell>
          <cell r="K1597">
            <v>8140</v>
          </cell>
          <cell r="L1597">
            <v>7365</v>
          </cell>
          <cell r="M1597">
            <v>775</v>
          </cell>
          <cell r="N1597">
            <v>90.479115479115507</v>
          </cell>
        </row>
        <row r="1598">
          <cell r="A1598" t="str">
            <v>65_22</v>
          </cell>
          <cell r="B1598">
            <v>2353</v>
          </cell>
          <cell r="C1598">
            <v>1906</v>
          </cell>
          <cell r="D1598" t="str">
            <v>Bundesgesetz betreffend den Verkehr mit Lebensmitteln und Gebrauchsgegenständen</v>
          </cell>
          <cell r="E1598" t="str">
            <v>Loi fédérale sur le commerce des denrées alimentaires et de divers objets usuels</v>
          </cell>
          <cell r="F1598">
            <v>69240</v>
          </cell>
          <cell r="G1598">
            <v>21217</v>
          </cell>
          <cell r="H1598">
            <v>30.6426920854997</v>
          </cell>
          <cell r="I1598">
            <v>56</v>
          </cell>
          <cell r="J1598">
            <v>31</v>
          </cell>
          <cell r="K1598">
            <v>21130</v>
          </cell>
          <cell r="L1598">
            <v>17595</v>
          </cell>
          <cell r="M1598">
            <v>3535</v>
          </cell>
          <cell r="N1598">
            <v>83.270231897775702</v>
          </cell>
        </row>
        <row r="1599">
          <cell r="A1599" t="str">
            <v>65_23</v>
          </cell>
          <cell r="B1599">
            <v>2353</v>
          </cell>
          <cell r="C1599">
            <v>1906</v>
          </cell>
          <cell r="D1599" t="str">
            <v>Bundesgesetz betreffend den Verkehr mit Lebensmitteln und Gebrauchsgegenständen</v>
          </cell>
          <cell r="E1599" t="str">
            <v>Loi fédérale sur le commerce des denrées alimentaires et de divers objets usuels</v>
          </cell>
          <cell r="F1599">
            <v>29360</v>
          </cell>
          <cell r="G1599">
            <v>12678</v>
          </cell>
          <cell r="H1599">
            <v>43.181198910081697</v>
          </cell>
          <cell r="I1599">
            <v>0</v>
          </cell>
          <cell r="J1599">
            <v>77</v>
          </cell>
          <cell r="K1599">
            <v>12601</v>
          </cell>
          <cell r="L1599">
            <v>10484</v>
          </cell>
          <cell r="M1599">
            <v>2117</v>
          </cell>
          <cell r="N1599">
            <v>83.199746051900604</v>
          </cell>
        </row>
        <row r="1600">
          <cell r="A1600" t="str">
            <v>65_24</v>
          </cell>
          <cell r="B1600">
            <v>2353</v>
          </cell>
          <cell r="C1600">
            <v>1906</v>
          </cell>
          <cell r="D1600" t="str">
            <v>Bundesgesetz betreffend den Verkehr mit Lebensmitteln und Gebrauchsgegenständen</v>
          </cell>
          <cell r="E1600" t="str">
            <v>Loi fédérale sur le commerce des denrées alimentaires et de divers objets usuels</v>
          </cell>
          <cell r="F1600">
            <v>30866</v>
          </cell>
          <cell r="G1600">
            <v>11499</v>
          </cell>
          <cell r="H1600">
            <v>37.254584332275002</v>
          </cell>
          <cell r="I1600">
            <v>88</v>
          </cell>
          <cell r="J1600">
            <v>12</v>
          </cell>
          <cell r="K1600">
            <v>11399</v>
          </cell>
          <cell r="L1600">
            <v>1601</v>
          </cell>
          <cell r="M1600">
            <v>9798</v>
          </cell>
          <cell r="N1600">
            <v>14.045091674708299</v>
          </cell>
        </row>
        <row r="1601">
          <cell r="A1601" t="str">
            <v>65_25</v>
          </cell>
          <cell r="B1601">
            <v>2353</v>
          </cell>
          <cell r="C1601">
            <v>1906</v>
          </cell>
          <cell r="D1601" t="str">
            <v>Bundesgesetz betreffend den Verkehr mit Lebensmitteln und Gebrauchsgegenständen</v>
          </cell>
          <cell r="E1601" t="str">
            <v>Loi fédérale sur le commerce des denrées alimentaires et de divers objets usuels</v>
          </cell>
          <cell r="F1601">
            <v>24992</v>
          </cell>
          <cell r="G1601">
            <v>10742</v>
          </cell>
          <cell r="H1601">
            <v>42.981754161331601</v>
          </cell>
          <cell r="I1601">
            <v>1346</v>
          </cell>
          <cell r="J1601">
            <v>59</v>
          </cell>
          <cell r="K1601">
            <v>9337</v>
          </cell>
          <cell r="L1601">
            <v>2685</v>
          </cell>
          <cell r="M1601">
            <v>6652</v>
          </cell>
          <cell r="N1601">
            <v>28.756559922887401</v>
          </cell>
        </row>
        <row r="1602">
          <cell r="A1602" t="str">
            <v>66_1</v>
          </cell>
          <cell r="B1602">
            <v>2864</v>
          </cell>
          <cell r="C1602">
            <v>1907</v>
          </cell>
          <cell r="D1602" t="str">
            <v>Militärorganisation der schweizerischen Eidgenossenschaft</v>
          </cell>
          <cell r="E1602" t="str">
            <v>Organisation militaire de la Confédération suisse</v>
          </cell>
          <cell r="F1602">
            <v>105637</v>
          </cell>
          <cell r="G1602">
            <v>92581</v>
          </cell>
          <cell r="H1602">
            <v>87.640694074992695</v>
          </cell>
          <cell r="I1602">
            <v>957</v>
          </cell>
          <cell r="J1602">
            <v>116</v>
          </cell>
          <cell r="K1602">
            <v>91508</v>
          </cell>
          <cell r="L1602">
            <v>58431</v>
          </cell>
          <cell r="M1602">
            <v>33077</v>
          </cell>
          <cell r="N1602">
            <v>63.853433579577697</v>
          </cell>
        </row>
        <row r="1603">
          <cell r="A1603" t="str">
            <v>66_2</v>
          </cell>
          <cell r="B1603">
            <v>2864</v>
          </cell>
          <cell r="C1603">
            <v>1907</v>
          </cell>
          <cell r="D1603" t="str">
            <v>Militärorganisation der schweizerischen Eidgenossenschaft</v>
          </cell>
          <cell r="E1603" t="str">
            <v>Organisation militaire de la Confédération suisse</v>
          </cell>
          <cell r="F1603">
            <v>138862</v>
          </cell>
          <cell r="G1603">
            <v>99381</v>
          </cell>
          <cell r="H1603">
            <v>71.568175598795904</v>
          </cell>
          <cell r="I1603">
            <v>0</v>
          </cell>
          <cell r="J1603">
            <v>653</v>
          </cell>
          <cell r="K1603">
            <v>98728</v>
          </cell>
          <cell r="L1603">
            <v>55465</v>
          </cell>
          <cell r="M1603">
            <v>43263</v>
          </cell>
          <cell r="N1603">
            <v>56.179604570132099</v>
          </cell>
        </row>
        <row r="1604">
          <cell r="A1604" t="str">
            <v>66_3</v>
          </cell>
          <cell r="B1604">
            <v>2864</v>
          </cell>
          <cell r="C1604">
            <v>1907</v>
          </cell>
          <cell r="D1604" t="str">
            <v>Militärorganisation der schweizerischen Eidgenossenschaft</v>
          </cell>
          <cell r="E1604" t="str">
            <v>Organisation militaire de la Confédération suisse</v>
          </cell>
          <cell r="F1604">
            <v>38069</v>
          </cell>
          <cell r="G1604">
            <v>26199</v>
          </cell>
          <cell r="H1604">
            <v>68.819774619769404</v>
          </cell>
          <cell r="I1604">
            <v>0</v>
          </cell>
          <cell r="J1604">
            <v>340</v>
          </cell>
          <cell r="K1604">
            <v>25859</v>
          </cell>
          <cell r="L1604">
            <v>14170</v>
          </cell>
          <cell r="M1604">
            <v>11689</v>
          </cell>
          <cell r="N1604">
            <v>54.797169264086001</v>
          </cell>
        </row>
        <row r="1605">
          <cell r="A1605" t="str">
            <v>66_4</v>
          </cell>
          <cell r="B1605">
            <v>2864</v>
          </cell>
          <cell r="C1605">
            <v>1907</v>
          </cell>
          <cell r="D1605" t="str">
            <v>Militärorganisation der schweizerischen Eidgenossenschaft</v>
          </cell>
          <cell r="E1605" t="str">
            <v>Organisation militaire de la Confédération suisse</v>
          </cell>
          <cell r="F1605">
            <v>5040</v>
          </cell>
          <cell r="G1605">
            <v>3918</v>
          </cell>
          <cell r="H1605">
            <v>77.738095238095198</v>
          </cell>
          <cell r="I1605">
            <v>0</v>
          </cell>
          <cell r="J1605">
            <v>45</v>
          </cell>
          <cell r="K1605">
            <v>3873</v>
          </cell>
          <cell r="L1605">
            <v>1534</v>
          </cell>
          <cell r="M1605">
            <v>2339</v>
          </cell>
          <cell r="N1605">
            <v>39.607539375161402</v>
          </cell>
        </row>
        <row r="1606">
          <cell r="A1606" t="str">
            <v>66_5</v>
          </cell>
          <cell r="B1606">
            <v>2864</v>
          </cell>
          <cell r="C1606">
            <v>1907</v>
          </cell>
          <cell r="D1606" t="str">
            <v>Militärorganisation der schweizerischen Eidgenossenschaft</v>
          </cell>
          <cell r="E1606" t="str">
            <v>Organisation militaire de la Confédération suisse</v>
          </cell>
          <cell r="F1606">
            <v>13853</v>
          </cell>
          <cell r="G1606">
            <v>10454</v>
          </cell>
          <cell r="H1606">
            <v>75.463798455208206</v>
          </cell>
          <cell r="I1606">
            <v>16</v>
          </cell>
          <cell r="J1606">
            <v>76</v>
          </cell>
          <cell r="K1606">
            <v>10362</v>
          </cell>
          <cell r="L1606">
            <v>2925</v>
          </cell>
          <cell r="M1606">
            <v>7437</v>
          </cell>
          <cell r="N1606">
            <v>28.228141285466101</v>
          </cell>
        </row>
        <row r="1607">
          <cell r="A1607" t="str">
            <v>66_6</v>
          </cell>
          <cell r="B1607">
            <v>2864</v>
          </cell>
          <cell r="C1607">
            <v>1907</v>
          </cell>
          <cell r="D1607" t="str">
            <v>Militärorganisation der schweizerischen Eidgenossenschaft</v>
          </cell>
          <cell r="E1607" t="str">
            <v>Organisation militaire de la Confédération suisse</v>
          </cell>
          <cell r="F1607">
            <v>4111</v>
          </cell>
          <cell r="G1607">
            <v>2749</v>
          </cell>
          <cell r="H1607">
            <v>66.869374847968899</v>
          </cell>
          <cell r="I1607">
            <v>11</v>
          </cell>
          <cell r="J1607">
            <v>14</v>
          </cell>
          <cell r="K1607">
            <v>2724</v>
          </cell>
          <cell r="L1607">
            <v>1311</v>
          </cell>
          <cell r="M1607">
            <v>1413</v>
          </cell>
          <cell r="N1607">
            <v>48.127753303964802</v>
          </cell>
        </row>
        <row r="1608">
          <cell r="A1608" t="str">
            <v>66_7</v>
          </cell>
          <cell r="B1608">
            <v>2864</v>
          </cell>
          <cell r="C1608">
            <v>1907</v>
          </cell>
          <cell r="D1608" t="str">
            <v>Militärorganisation der schweizerischen Eidgenossenschaft</v>
          </cell>
          <cell r="E1608" t="str">
            <v>Organisation militaire de la Confédération suisse</v>
          </cell>
          <cell r="F1608">
            <v>3189</v>
          </cell>
          <cell r="G1608">
            <v>2449</v>
          </cell>
          <cell r="H1608">
            <v>76.795233615553499</v>
          </cell>
          <cell r="I1608">
            <v>2</v>
          </cell>
          <cell r="J1608">
            <v>13</v>
          </cell>
          <cell r="K1608">
            <v>2434</v>
          </cell>
          <cell r="L1608">
            <v>947</v>
          </cell>
          <cell r="M1608">
            <v>1487</v>
          </cell>
          <cell r="N1608">
            <v>38.907148726376299</v>
          </cell>
        </row>
        <row r="1609">
          <cell r="A1609" t="str">
            <v>66_8</v>
          </cell>
          <cell r="B1609">
            <v>2864</v>
          </cell>
          <cell r="C1609">
            <v>1907</v>
          </cell>
          <cell r="D1609" t="str">
            <v>Militärorganisation der schweizerischen Eidgenossenschaft</v>
          </cell>
          <cell r="E1609" t="str">
            <v>Organisation militaire de la Confédération suisse</v>
          </cell>
          <cell r="F1609">
            <v>8348</v>
          </cell>
          <cell r="G1609">
            <v>6568</v>
          </cell>
          <cell r="H1609">
            <v>78.6775275515093</v>
          </cell>
          <cell r="I1609">
            <v>0</v>
          </cell>
          <cell r="J1609">
            <v>45</v>
          </cell>
          <cell r="K1609">
            <v>6523</v>
          </cell>
          <cell r="L1609">
            <v>2585</v>
          </cell>
          <cell r="M1609">
            <v>3938</v>
          </cell>
          <cell r="N1609">
            <v>39.6290050590219</v>
          </cell>
        </row>
        <row r="1610">
          <cell r="A1610" t="str">
            <v>66_9</v>
          </cell>
          <cell r="B1610">
            <v>2864</v>
          </cell>
          <cell r="C1610">
            <v>1907</v>
          </cell>
          <cell r="D1610" t="str">
            <v>Militärorganisation der schweizerischen Eidgenossenschaft</v>
          </cell>
          <cell r="E1610" t="str">
            <v>Organisation militaire de la Confédération suisse</v>
          </cell>
          <cell r="F1610">
            <v>6619</v>
          </cell>
          <cell r="G1610">
            <v>4958</v>
          </cell>
          <cell r="H1610">
            <v>74.905574860250795</v>
          </cell>
          <cell r="I1610">
            <v>0</v>
          </cell>
          <cell r="J1610">
            <v>63</v>
          </cell>
          <cell r="K1610">
            <v>4895</v>
          </cell>
          <cell r="L1610">
            <v>2526</v>
          </cell>
          <cell r="M1610">
            <v>2369</v>
          </cell>
          <cell r="N1610">
            <v>51.603677221654799</v>
          </cell>
        </row>
        <row r="1611">
          <cell r="A1611" t="str">
            <v>66_10</v>
          </cell>
          <cell r="B1611">
            <v>2864</v>
          </cell>
          <cell r="C1611">
            <v>1907</v>
          </cell>
          <cell r="D1611" t="str">
            <v>Militärorganisation der schweizerischen Eidgenossenschaft</v>
          </cell>
          <cell r="E1611" t="str">
            <v>Organisation militaire de la Confédération suisse</v>
          </cell>
          <cell r="F1611">
            <v>32354</v>
          </cell>
          <cell r="G1611">
            <v>23788</v>
          </cell>
          <cell r="H1611">
            <v>73.524139209989499</v>
          </cell>
          <cell r="I1611">
            <v>0</v>
          </cell>
          <cell r="J1611">
            <v>208</v>
          </cell>
          <cell r="K1611">
            <v>23580</v>
          </cell>
          <cell r="L1611">
            <v>9957</v>
          </cell>
          <cell r="M1611">
            <v>13623</v>
          </cell>
          <cell r="N1611">
            <v>42.226463104325703</v>
          </cell>
        </row>
        <row r="1612">
          <cell r="A1612" t="str">
            <v>66_11</v>
          </cell>
          <cell r="B1612">
            <v>2864</v>
          </cell>
          <cell r="C1612">
            <v>1907</v>
          </cell>
          <cell r="D1612" t="str">
            <v>Militärorganisation der schweizerischen Eidgenossenschaft</v>
          </cell>
          <cell r="E1612" t="str">
            <v>Organisation militaire de la Confédération suisse</v>
          </cell>
          <cell r="F1612">
            <v>25997</v>
          </cell>
          <cell r="G1612">
            <v>21309</v>
          </cell>
          <cell r="H1612">
            <v>81.967150055775704</v>
          </cell>
          <cell r="I1612">
            <v>88</v>
          </cell>
          <cell r="J1612">
            <v>244</v>
          </cell>
          <cell r="K1612">
            <v>20977</v>
          </cell>
          <cell r="L1612">
            <v>10522</v>
          </cell>
          <cell r="M1612">
            <v>10455</v>
          </cell>
          <cell r="N1612">
            <v>50.159698717643103</v>
          </cell>
        </row>
        <row r="1613">
          <cell r="A1613" t="str">
            <v>66_12</v>
          </cell>
          <cell r="B1613">
            <v>2864</v>
          </cell>
          <cell r="C1613">
            <v>1907</v>
          </cell>
          <cell r="D1613" t="str">
            <v>Militärorganisation der schweizerischen Eidgenossenschaft</v>
          </cell>
          <cell r="E1613" t="str">
            <v>Organisation militaire de la Confédération suisse</v>
          </cell>
          <cell r="F1613">
            <v>21247</v>
          </cell>
          <cell r="G1613">
            <v>17295</v>
          </cell>
          <cell r="H1613">
            <v>81.399727020285198</v>
          </cell>
          <cell r="I1613">
            <v>10</v>
          </cell>
          <cell r="J1613">
            <v>71</v>
          </cell>
          <cell r="K1613">
            <v>17214</v>
          </cell>
          <cell r="L1613">
            <v>11894</v>
          </cell>
          <cell r="M1613">
            <v>5320</v>
          </cell>
          <cell r="N1613">
            <v>69.094922737306803</v>
          </cell>
        </row>
        <row r="1614">
          <cell r="A1614" t="str">
            <v>66_13</v>
          </cell>
          <cell r="B1614">
            <v>2864</v>
          </cell>
          <cell r="C1614">
            <v>1907</v>
          </cell>
          <cell r="D1614" t="str">
            <v>Militärorganisation der schweizerischen Eidgenossenschaft</v>
          </cell>
          <cell r="E1614" t="str">
            <v>Organisation militaire de la Confédération suisse</v>
          </cell>
          <cell r="F1614">
            <v>15029</v>
          </cell>
          <cell r="G1614">
            <v>11283</v>
          </cell>
          <cell r="H1614">
            <v>75.074855279792402</v>
          </cell>
          <cell r="I1614">
            <v>50</v>
          </cell>
          <cell r="J1614">
            <v>37</v>
          </cell>
          <cell r="K1614">
            <v>11196</v>
          </cell>
          <cell r="L1614">
            <v>6881</v>
          </cell>
          <cell r="M1614">
            <v>4315</v>
          </cell>
          <cell r="N1614">
            <v>61.4594498035013</v>
          </cell>
        </row>
        <row r="1615">
          <cell r="A1615" t="str">
            <v>66_14</v>
          </cell>
          <cell r="B1615">
            <v>2864</v>
          </cell>
          <cell r="C1615">
            <v>1907</v>
          </cell>
          <cell r="D1615" t="str">
            <v>Militärorganisation der schweizerischen Eidgenossenschaft</v>
          </cell>
          <cell r="E1615" t="str">
            <v>Organisation militaire de la Confédération suisse</v>
          </cell>
          <cell r="F1615">
            <v>9005</v>
          </cell>
          <cell r="G1615">
            <v>7813</v>
          </cell>
          <cell r="H1615">
            <v>86.762909494725207</v>
          </cell>
          <cell r="I1615">
            <v>0</v>
          </cell>
          <cell r="J1615">
            <v>70</v>
          </cell>
          <cell r="K1615">
            <v>7743</v>
          </cell>
          <cell r="L1615">
            <v>5873</v>
          </cell>
          <cell r="M1615">
            <v>1870</v>
          </cell>
          <cell r="N1615">
            <v>75.849154074648098</v>
          </cell>
        </row>
        <row r="1616">
          <cell r="A1616" t="str">
            <v>66_15</v>
          </cell>
          <cell r="B1616">
            <v>2864</v>
          </cell>
          <cell r="C1616">
            <v>1907</v>
          </cell>
          <cell r="D1616" t="str">
            <v>Militärorganisation der schweizerischen Eidgenossenschaft</v>
          </cell>
          <cell r="E1616" t="str">
            <v>Organisation militaire de la Confédération suisse</v>
          </cell>
          <cell r="F1616">
            <v>14225</v>
          </cell>
          <cell r="G1616">
            <v>11869</v>
          </cell>
          <cell r="H1616">
            <v>83.437609841827793</v>
          </cell>
          <cell r="I1616">
            <v>123</v>
          </cell>
          <cell r="J1616">
            <v>32</v>
          </cell>
          <cell r="K1616">
            <v>11714</v>
          </cell>
          <cell r="L1616">
            <v>7595</v>
          </cell>
          <cell r="M1616">
            <v>4119</v>
          </cell>
          <cell r="N1616">
            <v>64.836947242615693</v>
          </cell>
        </row>
        <row r="1617">
          <cell r="A1617" t="str">
            <v>66_16</v>
          </cell>
          <cell r="B1617">
            <v>2864</v>
          </cell>
          <cell r="C1617">
            <v>1907</v>
          </cell>
          <cell r="D1617" t="str">
            <v>Militärorganisation der schweizerischen Eidgenossenschaft</v>
          </cell>
          <cell r="E1617" t="str">
            <v>Organisation militaire de la Confédération suisse</v>
          </cell>
          <cell r="F1617">
            <v>3179</v>
          </cell>
          <cell r="G1617">
            <v>2625</v>
          </cell>
          <cell r="H1617">
            <v>82.573136206354206</v>
          </cell>
          <cell r="I1617">
            <v>33</v>
          </cell>
          <cell r="J1617">
            <v>3</v>
          </cell>
          <cell r="K1617">
            <v>2589</v>
          </cell>
          <cell r="L1617">
            <v>1152</v>
          </cell>
          <cell r="M1617">
            <v>1437</v>
          </cell>
          <cell r="N1617">
            <v>44.495944380069503</v>
          </cell>
        </row>
        <row r="1618">
          <cell r="A1618" t="str">
            <v>66_17</v>
          </cell>
          <cell r="B1618">
            <v>2864</v>
          </cell>
          <cell r="C1618">
            <v>1907</v>
          </cell>
          <cell r="D1618" t="str">
            <v>Militärorganisation der schweizerischen Eidgenossenschaft</v>
          </cell>
          <cell r="E1618" t="str">
            <v>Organisation militaire de la Confédération suisse</v>
          </cell>
          <cell r="F1618">
            <v>62888</v>
          </cell>
          <cell r="G1618">
            <v>54563</v>
          </cell>
          <cell r="H1618">
            <v>86.762180384174997</v>
          </cell>
          <cell r="I1618">
            <v>1048</v>
          </cell>
          <cell r="J1618">
            <v>0</v>
          </cell>
          <cell r="K1618">
            <v>53515</v>
          </cell>
          <cell r="L1618">
            <v>28658</v>
          </cell>
          <cell r="M1618">
            <v>24857</v>
          </cell>
          <cell r="N1618">
            <v>53.551340745585399</v>
          </cell>
        </row>
        <row r="1619">
          <cell r="A1619" t="str">
            <v>66_18</v>
          </cell>
          <cell r="B1619">
            <v>2864</v>
          </cell>
          <cell r="C1619">
            <v>1907</v>
          </cell>
          <cell r="D1619" t="str">
            <v>Militärorganisation der schweizerischen Eidgenossenschaft</v>
          </cell>
          <cell r="E1619" t="str">
            <v>Organisation militaire de la Confédération suisse</v>
          </cell>
          <cell r="F1619">
            <v>25365</v>
          </cell>
          <cell r="G1619">
            <v>18721</v>
          </cell>
          <cell r="H1619">
            <v>73.806426177804099</v>
          </cell>
          <cell r="I1619">
            <v>0</v>
          </cell>
          <cell r="J1619">
            <v>189</v>
          </cell>
          <cell r="K1619">
            <v>18532</v>
          </cell>
          <cell r="L1619">
            <v>13408</v>
          </cell>
          <cell r="M1619">
            <v>5124</v>
          </cell>
          <cell r="N1619">
            <v>72.350528815022699</v>
          </cell>
        </row>
        <row r="1620">
          <cell r="A1620" t="str">
            <v>66_19</v>
          </cell>
          <cell r="B1620">
            <v>2864</v>
          </cell>
          <cell r="C1620">
            <v>1907</v>
          </cell>
          <cell r="D1620" t="str">
            <v>Militärorganisation der schweizerischen Eidgenossenschaft</v>
          </cell>
          <cell r="E1620" t="str">
            <v>Organisation militaire de la Confédération suisse</v>
          </cell>
          <cell r="F1620">
            <v>48103</v>
          </cell>
          <cell r="G1620">
            <v>43460</v>
          </cell>
          <cell r="H1620">
            <v>90.347795355798993</v>
          </cell>
          <cell r="I1620">
            <v>417</v>
          </cell>
          <cell r="J1620">
            <v>54</v>
          </cell>
          <cell r="K1620">
            <v>42989</v>
          </cell>
          <cell r="L1620">
            <v>24869</v>
          </cell>
          <cell r="M1620">
            <v>18120</v>
          </cell>
          <cell r="N1620">
            <v>57.849682476912697</v>
          </cell>
        </row>
        <row r="1621">
          <cell r="A1621" t="str">
            <v>66_20</v>
          </cell>
          <cell r="B1621">
            <v>2864</v>
          </cell>
          <cell r="C1621">
            <v>1907</v>
          </cell>
          <cell r="D1621" t="str">
            <v>Militärorganisation der schweizerischen Eidgenossenschaft</v>
          </cell>
          <cell r="E1621" t="str">
            <v>Organisation militaire de la Confédération suisse</v>
          </cell>
          <cell r="F1621">
            <v>28305</v>
          </cell>
          <cell r="G1621">
            <v>25389</v>
          </cell>
          <cell r="H1621">
            <v>89.697933227345004</v>
          </cell>
          <cell r="I1621">
            <v>246</v>
          </cell>
          <cell r="J1621">
            <v>26</v>
          </cell>
          <cell r="K1621">
            <v>25117</v>
          </cell>
          <cell r="L1621">
            <v>16639</v>
          </cell>
          <cell r="M1621">
            <v>8478</v>
          </cell>
          <cell r="N1621">
            <v>66.245968865708505</v>
          </cell>
        </row>
        <row r="1622">
          <cell r="A1622" t="str">
            <v>66_21</v>
          </cell>
          <cell r="B1622">
            <v>2864</v>
          </cell>
          <cell r="C1622">
            <v>1907</v>
          </cell>
          <cell r="D1622" t="str">
            <v>Militärorganisation der schweizerischen Eidgenossenschaft</v>
          </cell>
          <cell r="E1622" t="str">
            <v>Organisation militaire de la Confédération suisse</v>
          </cell>
          <cell r="F1622">
            <v>40255</v>
          </cell>
          <cell r="G1622">
            <v>17713</v>
          </cell>
          <cell r="H1622">
            <v>44.001987330766397</v>
          </cell>
          <cell r="I1622">
            <v>182</v>
          </cell>
          <cell r="J1622">
            <v>161</v>
          </cell>
          <cell r="K1622">
            <v>17370</v>
          </cell>
          <cell r="L1622">
            <v>8011</v>
          </cell>
          <cell r="M1622">
            <v>9359</v>
          </cell>
          <cell r="N1622">
            <v>46.1197466896949</v>
          </cell>
        </row>
        <row r="1623">
          <cell r="A1623" t="str">
            <v>66_22</v>
          </cell>
          <cell r="B1623">
            <v>2864</v>
          </cell>
          <cell r="C1623">
            <v>1907</v>
          </cell>
          <cell r="D1623" t="str">
            <v>Militärorganisation der schweizerischen Eidgenossenschaft</v>
          </cell>
          <cell r="E1623" t="str">
            <v>Organisation militaire de la Confédération suisse</v>
          </cell>
          <cell r="F1623">
            <v>71335</v>
          </cell>
          <cell r="G1623">
            <v>44864</v>
          </cell>
          <cell r="H1623">
            <v>62.891988504941502</v>
          </cell>
          <cell r="I1623">
            <v>63</v>
          </cell>
          <cell r="J1623">
            <v>107</v>
          </cell>
          <cell r="K1623">
            <v>44694</v>
          </cell>
          <cell r="L1623">
            <v>24792</v>
          </cell>
          <cell r="M1623">
            <v>19902</v>
          </cell>
          <cell r="N1623">
            <v>55.470532957444</v>
          </cell>
        </row>
        <row r="1624">
          <cell r="A1624" t="str">
            <v>66_23</v>
          </cell>
          <cell r="B1624">
            <v>2864</v>
          </cell>
          <cell r="C1624">
            <v>1907</v>
          </cell>
          <cell r="D1624" t="str">
            <v>Militärorganisation der schweizerischen Eidgenossenschaft</v>
          </cell>
          <cell r="E1624" t="str">
            <v>Organisation militaire de la Confédération suisse</v>
          </cell>
          <cell r="F1624">
            <v>29834</v>
          </cell>
          <cell r="G1624">
            <v>18185</v>
          </cell>
          <cell r="H1624">
            <v>60.953945163236597</v>
          </cell>
          <cell r="I1624">
            <v>60</v>
          </cell>
          <cell r="J1624">
            <v>140</v>
          </cell>
          <cell r="K1624">
            <v>17985</v>
          </cell>
          <cell r="L1624">
            <v>4348</v>
          </cell>
          <cell r="M1624">
            <v>13637</v>
          </cell>
          <cell r="N1624">
            <v>24.175701973867099</v>
          </cell>
        </row>
        <row r="1625">
          <cell r="A1625" t="str">
            <v>66_24</v>
          </cell>
          <cell r="B1625">
            <v>2864</v>
          </cell>
          <cell r="C1625">
            <v>1907</v>
          </cell>
          <cell r="D1625" t="str">
            <v>Militärorganisation der schweizerischen Eidgenossenschaft</v>
          </cell>
          <cell r="E1625" t="str">
            <v>Organisation militaire de la Confédération suisse</v>
          </cell>
          <cell r="F1625">
            <v>31847</v>
          </cell>
          <cell r="G1625">
            <v>18689</v>
          </cell>
          <cell r="H1625">
            <v>58.683706471567199</v>
          </cell>
          <cell r="I1625">
            <v>46</v>
          </cell>
          <cell r="J1625">
            <v>23</v>
          </cell>
          <cell r="K1625">
            <v>18620</v>
          </cell>
          <cell r="L1625">
            <v>7330</v>
          </cell>
          <cell r="M1625">
            <v>11290</v>
          </cell>
          <cell r="N1625">
            <v>39.366272824919399</v>
          </cell>
        </row>
        <row r="1626">
          <cell r="A1626" t="str">
            <v>66_25</v>
          </cell>
          <cell r="B1626">
            <v>2864</v>
          </cell>
          <cell r="C1626">
            <v>1907</v>
          </cell>
          <cell r="D1626" t="str">
            <v>Militärorganisation der schweizerischen Eidgenossenschaft</v>
          </cell>
          <cell r="E1626" t="str">
            <v>Organisation militaire de la Confédération suisse</v>
          </cell>
          <cell r="F1626">
            <v>26220</v>
          </cell>
          <cell r="G1626">
            <v>17108</v>
          </cell>
          <cell r="H1626">
            <v>65.247902364607199</v>
          </cell>
          <cell r="I1626">
            <v>214</v>
          </cell>
          <cell r="J1626">
            <v>77</v>
          </cell>
          <cell r="K1626">
            <v>16817</v>
          </cell>
          <cell r="L1626">
            <v>8130</v>
          </cell>
          <cell r="M1626">
            <v>8687</v>
          </cell>
          <cell r="N1626">
            <v>48.343937682107402</v>
          </cell>
        </row>
        <row r="1627">
          <cell r="A1627" t="str">
            <v>67_1</v>
          </cell>
          <cell r="B1627">
            <v>3109</v>
          </cell>
          <cell r="C1627">
            <v>1908</v>
          </cell>
          <cell r="D1627" t="str">
            <v>Bundesbeschluss betreffend Ergänzung der Bundesverfassung bezüglich des Rechts der Gesetzgebung über das Gewerbewesen</v>
          </cell>
          <cell r="E1627" t="str">
            <v>Arrêté fédéral complétant la constitution fédérale en ce qui concerne le droit de légiférer en matière d'arts et métiers</v>
          </cell>
          <cell r="F1627">
            <v>106351</v>
          </cell>
          <cell r="G1627">
            <v>63338</v>
          </cell>
          <cell r="H1627">
            <v>59.555622420099503</v>
          </cell>
          <cell r="I1627">
            <v>12947</v>
          </cell>
          <cell r="J1627">
            <v>434</v>
          </cell>
          <cell r="K1627">
            <v>49957</v>
          </cell>
          <cell r="L1627">
            <v>39414</v>
          </cell>
          <cell r="M1627">
            <v>10543</v>
          </cell>
          <cell r="N1627">
            <v>78.895850431371002</v>
          </cell>
        </row>
        <row r="1628">
          <cell r="A1628" t="str">
            <v>67_2</v>
          </cell>
          <cell r="B1628">
            <v>3109</v>
          </cell>
          <cell r="C1628">
            <v>1908</v>
          </cell>
          <cell r="D1628" t="str">
            <v>Bundesbeschluss betreffend Ergänzung der Bundesverfassung bezüglich des Rechts der Gesetzgebung über das Gewerbewesen</v>
          </cell>
          <cell r="E1628" t="str">
            <v>Arrêté fédéral complétant la constitution fédérale en ce qui concerne le droit de légiférer en matière d'arts et métiers</v>
          </cell>
          <cell r="F1628">
            <v>138482</v>
          </cell>
          <cell r="G1628">
            <v>45492</v>
          </cell>
          <cell r="H1628">
            <v>32.850478762582902</v>
          </cell>
          <cell r="I1628">
            <v>10445</v>
          </cell>
          <cell r="J1628">
            <v>0</v>
          </cell>
          <cell r="K1628">
            <v>35047</v>
          </cell>
          <cell r="L1628">
            <v>25024</v>
          </cell>
          <cell r="M1628">
            <v>10023</v>
          </cell>
          <cell r="N1628">
            <v>71.401261163580301</v>
          </cell>
        </row>
        <row r="1629">
          <cell r="A1629" t="str">
            <v>67_3</v>
          </cell>
          <cell r="B1629">
            <v>3109</v>
          </cell>
          <cell r="C1629">
            <v>1908</v>
          </cell>
          <cell r="D1629" t="str">
            <v>Bundesbeschluss betreffend Ergänzung der Bundesverfassung bezüglich des Rechts der Gesetzgebung über das Gewerbewesen</v>
          </cell>
          <cell r="E1629" t="str">
            <v>Arrêté fédéral complétant la constitution fédérale en ce qui concerne le droit de légiférer en matière d'arts et métiers</v>
          </cell>
          <cell r="F1629">
            <v>38350</v>
          </cell>
          <cell r="G1629">
            <v>8680</v>
          </cell>
          <cell r="H1629">
            <v>22.633637548891802</v>
          </cell>
          <cell r="I1629">
            <v>1515</v>
          </cell>
          <cell r="J1629">
            <v>0</v>
          </cell>
          <cell r="K1629">
            <v>7165</v>
          </cell>
          <cell r="L1629">
            <v>6307</v>
          </cell>
          <cell r="M1629">
            <v>858</v>
          </cell>
          <cell r="N1629">
            <v>88.025122121423607</v>
          </cell>
        </row>
        <row r="1630">
          <cell r="A1630" t="str">
            <v>67_4</v>
          </cell>
          <cell r="B1630">
            <v>3109</v>
          </cell>
          <cell r="C1630">
            <v>1908</v>
          </cell>
          <cell r="D1630" t="str">
            <v>Bundesbeschluss betreffend Ergänzung der Bundesverfassung bezüglich des Rechts der Gesetzgebung über das Gewerbewesen</v>
          </cell>
          <cell r="E1630" t="str">
            <v>Arrêté fédéral complétant la constitution fédérale en ce qui concerne le droit de légiférer en matière d'arts et métiers</v>
          </cell>
          <cell r="F1630">
            <v>5058</v>
          </cell>
          <cell r="G1630">
            <v>1915</v>
          </cell>
          <cell r="H1630">
            <v>37.860814551205998</v>
          </cell>
          <cell r="I1630">
            <v>248</v>
          </cell>
          <cell r="J1630">
            <v>0</v>
          </cell>
          <cell r="K1630">
            <v>1667</v>
          </cell>
          <cell r="L1630">
            <v>1066</v>
          </cell>
          <cell r="M1630">
            <v>601</v>
          </cell>
          <cell r="N1630">
            <v>63.947210557888397</v>
          </cell>
        </row>
        <row r="1631">
          <cell r="A1631" t="str">
            <v>67_5</v>
          </cell>
          <cell r="B1631">
            <v>3109</v>
          </cell>
          <cell r="C1631">
            <v>1908</v>
          </cell>
          <cell r="D1631" t="str">
            <v>Bundesbeschluss betreffend Ergänzung der Bundesverfassung bezüglich des Rechts der Gesetzgebung über das Gewerbewesen</v>
          </cell>
          <cell r="E1631" t="str">
            <v>Arrêté fédéral complétant la constitution fédérale en ce qui concerne le droit de légiférer en matière d'arts et métiers</v>
          </cell>
          <cell r="F1631">
            <v>13801</v>
          </cell>
          <cell r="G1631">
            <v>3298</v>
          </cell>
          <cell r="H1631">
            <v>23.896819071081801</v>
          </cell>
          <cell r="I1631">
            <v>733</v>
          </cell>
          <cell r="J1631">
            <v>1</v>
          </cell>
          <cell r="K1631">
            <v>2564</v>
          </cell>
          <cell r="L1631">
            <v>1831</v>
          </cell>
          <cell r="M1631">
            <v>733</v>
          </cell>
          <cell r="N1631">
            <v>71.411856474258997</v>
          </cell>
        </row>
        <row r="1632">
          <cell r="A1632" t="str">
            <v>67_6</v>
          </cell>
          <cell r="B1632">
            <v>3109</v>
          </cell>
          <cell r="C1632">
            <v>1908</v>
          </cell>
          <cell r="D1632" t="str">
            <v>Bundesbeschluss betreffend Ergänzung der Bundesverfassung bezüglich des Rechts der Gesetzgebung über das Gewerbewesen</v>
          </cell>
          <cell r="E1632" t="str">
            <v>Arrêté fédéral complétant la constitution fédérale en ce qui concerne le droit de légiférer en matière d'arts et métiers</v>
          </cell>
          <cell r="F1632">
            <v>4216</v>
          </cell>
          <cell r="G1632">
            <v>1533</v>
          </cell>
          <cell r="H1632">
            <v>36.361480075901298</v>
          </cell>
          <cell r="I1632">
            <v>358</v>
          </cell>
          <cell r="J1632">
            <v>2</v>
          </cell>
          <cell r="K1632">
            <v>1173</v>
          </cell>
          <cell r="L1632">
            <v>855</v>
          </cell>
          <cell r="M1632">
            <v>318</v>
          </cell>
          <cell r="N1632">
            <v>72.890025575447595</v>
          </cell>
        </row>
        <row r="1633">
          <cell r="A1633" t="str">
            <v>67_7</v>
          </cell>
          <cell r="B1633">
            <v>3109</v>
          </cell>
          <cell r="C1633">
            <v>1908</v>
          </cell>
          <cell r="D1633" t="str">
            <v>Bundesbeschluss betreffend Ergänzung der Bundesverfassung bezüglich des Rechts der Gesetzgebung über das Gewerbewesen</v>
          </cell>
          <cell r="E1633" t="str">
            <v>Arrêté fédéral complétant la constitution fédérale en ce qui concerne le droit de légiférer en matière d'arts et métiers</v>
          </cell>
          <cell r="F1633">
            <v>3211</v>
          </cell>
          <cell r="G1633">
            <v>1143</v>
          </cell>
          <cell r="H1633">
            <v>35.596387418249797</v>
          </cell>
          <cell r="I1633">
            <v>88</v>
          </cell>
          <cell r="J1633">
            <v>0</v>
          </cell>
          <cell r="K1633">
            <v>1055</v>
          </cell>
          <cell r="L1633">
            <v>794</v>
          </cell>
          <cell r="M1633">
            <v>261</v>
          </cell>
          <cell r="N1633">
            <v>75.260663507109001</v>
          </cell>
        </row>
        <row r="1634">
          <cell r="A1634" t="str">
            <v>67_8</v>
          </cell>
          <cell r="B1634">
            <v>3109</v>
          </cell>
          <cell r="C1634">
            <v>1908</v>
          </cell>
          <cell r="D1634" t="str">
            <v>Bundesbeschluss betreffend Ergänzung der Bundesverfassung bezüglich des Rechts der Gesetzgebung über das Gewerbewesen</v>
          </cell>
          <cell r="E1634" t="str">
            <v>Arrêté fédéral complétant la constitution fédérale en ce qui concerne le droit de légiférer en matière d'arts et métiers</v>
          </cell>
          <cell r="F1634">
            <v>8388</v>
          </cell>
          <cell r="G1634">
            <v>4030</v>
          </cell>
          <cell r="H1634">
            <v>48.0448259418216</v>
          </cell>
          <cell r="I1634">
            <v>1146</v>
          </cell>
          <cell r="J1634">
            <v>0</v>
          </cell>
          <cell r="K1634">
            <v>2884</v>
          </cell>
          <cell r="L1634">
            <v>2317</v>
          </cell>
          <cell r="M1634">
            <v>567</v>
          </cell>
          <cell r="N1634">
            <v>80.339805825242706</v>
          </cell>
        </row>
        <row r="1635">
          <cell r="A1635" t="str">
            <v>67_9</v>
          </cell>
          <cell r="B1635">
            <v>3109</v>
          </cell>
          <cell r="C1635">
            <v>1908</v>
          </cell>
          <cell r="D1635" t="str">
            <v>Bundesbeschluss betreffend Ergänzung der Bundesverfassung bezüglich des Rechts der Gesetzgebung über das Gewerbewesen</v>
          </cell>
          <cell r="E1635" t="str">
            <v>Arrêté fédéral complétant la constitution fédérale en ce qui concerne le droit de légiférer en matière d'arts et métiers</v>
          </cell>
          <cell r="F1635">
            <v>6611</v>
          </cell>
          <cell r="G1635">
            <v>1638</v>
          </cell>
          <cell r="H1635">
            <v>24.7768870065043</v>
          </cell>
          <cell r="I1635">
            <v>290</v>
          </cell>
          <cell r="J1635">
            <v>0</v>
          </cell>
          <cell r="K1635">
            <v>1348</v>
          </cell>
          <cell r="L1635">
            <v>1069</v>
          </cell>
          <cell r="M1635">
            <v>279</v>
          </cell>
          <cell r="N1635">
            <v>79.302670623145403</v>
          </cell>
        </row>
        <row r="1636">
          <cell r="A1636" t="str">
            <v>67_10</v>
          </cell>
          <cell r="B1636">
            <v>3109</v>
          </cell>
          <cell r="C1636">
            <v>1908</v>
          </cell>
          <cell r="D1636" t="str">
            <v>Bundesbeschluss betreffend Ergänzung der Bundesverfassung bezüglich des Rechts der Gesetzgebung über das Gewerbewesen</v>
          </cell>
          <cell r="E1636" t="str">
            <v>Arrêté fédéral complétant la constitution fédérale en ce qui concerne le droit de légiférer en matière d'arts et métiers</v>
          </cell>
          <cell r="F1636">
            <v>32215</v>
          </cell>
          <cell r="G1636">
            <v>12631</v>
          </cell>
          <cell r="H1636">
            <v>39.208443271767798</v>
          </cell>
          <cell r="I1636">
            <v>1112</v>
          </cell>
          <cell r="J1636">
            <v>0</v>
          </cell>
          <cell r="K1636">
            <v>11519</v>
          </cell>
          <cell r="L1636">
            <v>7091</v>
          </cell>
          <cell r="M1636">
            <v>4428</v>
          </cell>
          <cell r="N1636">
            <v>61.559163121798797</v>
          </cell>
        </row>
        <row r="1637">
          <cell r="A1637" t="str">
            <v>67_11</v>
          </cell>
          <cell r="B1637">
            <v>3109</v>
          </cell>
          <cell r="C1637">
            <v>1908</v>
          </cell>
          <cell r="D1637" t="str">
            <v>Bundesbeschluss betreffend Ergänzung der Bundesverfassung bezüglich des Rechts der Gesetzgebung über das Gewerbewesen</v>
          </cell>
          <cell r="E1637" t="str">
            <v>Arrêté fédéral complétant la constitution fédérale en ce qui concerne le droit de légiférer en matière d'arts et métiers</v>
          </cell>
          <cell r="F1637">
            <v>26028</v>
          </cell>
          <cell r="G1637">
            <v>18840</v>
          </cell>
          <cell r="H1637">
            <v>72.383586906408496</v>
          </cell>
          <cell r="I1637">
            <v>2445</v>
          </cell>
          <cell r="J1637">
            <v>493</v>
          </cell>
          <cell r="K1637">
            <v>15902</v>
          </cell>
          <cell r="L1637">
            <v>12630</v>
          </cell>
          <cell r="M1637">
            <v>3272</v>
          </cell>
          <cell r="N1637">
            <v>79.423971827443097</v>
          </cell>
        </row>
        <row r="1638">
          <cell r="A1638" t="str">
            <v>67_12</v>
          </cell>
          <cell r="B1638">
            <v>3109</v>
          </cell>
          <cell r="C1638">
            <v>1908</v>
          </cell>
          <cell r="D1638" t="str">
            <v>Bundesbeschluss betreffend Ergänzung der Bundesverfassung bezüglich des Rechts der Gesetzgebung über das Gewerbewesen</v>
          </cell>
          <cell r="E1638" t="str">
            <v>Arrêté fédéral complétant la constitution fédérale en ce qui concerne le droit de légiférer en matière d'arts et métiers</v>
          </cell>
          <cell r="F1638">
            <v>21435</v>
          </cell>
          <cell r="G1638">
            <v>5789</v>
          </cell>
          <cell r="H1638">
            <v>27.007231163984098</v>
          </cell>
          <cell r="I1638">
            <v>4</v>
          </cell>
          <cell r="J1638">
            <v>13</v>
          </cell>
          <cell r="K1638">
            <v>5772</v>
          </cell>
          <cell r="L1638">
            <v>5113</v>
          </cell>
          <cell r="M1638">
            <v>659</v>
          </cell>
          <cell r="N1638">
            <v>88.5828135828136</v>
          </cell>
        </row>
        <row r="1639">
          <cell r="A1639" t="str">
            <v>67_13</v>
          </cell>
          <cell r="B1639">
            <v>3109</v>
          </cell>
          <cell r="C1639">
            <v>1908</v>
          </cell>
          <cell r="D1639" t="str">
            <v>Bundesbeschluss betreffend Ergänzung der Bundesverfassung bezüglich des Rechts der Gesetzgebung über das Gewerbewesen</v>
          </cell>
          <cell r="E1639" t="str">
            <v>Arrêté fédéral complétant la constitution fédérale en ce qui concerne le droit de légiférer en matière d'arts et métiers</v>
          </cell>
          <cell r="F1639">
            <v>15225</v>
          </cell>
          <cell r="G1639">
            <v>5335</v>
          </cell>
          <cell r="H1639">
            <v>35.041050903119903</v>
          </cell>
          <cell r="I1639">
            <v>759</v>
          </cell>
          <cell r="J1639">
            <v>6</v>
          </cell>
          <cell r="K1639">
            <v>4570</v>
          </cell>
          <cell r="L1639">
            <v>2943</v>
          </cell>
          <cell r="M1639">
            <v>1627</v>
          </cell>
          <cell r="N1639">
            <v>64.398249452954005</v>
          </cell>
        </row>
        <row r="1640">
          <cell r="A1640" t="str">
            <v>67_14</v>
          </cell>
          <cell r="B1640">
            <v>3109</v>
          </cell>
          <cell r="C1640">
            <v>1908</v>
          </cell>
          <cell r="D1640" t="str">
            <v>Bundesbeschluss betreffend Ergänzung der Bundesverfassung bezüglich des Rechts der Gesetzgebung über das Gewerbewesen</v>
          </cell>
          <cell r="E1640" t="str">
            <v>Arrêté fédéral complétant la constitution fédérale en ce qui concerne le droit de légiférer en matière d'arts et métiers</v>
          </cell>
          <cell r="F1640">
            <v>8921</v>
          </cell>
          <cell r="G1640">
            <v>6269</v>
          </cell>
          <cell r="H1640">
            <v>70.2723909875575</v>
          </cell>
          <cell r="I1640">
            <v>750</v>
          </cell>
          <cell r="J1640">
            <v>0</v>
          </cell>
          <cell r="K1640">
            <v>5519</v>
          </cell>
          <cell r="L1640">
            <v>4861</v>
          </cell>
          <cell r="M1640">
            <v>658</v>
          </cell>
          <cell r="N1640">
            <v>88.077550280848001</v>
          </cell>
        </row>
        <row r="1641">
          <cell r="A1641" t="str">
            <v>67_15</v>
          </cell>
          <cell r="B1641">
            <v>3109</v>
          </cell>
          <cell r="C1641">
            <v>1908</v>
          </cell>
          <cell r="D1641" t="str">
            <v>Bundesbeschluss betreffend Ergänzung der Bundesverfassung bezüglich des Rechts der Gesetzgebung über das Gewerbewesen</v>
          </cell>
          <cell r="E1641" t="str">
            <v>Arrêté fédéral complétant la constitution fédérale en ce qui concerne le droit de légiférer en matière d'arts et métiers</v>
          </cell>
          <cell r="F1641">
            <v>13901</v>
          </cell>
          <cell r="G1641">
            <v>8872</v>
          </cell>
          <cell r="H1641">
            <v>63.822746564995299</v>
          </cell>
          <cell r="I1641">
            <v>1229</v>
          </cell>
          <cell r="J1641">
            <v>4</v>
          </cell>
          <cell r="K1641">
            <v>7639</v>
          </cell>
          <cell r="L1641">
            <v>5150</v>
          </cell>
          <cell r="M1641">
            <v>2489</v>
          </cell>
          <cell r="N1641">
            <v>67.4172012043461</v>
          </cell>
        </row>
        <row r="1642">
          <cell r="A1642" t="str">
            <v>67_16</v>
          </cell>
          <cell r="B1642">
            <v>3109</v>
          </cell>
          <cell r="C1642">
            <v>1908</v>
          </cell>
          <cell r="D1642" t="str">
            <v>Bundesbeschluss betreffend Ergänzung der Bundesverfassung bezüglich des Rechts der Gesetzgebung über das Gewerbewesen</v>
          </cell>
          <cell r="E1642" t="str">
            <v>Arrêté fédéral complétant la constitution fédérale en ce qui concerne le droit de légiférer en matière d'arts et métiers</v>
          </cell>
          <cell r="F1642">
            <v>2845</v>
          </cell>
          <cell r="G1642">
            <v>2011</v>
          </cell>
          <cell r="H1642">
            <v>70.685413005272395</v>
          </cell>
          <cell r="I1642">
            <v>358</v>
          </cell>
          <cell r="J1642">
            <v>3</v>
          </cell>
          <cell r="K1642">
            <v>1650</v>
          </cell>
          <cell r="L1642">
            <v>737</v>
          </cell>
          <cell r="M1642">
            <v>913</v>
          </cell>
          <cell r="N1642">
            <v>44.6666666666667</v>
          </cell>
        </row>
        <row r="1643">
          <cell r="A1643" t="str">
            <v>67_17</v>
          </cell>
          <cell r="B1643">
            <v>3109</v>
          </cell>
          <cell r="C1643">
            <v>1908</v>
          </cell>
          <cell r="D1643" t="str">
            <v>Bundesbeschluss betreffend Ergänzung der Bundesverfassung bezüglich des Rechts der Gesetzgebung über das Gewerbewesen</v>
          </cell>
          <cell r="E1643" t="str">
            <v>Arrêté fédéral complétant la constitution fédérale en ce qui concerne le droit de légiférer en matière d'arts et métiers</v>
          </cell>
          <cell r="F1643">
            <v>62711</v>
          </cell>
          <cell r="G1643">
            <v>45484</v>
          </cell>
          <cell r="H1643">
            <v>72.529540272041601</v>
          </cell>
          <cell r="I1643">
            <v>7350</v>
          </cell>
          <cell r="J1643">
            <v>0</v>
          </cell>
          <cell r="K1643">
            <v>38134</v>
          </cell>
          <cell r="L1643">
            <v>27615</v>
          </cell>
          <cell r="M1643">
            <v>10519</v>
          </cell>
          <cell r="N1643">
            <v>72.415692033356095</v>
          </cell>
        </row>
        <row r="1644">
          <cell r="A1644" t="str">
            <v>67_18</v>
          </cell>
          <cell r="B1644">
            <v>3109</v>
          </cell>
          <cell r="C1644">
            <v>1908</v>
          </cell>
          <cell r="D1644" t="str">
            <v>Bundesbeschluss betreffend Ergänzung der Bundesverfassung bezüglich des Rechts der Gesetzgebung über das Gewerbewesen</v>
          </cell>
          <cell r="E1644" t="str">
            <v>Arrêté fédéral complétant la constitution fédérale en ce qui concerne le droit de légiférer en matière d'arts et métiers</v>
          </cell>
          <cell r="F1644">
            <v>24940</v>
          </cell>
          <cell r="G1644">
            <v>10946</v>
          </cell>
          <cell r="H1644">
            <v>43.889334402566199</v>
          </cell>
          <cell r="I1644">
            <v>0</v>
          </cell>
          <cell r="J1644">
            <v>0</v>
          </cell>
          <cell r="K1644">
            <v>10946</v>
          </cell>
          <cell r="L1644">
            <v>7915</v>
          </cell>
          <cell r="M1644">
            <v>3031</v>
          </cell>
          <cell r="N1644">
            <v>72.309519459163198</v>
          </cell>
        </row>
        <row r="1645">
          <cell r="A1645" t="str">
            <v>67_19</v>
          </cell>
          <cell r="B1645">
            <v>3109</v>
          </cell>
          <cell r="C1645">
            <v>1908</v>
          </cell>
          <cell r="D1645" t="str">
            <v>Bundesbeschluss betreffend Ergänzung der Bundesverfassung bezüglich des Rechts der Gesetzgebung über das Gewerbewesen</v>
          </cell>
          <cell r="E1645" t="str">
            <v>Arrêté fédéral complétant la constitution fédérale en ce qui concerne le droit de légiférer en matière d'arts et métiers</v>
          </cell>
          <cell r="F1645">
            <v>48152</v>
          </cell>
          <cell r="G1645">
            <v>38024</v>
          </cell>
          <cell r="H1645">
            <v>78.966605748463195</v>
          </cell>
          <cell r="I1645">
            <v>5155</v>
          </cell>
          <cell r="J1645">
            <v>96</v>
          </cell>
          <cell r="K1645">
            <v>32773</v>
          </cell>
          <cell r="L1645">
            <v>19618</v>
          </cell>
          <cell r="M1645">
            <v>13155</v>
          </cell>
          <cell r="N1645">
            <v>59.860250816220699</v>
          </cell>
        </row>
        <row r="1646">
          <cell r="A1646" t="str">
            <v>67_20</v>
          </cell>
          <cell r="B1646">
            <v>3109</v>
          </cell>
          <cell r="C1646">
            <v>1908</v>
          </cell>
          <cell r="D1646" t="str">
            <v>Bundesbeschluss betreffend Ergänzung der Bundesverfassung bezüglich des Rechts der Gesetzgebung über das Gewerbewesen</v>
          </cell>
          <cell r="E1646" t="str">
            <v>Arrêté fédéral complétant la constitution fédérale en ce qui concerne le droit de légiférer en matière d'arts et métiers</v>
          </cell>
          <cell r="F1646">
            <v>27627</v>
          </cell>
          <cell r="G1646">
            <v>22462</v>
          </cell>
          <cell r="H1646">
            <v>81.304520939660506</v>
          </cell>
          <cell r="I1646">
            <v>2595</v>
          </cell>
          <cell r="J1646">
            <v>11</v>
          </cell>
          <cell r="K1646">
            <v>19856</v>
          </cell>
          <cell r="L1646">
            <v>13214</v>
          </cell>
          <cell r="M1646">
            <v>6642</v>
          </cell>
          <cell r="N1646">
            <v>66.549153908138607</v>
          </cell>
        </row>
        <row r="1647">
          <cell r="A1647" t="str">
            <v>67_21</v>
          </cell>
          <cell r="B1647">
            <v>3109</v>
          </cell>
          <cell r="C1647">
            <v>1908</v>
          </cell>
          <cell r="D1647" t="str">
            <v>Bundesbeschluss betreffend Ergänzung der Bundesverfassung bezüglich des Rechts der Gesetzgebung über das Gewerbewesen</v>
          </cell>
          <cell r="E1647" t="str">
            <v>Arrêté fédéral complétant la constitution fédérale en ce qui concerne le droit de légiférer en matière d'arts et métiers</v>
          </cell>
          <cell r="F1647">
            <v>40261</v>
          </cell>
          <cell r="G1647">
            <v>6437</v>
          </cell>
          <cell r="H1647">
            <v>15.9881771441345</v>
          </cell>
          <cell r="I1647">
            <v>79</v>
          </cell>
          <cell r="J1647">
            <v>53</v>
          </cell>
          <cell r="K1647">
            <v>6305</v>
          </cell>
          <cell r="L1647">
            <v>4663</v>
          </cell>
          <cell r="M1647">
            <v>1642</v>
          </cell>
          <cell r="N1647">
            <v>73.957176843774803</v>
          </cell>
        </row>
        <row r="1648">
          <cell r="A1648" t="str">
            <v>67_22</v>
          </cell>
          <cell r="B1648">
            <v>3109</v>
          </cell>
          <cell r="C1648">
            <v>1908</v>
          </cell>
          <cell r="D1648" t="str">
            <v>Bundesbeschluss betreffend Ergänzung der Bundesverfassung bezüglich des Rechts der Gesetzgebung über das Gewerbewesen</v>
          </cell>
          <cell r="E1648" t="str">
            <v>Arrêté fédéral complétant la constitution fédérale en ce qui concerne le droit de légiférer en matière d'arts et métiers</v>
          </cell>
          <cell r="F1648">
            <v>71518</v>
          </cell>
          <cell r="G1648">
            <v>34414</v>
          </cell>
          <cell r="H1648">
            <v>48.119354568080801</v>
          </cell>
          <cell r="I1648">
            <v>9146</v>
          </cell>
          <cell r="J1648">
            <v>477</v>
          </cell>
          <cell r="K1648">
            <v>24791</v>
          </cell>
          <cell r="L1648">
            <v>14734</v>
          </cell>
          <cell r="M1648">
            <v>10057</v>
          </cell>
          <cell r="N1648">
            <v>59.432858698721297</v>
          </cell>
        </row>
        <row r="1649">
          <cell r="A1649" t="str">
            <v>67_23</v>
          </cell>
          <cell r="B1649">
            <v>3109</v>
          </cell>
          <cell r="C1649">
            <v>1908</v>
          </cell>
          <cell r="D1649" t="str">
            <v>Bundesbeschluss betreffend Ergänzung der Bundesverfassung bezüglich des Rechts der Gesetzgebung über das Gewerbewesen</v>
          </cell>
          <cell r="E1649" t="str">
            <v>Arrêté fédéral complétant la constitution fédérale en ce qui concerne le droit de légiférer en matière d'arts et métiers</v>
          </cell>
          <cell r="F1649">
            <v>30876</v>
          </cell>
          <cell r="G1649">
            <v>11888</v>
          </cell>
          <cell r="H1649">
            <v>38.502396683508202</v>
          </cell>
          <cell r="I1649">
            <v>1060</v>
          </cell>
          <cell r="J1649">
            <v>131</v>
          </cell>
          <cell r="K1649">
            <v>10697</v>
          </cell>
          <cell r="L1649">
            <v>6703</v>
          </cell>
          <cell r="M1649">
            <v>3994</v>
          </cell>
          <cell r="N1649">
            <v>62.662428718332201</v>
          </cell>
        </row>
        <row r="1650">
          <cell r="A1650" t="str">
            <v>67_24</v>
          </cell>
          <cell r="B1650">
            <v>3109</v>
          </cell>
          <cell r="C1650">
            <v>1908</v>
          </cell>
          <cell r="D1650" t="str">
            <v>Bundesbeschluss betreffend Ergänzung der Bundesverfassung bezüglich des Rechts der Gesetzgebung über das Gewerbewesen</v>
          </cell>
          <cell r="E1650" t="str">
            <v>Arrêté fédéral complétant la constitution fédérale en ce qui concerne le droit de légiférer en matière d'arts et métiers</v>
          </cell>
          <cell r="F1650">
            <v>31469</v>
          </cell>
          <cell r="G1650">
            <v>18959</v>
          </cell>
          <cell r="H1650">
            <v>60.246591884076402</v>
          </cell>
          <cell r="I1650">
            <v>5967</v>
          </cell>
          <cell r="J1650">
            <v>80</v>
          </cell>
          <cell r="K1650">
            <v>12912</v>
          </cell>
          <cell r="L1650">
            <v>8766</v>
          </cell>
          <cell r="M1650">
            <v>4146</v>
          </cell>
          <cell r="N1650">
            <v>67.890334572490701</v>
          </cell>
        </row>
        <row r="1651">
          <cell r="A1651" t="str">
            <v>67_25</v>
          </cell>
          <cell r="B1651">
            <v>3109</v>
          </cell>
          <cell r="C1651">
            <v>1908</v>
          </cell>
          <cell r="D1651" t="str">
            <v>Bundesbeschluss betreffend Ergänzung der Bundesverfassung bezüglich des Rechts der Gesetzgebung über das Gewerbewesen</v>
          </cell>
          <cell r="E1651" t="str">
            <v>Arrêté fédéral complétant la constitution fédérale en ce qui concerne le droit de légiférer en matière d'arts et métiers</v>
          </cell>
          <cell r="F1651">
            <v>26953</v>
          </cell>
          <cell r="G1651">
            <v>14844</v>
          </cell>
          <cell r="H1651">
            <v>55.073646718361601</v>
          </cell>
          <cell r="I1651">
            <v>1626</v>
          </cell>
          <cell r="J1651">
            <v>45</v>
          </cell>
          <cell r="K1651">
            <v>13173</v>
          </cell>
          <cell r="L1651">
            <v>12027</v>
          </cell>
          <cell r="M1651">
            <v>1146</v>
          </cell>
          <cell r="N1651">
            <v>91.300387155545394</v>
          </cell>
        </row>
        <row r="1652">
          <cell r="A1652" t="str">
            <v>68_1</v>
          </cell>
          <cell r="B1652">
            <v>3109</v>
          </cell>
          <cell r="C1652">
            <v>1908</v>
          </cell>
          <cell r="D1652" t="str">
            <v>Volksinitiative «für ein Absinthverbot»</v>
          </cell>
          <cell r="E1652" t="str">
            <v>Initiative populaire concernant l'interdiction de l'absinthe</v>
          </cell>
          <cell r="F1652">
            <v>106351</v>
          </cell>
          <cell r="G1652">
            <v>63338</v>
          </cell>
          <cell r="H1652">
            <v>59.555622420099503</v>
          </cell>
          <cell r="I1652">
            <v>5012</v>
          </cell>
          <cell r="J1652">
            <v>244</v>
          </cell>
          <cell r="K1652">
            <v>58082</v>
          </cell>
          <cell r="L1652">
            <v>44104</v>
          </cell>
          <cell r="M1652">
            <v>13978</v>
          </cell>
          <cell r="N1652">
            <v>75.934024310457602</v>
          </cell>
        </row>
        <row r="1653">
          <cell r="A1653" t="str">
            <v>68_2</v>
          </cell>
          <cell r="B1653">
            <v>3109</v>
          </cell>
          <cell r="C1653">
            <v>1908</v>
          </cell>
          <cell r="D1653" t="str">
            <v>Volksinitiative «für ein Absinthverbot»</v>
          </cell>
          <cell r="E1653" t="str">
            <v>Initiative populaire concernant l'interdiction de l'absinthe</v>
          </cell>
          <cell r="F1653">
            <v>138482</v>
          </cell>
          <cell r="G1653">
            <v>45817</v>
          </cell>
          <cell r="H1653">
            <v>33.085166303201902</v>
          </cell>
          <cell r="I1653">
            <v>0</v>
          </cell>
          <cell r="J1653">
            <v>1265</v>
          </cell>
          <cell r="K1653">
            <v>44552</v>
          </cell>
          <cell r="L1653">
            <v>24647</v>
          </cell>
          <cell r="M1653">
            <v>19905</v>
          </cell>
          <cell r="N1653">
            <v>55.321871072005699</v>
          </cell>
        </row>
        <row r="1654">
          <cell r="A1654" t="str">
            <v>68_3</v>
          </cell>
          <cell r="B1654">
            <v>3109</v>
          </cell>
          <cell r="C1654">
            <v>1908</v>
          </cell>
          <cell r="D1654" t="str">
            <v>Volksinitiative «für ein Absinthverbot»</v>
          </cell>
          <cell r="E1654" t="str">
            <v>Initiative populaire concernant l'interdiction de l'absinthe</v>
          </cell>
          <cell r="F1654">
            <v>38350</v>
          </cell>
          <cell r="G1654">
            <v>8697</v>
          </cell>
          <cell r="H1654">
            <v>22.677966101694899</v>
          </cell>
          <cell r="I1654">
            <v>0</v>
          </cell>
          <cell r="J1654">
            <v>150</v>
          </cell>
          <cell r="K1654">
            <v>8547</v>
          </cell>
          <cell r="L1654">
            <v>6371</v>
          </cell>
          <cell r="M1654">
            <v>2176</v>
          </cell>
          <cell r="N1654">
            <v>74.540774540774507</v>
          </cell>
        </row>
        <row r="1655">
          <cell r="A1655" t="str">
            <v>68_4</v>
          </cell>
          <cell r="B1655">
            <v>3109</v>
          </cell>
          <cell r="C1655">
            <v>1908</v>
          </cell>
          <cell r="D1655" t="str">
            <v>Volksinitiative «für ein Absinthverbot»</v>
          </cell>
          <cell r="E1655" t="str">
            <v>Initiative populaire concernant l'interdiction de l'absinthe</v>
          </cell>
          <cell r="F1655">
            <v>5058</v>
          </cell>
          <cell r="G1655">
            <v>1988</v>
          </cell>
          <cell r="H1655">
            <v>39.304072756030102</v>
          </cell>
          <cell r="I1655">
            <v>0</v>
          </cell>
          <cell r="J1655">
            <v>45</v>
          </cell>
          <cell r="K1655">
            <v>1943</v>
          </cell>
          <cell r="L1655">
            <v>1371</v>
          </cell>
          <cell r="M1655">
            <v>572</v>
          </cell>
          <cell r="N1655">
            <v>70.560988162635098</v>
          </cell>
        </row>
        <row r="1656">
          <cell r="A1656" t="str">
            <v>68_5</v>
          </cell>
          <cell r="B1656">
            <v>3109</v>
          </cell>
          <cell r="C1656">
            <v>1908</v>
          </cell>
          <cell r="D1656" t="str">
            <v>Volksinitiative «für ein Absinthverbot»</v>
          </cell>
          <cell r="E1656" t="str">
            <v>Initiative populaire concernant l'interdiction de l'absinthe</v>
          </cell>
          <cell r="F1656">
            <v>13801</v>
          </cell>
          <cell r="G1656">
            <v>3297</v>
          </cell>
          <cell r="H1656">
            <v>23.889573219331901</v>
          </cell>
          <cell r="I1656">
            <v>70</v>
          </cell>
          <cell r="J1656">
            <v>9</v>
          </cell>
          <cell r="K1656">
            <v>3218</v>
          </cell>
          <cell r="L1656">
            <v>2362</v>
          </cell>
          <cell r="M1656">
            <v>856</v>
          </cell>
          <cell r="N1656">
            <v>73.399627097576101</v>
          </cell>
        </row>
        <row r="1657">
          <cell r="A1657" t="str">
            <v>68_6</v>
          </cell>
          <cell r="B1657">
            <v>3109</v>
          </cell>
          <cell r="C1657">
            <v>1908</v>
          </cell>
          <cell r="D1657" t="str">
            <v>Volksinitiative «für ein Absinthverbot»</v>
          </cell>
          <cell r="E1657" t="str">
            <v>Initiative populaire concernant l'interdiction de l'absinthe</v>
          </cell>
          <cell r="F1657">
            <v>4216</v>
          </cell>
          <cell r="G1657">
            <v>1533</v>
          </cell>
          <cell r="H1657">
            <v>36.361480075901298</v>
          </cell>
          <cell r="I1657">
            <v>13</v>
          </cell>
          <cell r="J1657">
            <v>5</v>
          </cell>
          <cell r="K1657">
            <v>1515</v>
          </cell>
          <cell r="L1657">
            <v>991</v>
          </cell>
          <cell r="M1657">
            <v>524</v>
          </cell>
          <cell r="N1657">
            <v>65.412541254125401</v>
          </cell>
        </row>
        <row r="1658">
          <cell r="A1658" t="str">
            <v>68_7</v>
          </cell>
          <cell r="B1658">
            <v>3109</v>
          </cell>
          <cell r="C1658">
            <v>1908</v>
          </cell>
          <cell r="D1658" t="str">
            <v>Volksinitiative «für ein Absinthverbot»</v>
          </cell>
          <cell r="E1658" t="str">
            <v>Initiative populaire concernant l'interdiction de l'absinthe</v>
          </cell>
          <cell r="F1658">
            <v>3211</v>
          </cell>
          <cell r="G1658">
            <v>1143</v>
          </cell>
          <cell r="H1658">
            <v>35.596387418249797</v>
          </cell>
          <cell r="I1658">
            <v>6</v>
          </cell>
          <cell r="J1658">
            <v>1</v>
          </cell>
          <cell r="K1658">
            <v>1136</v>
          </cell>
          <cell r="L1658">
            <v>937</v>
          </cell>
          <cell r="M1658">
            <v>199</v>
          </cell>
          <cell r="N1658">
            <v>82.482394366197198</v>
          </cell>
        </row>
        <row r="1659">
          <cell r="A1659" t="str">
            <v>68_8</v>
          </cell>
          <cell r="B1659">
            <v>3109</v>
          </cell>
          <cell r="C1659">
            <v>1908</v>
          </cell>
          <cell r="D1659" t="str">
            <v>Volksinitiative «für ein Absinthverbot»</v>
          </cell>
          <cell r="E1659" t="str">
            <v>Initiative populaire concernant l'interdiction de l'absinthe</v>
          </cell>
          <cell r="F1659">
            <v>8388</v>
          </cell>
          <cell r="G1659">
            <v>4030</v>
          </cell>
          <cell r="H1659">
            <v>48.0448259418216</v>
          </cell>
          <cell r="I1659">
            <v>0</v>
          </cell>
          <cell r="J1659">
            <v>151</v>
          </cell>
          <cell r="K1659">
            <v>3879</v>
          </cell>
          <cell r="L1659">
            <v>2812</v>
          </cell>
          <cell r="M1659">
            <v>1067</v>
          </cell>
          <cell r="N1659">
            <v>72.492910543954594</v>
          </cell>
        </row>
        <row r="1660">
          <cell r="A1660" t="str">
            <v>68_9</v>
          </cell>
          <cell r="B1660">
            <v>3109</v>
          </cell>
          <cell r="C1660">
            <v>1908</v>
          </cell>
          <cell r="D1660" t="str">
            <v>Volksinitiative «für ein Absinthverbot»</v>
          </cell>
          <cell r="E1660" t="str">
            <v>Initiative populaire concernant l'interdiction de l'absinthe</v>
          </cell>
          <cell r="F1660">
            <v>6611</v>
          </cell>
          <cell r="G1660">
            <v>1638</v>
          </cell>
          <cell r="H1660">
            <v>24.7768870065043</v>
          </cell>
          <cell r="I1660">
            <v>0</v>
          </cell>
          <cell r="J1660">
            <v>55</v>
          </cell>
          <cell r="K1660">
            <v>1583</v>
          </cell>
          <cell r="L1660">
            <v>980</v>
          </cell>
          <cell r="M1660">
            <v>603</v>
          </cell>
          <cell r="N1660">
            <v>61.907770056854098</v>
          </cell>
        </row>
        <row r="1661">
          <cell r="A1661" t="str">
            <v>68_10</v>
          </cell>
          <cell r="B1661">
            <v>3109</v>
          </cell>
          <cell r="C1661">
            <v>1908</v>
          </cell>
          <cell r="D1661" t="str">
            <v>Volksinitiative «für ein Absinthverbot»</v>
          </cell>
          <cell r="E1661" t="str">
            <v>Initiative populaire concernant l'interdiction de l'absinthe</v>
          </cell>
          <cell r="F1661">
            <v>32215</v>
          </cell>
          <cell r="G1661">
            <v>12633</v>
          </cell>
          <cell r="H1661">
            <v>39.214651559832397</v>
          </cell>
          <cell r="I1661">
            <v>0</v>
          </cell>
          <cell r="J1661">
            <v>505</v>
          </cell>
          <cell r="K1661">
            <v>12128</v>
          </cell>
          <cell r="L1661">
            <v>7216</v>
          </cell>
          <cell r="M1661">
            <v>4912</v>
          </cell>
          <cell r="N1661">
            <v>59.498680738786298</v>
          </cell>
        </row>
        <row r="1662">
          <cell r="A1662" t="str">
            <v>68_11</v>
          </cell>
          <cell r="B1662">
            <v>3109</v>
          </cell>
          <cell r="C1662">
            <v>1908</v>
          </cell>
          <cell r="D1662" t="str">
            <v>Volksinitiative «für ein Absinthverbot»</v>
          </cell>
          <cell r="E1662" t="str">
            <v>Initiative populaire concernant l'interdiction de l'absinthe</v>
          </cell>
          <cell r="F1662">
            <v>26028</v>
          </cell>
          <cell r="G1662">
            <v>18840</v>
          </cell>
          <cell r="H1662">
            <v>72.383586906408496</v>
          </cell>
          <cell r="I1662">
            <v>955</v>
          </cell>
          <cell r="J1662">
            <v>347</v>
          </cell>
          <cell r="K1662">
            <v>17538</v>
          </cell>
          <cell r="L1662">
            <v>9238</v>
          </cell>
          <cell r="M1662">
            <v>8300</v>
          </cell>
          <cell r="N1662">
            <v>52.674193180522302</v>
          </cell>
        </row>
        <row r="1663">
          <cell r="A1663" t="str">
            <v>68_12</v>
          </cell>
          <cell r="B1663">
            <v>3109</v>
          </cell>
          <cell r="C1663">
            <v>1908</v>
          </cell>
          <cell r="D1663" t="str">
            <v>Volksinitiative «für ein Absinthverbot»</v>
          </cell>
          <cell r="E1663" t="str">
            <v>Initiative populaire concernant l'interdiction de l'absinthe</v>
          </cell>
          <cell r="F1663">
            <v>21435</v>
          </cell>
          <cell r="G1663">
            <v>7249</v>
          </cell>
          <cell r="H1663">
            <v>33.818521110333599</v>
          </cell>
          <cell r="I1663">
            <v>4</v>
          </cell>
          <cell r="J1663">
            <v>13</v>
          </cell>
          <cell r="K1663">
            <v>7232</v>
          </cell>
          <cell r="L1663">
            <v>4710</v>
          </cell>
          <cell r="M1663">
            <v>2522</v>
          </cell>
          <cell r="N1663">
            <v>65.127212389380503</v>
          </cell>
        </row>
        <row r="1664">
          <cell r="A1664" t="str">
            <v>68_13</v>
          </cell>
          <cell r="B1664">
            <v>3109</v>
          </cell>
          <cell r="C1664">
            <v>1908</v>
          </cell>
          <cell r="D1664" t="str">
            <v>Volksinitiative «für ein Absinthverbot»</v>
          </cell>
          <cell r="E1664" t="str">
            <v>Initiative populaire concernant l'interdiction de l'absinthe</v>
          </cell>
          <cell r="F1664">
            <v>15225</v>
          </cell>
          <cell r="G1664">
            <v>5335</v>
          </cell>
          <cell r="H1664">
            <v>35.041050903119903</v>
          </cell>
          <cell r="I1664">
            <v>71</v>
          </cell>
          <cell r="J1664">
            <v>5</v>
          </cell>
          <cell r="K1664">
            <v>5259</v>
          </cell>
          <cell r="L1664">
            <v>2902</v>
          </cell>
          <cell r="M1664">
            <v>2357</v>
          </cell>
          <cell r="N1664">
            <v>55.181593458832502</v>
          </cell>
        </row>
        <row r="1665">
          <cell r="A1665" t="str">
            <v>68_14</v>
          </cell>
          <cell r="B1665">
            <v>3109</v>
          </cell>
          <cell r="C1665">
            <v>1908</v>
          </cell>
          <cell r="D1665" t="str">
            <v>Volksinitiative «für ein Absinthverbot»</v>
          </cell>
          <cell r="E1665" t="str">
            <v>Initiative populaire concernant l'interdiction de l'absinthe</v>
          </cell>
          <cell r="F1665">
            <v>8921</v>
          </cell>
          <cell r="G1665">
            <v>6325</v>
          </cell>
          <cell r="H1665">
            <v>70.9001233045623</v>
          </cell>
          <cell r="I1665">
            <v>0</v>
          </cell>
          <cell r="J1665">
            <v>151</v>
          </cell>
          <cell r="K1665">
            <v>6174</v>
          </cell>
          <cell r="L1665">
            <v>4775</v>
          </cell>
          <cell r="M1665">
            <v>1399</v>
          </cell>
          <cell r="N1665">
            <v>77.340459993521193</v>
          </cell>
        </row>
        <row r="1666">
          <cell r="A1666" t="str">
            <v>68_15</v>
          </cell>
          <cell r="B1666">
            <v>3109</v>
          </cell>
          <cell r="C1666">
            <v>1908</v>
          </cell>
          <cell r="D1666" t="str">
            <v>Volksinitiative «für ein Absinthverbot»</v>
          </cell>
          <cell r="E1666" t="str">
            <v>Initiative populaire concernant l'interdiction de l'absinthe</v>
          </cell>
          <cell r="F1666">
            <v>13901</v>
          </cell>
          <cell r="G1666">
            <v>8872</v>
          </cell>
          <cell r="H1666">
            <v>63.822746564995299</v>
          </cell>
          <cell r="I1666">
            <v>273</v>
          </cell>
          <cell r="J1666">
            <v>4</v>
          </cell>
          <cell r="K1666">
            <v>8595</v>
          </cell>
          <cell r="L1666">
            <v>4954</v>
          </cell>
          <cell r="M1666">
            <v>3641</v>
          </cell>
          <cell r="N1666">
            <v>57.638161721931397</v>
          </cell>
        </row>
        <row r="1667">
          <cell r="A1667" t="str">
            <v>68_16</v>
          </cell>
          <cell r="B1667">
            <v>3109</v>
          </cell>
          <cell r="C1667">
            <v>1908</v>
          </cell>
          <cell r="D1667" t="str">
            <v>Volksinitiative «für ein Absinthverbot»</v>
          </cell>
          <cell r="E1667" t="str">
            <v>Initiative populaire concernant l'interdiction de l'absinthe</v>
          </cell>
          <cell r="F1667">
            <v>2845</v>
          </cell>
          <cell r="G1667">
            <v>2011</v>
          </cell>
          <cell r="H1667">
            <v>70.685413005272395</v>
          </cell>
          <cell r="I1667">
            <v>62</v>
          </cell>
          <cell r="J1667">
            <v>3</v>
          </cell>
          <cell r="K1667">
            <v>1946</v>
          </cell>
          <cell r="L1667">
            <v>1179</v>
          </cell>
          <cell r="M1667">
            <v>767</v>
          </cell>
          <cell r="N1667">
            <v>60.585817060637197</v>
          </cell>
        </row>
        <row r="1668">
          <cell r="A1668" t="str">
            <v>68_17</v>
          </cell>
          <cell r="B1668">
            <v>3109</v>
          </cell>
          <cell r="C1668">
            <v>1908</v>
          </cell>
          <cell r="D1668" t="str">
            <v>Volksinitiative «für ein Absinthverbot»</v>
          </cell>
          <cell r="E1668" t="str">
            <v>Initiative populaire concernant l'interdiction de l'absinthe</v>
          </cell>
          <cell r="F1668">
            <v>62711</v>
          </cell>
          <cell r="G1668">
            <v>45964</v>
          </cell>
          <cell r="H1668">
            <v>73.294956227775003</v>
          </cell>
          <cell r="I1668">
            <v>3056</v>
          </cell>
          <cell r="J1668">
            <v>0</v>
          </cell>
          <cell r="K1668">
            <v>42908</v>
          </cell>
          <cell r="L1668">
            <v>31939</v>
          </cell>
          <cell r="M1668">
            <v>10969</v>
          </cell>
          <cell r="N1668">
            <v>74.436002610235803</v>
          </cell>
        </row>
        <row r="1669">
          <cell r="A1669" t="str">
            <v>68_18</v>
          </cell>
          <cell r="B1669">
            <v>3109</v>
          </cell>
          <cell r="C1669">
            <v>1908</v>
          </cell>
          <cell r="D1669" t="str">
            <v>Volksinitiative «für ein Absinthverbot»</v>
          </cell>
          <cell r="E1669" t="str">
            <v>Initiative populaire concernant l'interdiction de l'absinthe</v>
          </cell>
          <cell r="F1669">
            <v>24940</v>
          </cell>
          <cell r="G1669">
            <v>12363</v>
          </cell>
          <cell r="H1669">
            <v>49.570970328789102</v>
          </cell>
          <cell r="I1669">
            <v>0</v>
          </cell>
          <cell r="J1669">
            <v>0</v>
          </cell>
          <cell r="K1669">
            <v>12363</v>
          </cell>
          <cell r="L1669">
            <v>10296</v>
          </cell>
          <cell r="M1669">
            <v>2067</v>
          </cell>
          <cell r="N1669">
            <v>83.280757097791806</v>
          </cell>
        </row>
        <row r="1670">
          <cell r="A1670" t="str">
            <v>68_19</v>
          </cell>
          <cell r="B1670">
            <v>3109</v>
          </cell>
          <cell r="C1670">
            <v>1908</v>
          </cell>
          <cell r="D1670" t="str">
            <v>Volksinitiative «für ein Absinthverbot»</v>
          </cell>
          <cell r="E1670" t="str">
            <v>Initiative populaire concernant l'interdiction de l'absinthe</v>
          </cell>
          <cell r="F1670">
            <v>48152</v>
          </cell>
          <cell r="G1670">
            <v>38024</v>
          </cell>
          <cell r="H1670">
            <v>78.966605748463195</v>
          </cell>
          <cell r="I1670">
            <v>1585</v>
          </cell>
          <cell r="J1670">
            <v>59</v>
          </cell>
          <cell r="K1670">
            <v>36380</v>
          </cell>
          <cell r="L1670">
            <v>22926</v>
          </cell>
          <cell r="M1670">
            <v>13454</v>
          </cell>
          <cell r="N1670">
            <v>63.018141836173697</v>
          </cell>
        </row>
        <row r="1671">
          <cell r="A1671" t="str">
            <v>68_20</v>
          </cell>
          <cell r="B1671">
            <v>3109</v>
          </cell>
          <cell r="C1671">
            <v>1908</v>
          </cell>
          <cell r="D1671" t="str">
            <v>Volksinitiative «für ein Absinthverbot»</v>
          </cell>
          <cell r="E1671" t="str">
            <v>Initiative populaire concernant l'interdiction de l'absinthe</v>
          </cell>
          <cell r="F1671">
            <v>27627</v>
          </cell>
          <cell r="G1671">
            <v>22508</v>
          </cell>
          <cell r="H1671">
            <v>81.471024722192098</v>
          </cell>
          <cell r="I1671">
            <v>966</v>
          </cell>
          <cell r="J1671">
            <v>12</v>
          </cell>
          <cell r="K1671">
            <v>21530</v>
          </cell>
          <cell r="L1671">
            <v>14105</v>
          </cell>
          <cell r="M1671">
            <v>7425</v>
          </cell>
          <cell r="N1671">
            <v>65.513237343241997</v>
          </cell>
        </row>
        <row r="1672">
          <cell r="A1672" t="str">
            <v>68_21</v>
          </cell>
          <cell r="B1672">
            <v>3109</v>
          </cell>
          <cell r="C1672">
            <v>1908</v>
          </cell>
          <cell r="D1672" t="str">
            <v>Volksinitiative «für ein Absinthverbot»</v>
          </cell>
          <cell r="E1672" t="str">
            <v>Initiative populaire concernant l'interdiction de l'absinthe</v>
          </cell>
          <cell r="F1672">
            <v>40261</v>
          </cell>
          <cell r="G1672">
            <v>7499</v>
          </cell>
          <cell r="H1672">
            <v>18.625965574625599</v>
          </cell>
          <cell r="I1672">
            <v>79</v>
          </cell>
          <cell r="J1672">
            <v>53</v>
          </cell>
          <cell r="K1672">
            <v>7367</v>
          </cell>
          <cell r="L1672">
            <v>5037</v>
          </cell>
          <cell r="M1672">
            <v>2330</v>
          </cell>
          <cell r="N1672">
            <v>68.372471833853695</v>
          </cell>
        </row>
        <row r="1673">
          <cell r="A1673" t="str">
            <v>68_22</v>
          </cell>
          <cell r="B1673">
            <v>3109</v>
          </cell>
          <cell r="C1673">
            <v>1908</v>
          </cell>
          <cell r="D1673" t="str">
            <v>Volksinitiative «für ein Absinthverbot»</v>
          </cell>
          <cell r="E1673" t="str">
            <v>Initiative populaire concernant l'interdiction de l'absinthe</v>
          </cell>
          <cell r="F1673">
            <v>71518</v>
          </cell>
          <cell r="G1673">
            <v>34432</v>
          </cell>
          <cell r="H1673">
            <v>48.144523057132503</v>
          </cell>
          <cell r="I1673">
            <v>1866</v>
          </cell>
          <cell r="J1673">
            <v>769</v>
          </cell>
          <cell r="K1673">
            <v>31797</v>
          </cell>
          <cell r="L1673">
            <v>17848</v>
          </cell>
          <cell r="M1673">
            <v>13949</v>
          </cell>
          <cell r="N1673">
            <v>56.131081548573803</v>
          </cell>
        </row>
        <row r="1674">
          <cell r="A1674" t="str">
            <v>68_23</v>
          </cell>
          <cell r="B1674">
            <v>3109</v>
          </cell>
          <cell r="C1674">
            <v>1908</v>
          </cell>
          <cell r="D1674" t="str">
            <v>Volksinitiative «für ein Absinthverbot»</v>
          </cell>
          <cell r="E1674" t="str">
            <v>Initiative populaire concernant l'interdiction de l'absinthe</v>
          </cell>
          <cell r="F1674">
            <v>30876</v>
          </cell>
          <cell r="G1674">
            <v>11878</v>
          </cell>
          <cell r="H1674">
            <v>38.4700090685322</v>
          </cell>
          <cell r="I1674">
            <v>332</v>
          </cell>
          <cell r="J1674">
            <v>102</v>
          </cell>
          <cell r="K1674">
            <v>11444</v>
          </cell>
          <cell r="L1674">
            <v>7067</v>
          </cell>
          <cell r="M1674">
            <v>4377</v>
          </cell>
          <cell r="N1674">
            <v>61.7528836071304</v>
          </cell>
        </row>
        <row r="1675">
          <cell r="A1675" t="str">
            <v>68_24</v>
          </cell>
          <cell r="B1675">
            <v>3109</v>
          </cell>
          <cell r="C1675">
            <v>1908</v>
          </cell>
          <cell r="D1675" t="str">
            <v>Volksinitiative «für ein Absinthverbot»</v>
          </cell>
          <cell r="E1675" t="str">
            <v>Initiative populaire concernant l'interdiction de l'absinthe</v>
          </cell>
          <cell r="F1675">
            <v>31469</v>
          </cell>
          <cell r="G1675">
            <v>18959</v>
          </cell>
          <cell r="H1675">
            <v>60.246591884076402</v>
          </cell>
          <cell r="I1675">
            <v>957</v>
          </cell>
          <cell r="J1675">
            <v>31</v>
          </cell>
          <cell r="K1675">
            <v>17971</v>
          </cell>
          <cell r="L1675">
            <v>6337</v>
          </cell>
          <cell r="M1675">
            <v>11634</v>
          </cell>
          <cell r="N1675">
            <v>35.2623671470703</v>
          </cell>
        </row>
        <row r="1676">
          <cell r="A1676" t="str">
            <v>68_25</v>
          </cell>
          <cell r="B1676">
            <v>3109</v>
          </cell>
          <cell r="C1676">
            <v>1908</v>
          </cell>
          <cell r="D1676" t="str">
            <v>Volksinitiative «für ein Absinthverbot»</v>
          </cell>
          <cell r="E1676" t="str">
            <v>Initiative populaire concernant l'interdiction de l'absinthe</v>
          </cell>
          <cell r="F1676">
            <v>26953</v>
          </cell>
          <cell r="G1676">
            <v>14844</v>
          </cell>
          <cell r="H1676">
            <v>55.073646718361601</v>
          </cell>
          <cell r="I1676">
            <v>144</v>
          </cell>
          <cell r="J1676">
            <v>40</v>
          </cell>
          <cell r="K1676">
            <v>14660</v>
          </cell>
          <cell r="L1676">
            <v>5974</v>
          </cell>
          <cell r="M1676">
            <v>8686</v>
          </cell>
          <cell r="N1676">
            <v>40.7503410641201</v>
          </cell>
        </row>
        <row r="1677">
          <cell r="A1677" t="str">
            <v>69_1</v>
          </cell>
          <cell r="B1677">
            <v>3221</v>
          </cell>
          <cell r="C1677">
            <v>1908</v>
          </cell>
          <cell r="D1677" t="str">
            <v>Bundesbeschluss betreffend die Aufnahme eines Zusatzartikels 24bis in die Bundesverfassung betreffend die Gesetzgebung des Bundes über die Nutzbarmachung der Wasserkräfte und über die Fortleitung und die Abgabe der elektrischen Energie</v>
          </cell>
          <cell r="E1677" t="str">
            <v>Arrêté fédéral concernant la législation fédérale sur  l'utilisation des forces hydrauliques, le transport et la distribution de l'énergie électrique</v>
          </cell>
          <cell r="F1677">
            <v>106863</v>
          </cell>
          <cell r="G1677">
            <v>77120</v>
          </cell>
          <cell r="H1677">
            <v>72.167167307674305</v>
          </cell>
          <cell r="I1677">
            <v>6871</v>
          </cell>
          <cell r="J1677">
            <v>36</v>
          </cell>
          <cell r="K1677">
            <v>70213</v>
          </cell>
          <cell r="L1677">
            <v>65739</v>
          </cell>
          <cell r="M1677">
            <v>4474</v>
          </cell>
          <cell r="N1677">
            <v>93.627960634070604</v>
          </cell>
        </row>
        <row r="1678">
          <cell r="A1678" t="str">
            <v>69_2</v>
          </cell>
          <cell r="B1678">
            <v>3221</v>
          </cell>
          <cell r="C1678">
            <v>1908</v>
          </cell>
          <cell r="D1678" t="str">
            <v>Bundesbeschluss betreffend die Aufnahme eines Zusatzartikels 24bis in die Bundesverfassung betreffend die Gesetzgebung des Bundes über die Nutzbarmachung der Wasserkräfte und über die Fortleitung und die Abgabe der elektrischen Energie</v>
          </cell>
          <cell r="E1678" t="str">
            <v>Arrêté fédéral concernant la législation fédérale sur  l'utilisation des forces hydrauliques, le transport et la distribution de l'énergie électrique</v>
          </cell>
          <cell r="F1678">
            <v>139894</v>
          </cell>
          <cell r="G1678">
            <v>51910</v>
          </cell>
          <cell r="H1678">
            <v>37.1066664760462</v>
          </cell>
          <cell r="I1678">
            <v>0</v>
          </cell>
          <cell r="J1678">
            <v>3792</v>
          </cell>
          <cell r="K1678">
            <v>48118</v>
          </cell>
          <cell r="L1678">
            <v>40041</v>
          </cell>
          <cell r="M1678">
            <v>8077</v>
          </cell>
          <cell r="N1678">
            <v>83.214181803067504</v>
          </cell>
        </row>
        <row r="1679">
          <cell r="A1679" t="str">
            <v>69_3</v>
          </cell>
          <cell r="B1679">
            <v>3221</v>
          </cell>
          <cell r="C1679">
            <v>1908</v>
          </cell>
          <cell r="D1679" t="str">
            <v>Bundesbeschluss betreffend die Aufnahme eines Zusatzartikels 24bis in die Bundesverfassung betreffend die Gesetzgebung des Bundes über die Nutzbarmachung der Wasserkräfte und über die Fortleitung und die Abgabe der elektrischen Energie</v>
          </cell>
          <cell r="E1679" t="str">
            <v>Arrêté fédéral concernant la législation fédérale sur  l'utilisation des forces hydrauliques, le transport et la distribution de l'énergie électrique</v>
          </cell>
          <cell r="F1679">
            <v>38183</v>
          </cell>
          <cell r="G1679">
            <v>10941</v>
          </cell>
          <cell r="H1679">
            <v>28.654113086975901</v>
          </cell>
          <cell r="I1679">
            <v>0</v>
          </cell>
          <cell r="J1679">
            <v>3295</v>
          </cell>
          <cell r="K1679">
            <v>7646</v>
          </cell>
          <cell r="L1679">
            <v>7095</v>
          </cell>
          <cell r="M1679">
            <v>551</v>
          </cell>
          <cell r="N1679">
            <v>92.793617577818495</v>
          </cell>
        </row>
        <row r="1680">
          <cell r="A1680" t="str">
            <v>69_4</v>
          </cell>
          <cell r="B1680">
            <v>3221</v>
          </cell>
          <cell r="C1680">
            <v>1908</v>
          </cell>
          <cell r="D1680" t="str">
            <v>Bundesbeschluss betreffend die Aufnahme eines Zusatzartikels 24bis in die Bundesverfassung betreffend die Gesetzgebung des Bundes über die Nutzbarmachung der Wasserkräfte und über die Fortleitung und die Abgabe der elektrischen Energie</v>
          </cell>
          <cell r="E1680" t="str">
            <v>Arrêté fédéral concernant la législation fédérale sur  l'utilisation des forces hydrauliques, le transport et la distribution de l'énergie électrique</v>
          </cell>
          <cell r="F1680">
            <v>4988</v>
          </cell>
          <cell r="G1680">
            <v>1763</v>
          </cell>
          <cell r="H1680">
            <v>35.344827586206897</v>
          </cell>
          <cell r="I1680">
            <v>0</v>
          </cell>
          <cell r="J1680">
            <v>131</v>
          </cell>
          <cell r="K1680">
            <v>1632</v>
          </cell>
          <cell r="L1680">
            <v>952</v>
          </cell>
          <cell r="M1680">
            <v>680</v>
          </cell>
          <cell r="N1680">
            <v>58.3333333333333</v>
          </cell>
        </row>
        <row r="1681">
          <cell r="A1681" t="str">
            <v>69_5</v>
          </cell>
          <cell r="B1681">
            <v>3221</v>
          </cell>
          <cell r="C1681">
            <v>1908</v>
          </cell>
          <cell r="D1681" t="str">
            <v>Bundesbeschluss betreffend die Aufnahme eines Zusatzartikels 24bis in die Bundesverfassung betreffend die Gesetzgebung des Bundes über die Nutzbarmachung der Wasserkräfte und über die Fortleitung und die Abgabe der elektrischen Energie</v>
          </cell>
          <cell r="E1681" t="str">
            <v>Arrêté fédéral concernant la législation fédérale sur  l'utilisation des forces hydrauliques, le transport et la distribution de l'énergie électrique</v>
          </cell>
          <cell r="F1681">
            <v>13688</v>
          </cell>
          <cell r="G1681">
            <v>6795</v>
          </cell>
          <cell r="H1681">
            <v>49.642022209234398</v>
          </cell>
          <cell r="I1681">
            <v>511</v>
          </cell>
          <cell r="J1681">
            <v>14</v>
          </cell>
          <cell r="K1681">
            <v>6270</v>
          </cell>
          <cell r="L1681">
            <v>3738</v>
          </cell>
          <cell r="M1681">
            <v>2532</v>
          </cell>
          <cell r="N1681">
            <v>59.6172248803828</v>
          </cell>
        </row>
        <row r="1682">
          <cell r="A1682" t="str">
            <v>69_6</v>
          </cell>
          <cell r="B1682">
            <v>3221</v>
          </cell>
          <cell r="C1682">
            <v>1908</v>
          </cell>
          <cell r="D1682" t="str">
            <v>Bundesbeschluss betreffend die Aufnahme eines Zusatzartikels 24bis in die Bundesverfassung betreffend die Gesetzgebung des Bundes über die Nutzbarmachung der Wasserkräfte und über die Fortleitung und die Abgabe der elektrischen Energie</v>
          </cell>
          <cell r="E1682" t="str">
            <v>Arrêté fédéral concernant la législation fédérale sur  l'utilisation des forces hydrauliques, le transport et la distribution de l'énergie électrique</v>
          </cell>
          <cell r="F1682">
            <v>4147</v>
          </cell>
          <cell r="G1682">
            <v>1343</v>
          </cell>
          <cell r="H1682">
            <v>32.384856522787601</v>
          </cell>
          <cell r="I1682">
            <v>53</v>
          </cell>
          <cell r="J1682">
            <v>57</v>
          </cell>
          <cell r="K1682">
            <v>1233</v>
          </cell>
          <cell r="L1682">
            <v>949</v>
          </cell>
          <cell r="M1682">
            <v>284</v>
          </cell>
          <cell r="N1682">
            <v>76.966747769667506</v>
          </cell>
        </row>
        <row r="1683">
          <cell r="A1683" t="str">
            <v>69_7</v>
          </cell>
          <cell r="B1683">
            <v>3221</v>
          </cell>
          <cell r="C1683">
            <v>1908</v>
          </cell>
          <cell r="D1683" t="str">
            <v>Bundesbeschluss betreffend die Aufnahme eines Zusatzartikels 24bis in die Bundesverfassung betreffend die Gesetzgebung des Bundes über die Nutzbarmachung der Wasserkräfte und über die Fortleitung und die Abgabe der elektrischen Energie</v>
          </cell>
          <cell r="E1683" t="str">
            <v>Arrêté fédéral concernant la législation fédérale sur  l'utilisation des forces hydrauliques, le transport et la distribution de l'énergie électrique</v>
          </cell>
          <cell r="F1683">
            <v>3198</v>
          </cell>
          <cell r="G1683">
            <v>766</v>
          </cell>
          <cell r="H1683">
            <v>23.9524702939337</v>
          </cell>
          <cell r="I1683">
            <v>7</v>
          </cell>
          <cell r="J1683">
            <v>0</v>
          </cell>
          <cell r="K1683">
            <v>759</v>
          </cell>
          <cell r="L1683">
            <v>585</v>
          </cell>
          <cell r="M1683">
            <v>174</v>
          </cell>
          <cell r="N1683">
            <v>77.075098814229307</v>
          </cell>
        </row>
        <row r="1684">
          <cell r="A1684" t="str">
            <v>69_8</v>
          </cell>
          <cell r="B1684">
            <v>3221</v>
          </cell>
          <cell r="C1684">
            <v>1908</v>
          </cell>
          <cell r="D1684" t="str">
            <v>Bundesbeschluss betreffend die Aufnahme eines Zusatzartikels 24bis in die Bundesverfassung betreffend die Gesetzgebung des Bundes über die Nutzbarmachung der Wasserkräfte und über die Fortleitung und die Abgabe der elektrischen Energie</v>
          </cell>
          <cell r="E1684" t="str">
            <v>Arrêté fédéral concernant la législation fédérale sur  l'utilisation des forces hydrauliques, le transport et la distribution de l'énergie électrique</v>
          </cell>
          <cell r="F1684">
            <v>8297</v>
          </cell>
          <cell r="G1684">
            <v>4750</v>
          </cell>
          <cell r="H1684">
            <v>57.249608292153802</v>
          </cell>
          <cell r="I1684">
            <v>0</v>
          </cell>
          <cell r="J1684">
            <v>386</v>
          </cell>
          <cell r="K1684">
            <v>4364</v>
          </cell>
          <cell r="L1684">
            <v>3894</v>
          </cell>
          <cell r="M1684">
            <v>470</v>
          </cell>
          <cell r="N1684">
            <v>89.230064161319902</v>
          </cell>
        </row>
        <row r="1685">
          <cell r="A1685" t="str">
            <v>69_9</v>
          </cell>
          <cell r="B1685">
            <v>3221</v>
          </cell>
          <cell r="C1685">
            <v>1908</v>
          </cell>
          <cell r="D1685" t="str">
            <v>Bundesbeschluss betreffend die Aufnahme eines Zusatzartikels 24bis in die Bundesverfassung betreffend die Gesetzgebung des Bundes über die Nutzbarmachung der Wasserkräfte und über die Fortleitung und die Abgabe der elektrischen Energie</v>
          </cell>
          <cell r="E1685" t="str">
            <v>Arrêté fédéral concernant la législation fédérale sur  l'utilisation des forces hydrauliques, le transport et la distribution de l'énergie électrique</v>
          </cell>
          <cell r="F1685">
            <v>6475</v>
          </cell>
          <cell r="G1685">
            <v>1051</v>
          </cell>
          <cell r="H1685">
            <v>16.2316602316602</v>
          </cell>
          <cell r="I1685">
            <v>0</v>
          </cell>
          <cell r="J1685">
            <v>53</v>
          </cell>
          <cell r="K1685">
            <v>998</v>
          </cell>
          <cell r="L1685">
            <v>858</v>
          </cell>
          <cell r="M1685">
            <v>140</v>
          </cell>
          <cell r="N1685">
            <v>85.971943887775595</v>
          </cell>
        </row>
        <row r="1686">
          <cell r="A1686" t="str">
            <v>69_10</v>
          </cell>
          <cell r="B1686">
            <v>3221</v>
          </cell>
          <cell r="C1686">
            <v>1908</v>
          </cell>
          <cell r="D1686" t="str">
            <v>Bundesbeschluss betreffend die Aufnahme eines Zusatzartikels 24bis in die Bundesverfassung betreffend die Gesetzgebung des Bundes über die Nutzbarmachung der Wasserkräfte und über die Fortleitung und die Abgabe der elektrischen Energie</v>
          </cell>
          <cell r="E1686" t="str">
            <v>Arrêté fédéral concernant la législation fédérale sur  l'utilisation des forces hydrauliques, le transport et la distribution de l'énergie électrique</v>
          </cell>
          <cell r="F1686">
            <v>32325</v>
          </cell>
          <cell r="G1686">
            <v>12387</v>
          </cell>
          <cell r="H1686">
            <v>38.320185614849201</v>
          </cell>
          <cell r="I1686">
            <v>0</v>
          </cell>
          <cell r="J1686">
            <v>360</v>
          </cell>
          <cell r="K1686">
            <v>12027</v>
          </cell>
          <cell r="L1686">
            <v>10074</v>
          </cell>
          <cell r="M1686">
            <v>1953</v>
          </cell>
          <cell r="N1686">
            <v>83.7615365427787</v>
          </cell>
        </row>
        <row r="1687">
          <cell r="A1687" t="str">
            <v>69_11</v>
          </cell>
          <cell r="B1687">
            <v>3221</v>
          </cell>
          <cell r="C1687">
            <v>1908</v>
          </cell>
          <cell r="D1687" t="str">
            <v>Bundesbeschluss betreffend die Aufnahme eines Zusatzartikels 24bis in die Bundesverfassung betreffend die Gesetzgebung des Bundes über die Nutzbarmachung der Wasserkräfte und über die Fortleitung und die Abgabe der elektrischen Energie</v>
          </cell>
          <cell r="E1687" t="str">
            <v>Arrêté fédéral concernant la législation fédérale sur  l'utilisation des forces hydrauliques, le transport et la distribution de l'énergie électrique</v>
          </cell>
          <cell r="F1687">
            <v>26116</v>
          </cell>
          <cell r="G1687">
            <v>13115</v>
          </cell>
          <cell r="H1687">
            <v>50.218257007198702</v>
          </cell>
          <cell r="I1687">
            <v>284</v>
          </cell>
          <cell r="J1687">
            <v>321</v>
          </cell>
          <cell r="K1687">
            <v>12510</v>
          </cell>
          <cell r="L1687">
            <v>11349</v>
          </cell>
          <cell r="M1687">
            <v>1161</v>
          </cell>
          <cell r="N1687">
            <v>90.719424460431696</v>
          </cell>
        </row>
        <row r="1688">
          <cell r="A1688" t="str">
            <v>69_12</v>
          </cell>
          <cell r="B1688">
            <v>3221</v>
          </cell>
          <cell r="C1688">
            <v>1908</v>
          </cell>
          <cell r="D1688" t="str">
            <v>Bundesbeschluss betreffend die Aufnahme eines Zusatzartikels 24bis in die Bundesverfassung betreffend die Gesetzgebung des Bundes über die Nutzbarmachung der Wasserkräfte und über die Fortleitung und die Abgabe der elektrischen Energie</v>
          </cell>
          <cell r="E1688" t="str">
            <v>Arrêté fédéral concernant la législation fédérale sur  l'utilisation des forces hydrauliques, le transport et la distribution de l'énergie électrique</v>
          </cell>
          <cell r="F1688">
            <v>21346</v>
          </cell>
          <cell r="G1688">
            <v>9923</v>
          </cell>
          <cell r="H1688">
            <v>46.486461163684098</v>
          </cell>
          <cell r="I1688">
            <v>224</v>
          </cell>
          <cell r="J1688">
            <v>10</v>
          </cell>
          <cell r="K1688">
            <v>9689</v>
          </cell>
          <cell r="L1688">
            <v>9462</v>
          </cell>
          <cell r="M1688">
            <v>227</v>
          </cell>
          <cell r="N1688">
            <v>97.657136959438503</v>
          </cell>
        </row>
        <row r="1689">
          <cell r="A1689" t="str">
            <v>69_13</v>
          </cell>
          <cell r="B1689">
            <v>3221</v>
          </cell>
          <cell r="C1689">
            <v>1908</v>
          </cell>
          <cell r="D1689" t="str">
            <v>Bundesbeschluss betreffend die Aufnahme eines Zusatzartikels 24bis in die Bundesverfassung betreffend die Gesetzgebung des Bundes über die Nutzbarmachung der Wasserkräfte und über die Fortleitung und die Abgabe der elektrischen Energie</v>
          </cell>
          <cell r="E1689" t="str">
            <v>Arrêté fédéral concernant la législation fédérale sur  l'utilisation des forces hydrauliques, le transport et la distribution de l'énergie électrique</v>
          </cell>
          <cell r="F1689">
            <v>15264</v>
          </cell>
          <cell r="G1689">
            <v>4613</v>
          </cell>
          <cell r="H1689">
            <v>30.221436058700199</v>
          </cell>
          <cell r="I1689">
            <v>120</v>
          </cell>
          <cell r="J1689">
            <v>4</v>
          </cell>
          <cell r="K1689">
            <v>4489</v>
          </cell>
          <cell r="L1689">
            <v>3836</v>
          </cell>
          <cell r="M1689">
            <v>653</v>
          </cell>
          <cell r="N1689">
            <v>85.453330363109799</v>
          </cell>
        </row>
        <row r="1690">
          <cell r="A1690" t="str">
            <v>69_14</v>
          </cell>
          <cell r="B1690">
            <v>3221</v>
          </cell>
          <cell r="C1690">
            <v>1908</v>
          </cell>
          <cell r="D1690" t="str">
            <v>Bundesbeschluss betreffend die Aufnahme eines Zusatzartikels 24bis in die Bundesverfassung betreffend die Gesetzgebung des Bundes über die Nutzbarmachung der Wasserkräfte und über die Fortleitung und die Abgabe der elektrischen Energie</v>
          </cell>
          <cell r="E1690" t="str">
            <v>Arrêté fédéral concernant la législation fédérale sur  l'utilisation des forces hydrauliques, le transport et la distribution de l'énergie électrique</v>
          </cell>
          <cell r="F1690">
            <v>9001</v>
          </cell>
          <cell r="G1690">
            <v>6790</v>
          </cell>
          <cell r="H1690">
            <v>75.436062659704504</v>
          </cell>
          <cell r="I1690">
            <v>0</v>
          </cell>
          <cell r="J1690">
            <v>194</v>
          </cell>
          <cell r="K1690">
            <v>6596</v>
          </cell>
          <cell r="L1690">
            <v>6096</v>
          </cell>
          <cell r="M1690">
            <v>500</v>
          </cell>
          <cell r="N1690">
            <v>92.419648271679804</v>
          </cell>
        </row>
        <row r="1691">
          <cell r="A1691" t="str">
            <v>69_15</v>
          </cell>
          <cell r="B1691">
            <v>3221</v>
          </cell>
          <cell r="C1691">
            <v>1908</v>
          </cell>
          <cell r="D1691" t="str">
            <v>Bundesbeschluss betreffend die Aufnahme eines Zusatzartikels 24bis in die Bundesverfassung betreffend die Gesetzgebung des Bundes über die Nutzbarmachung der Wasserkräfte und über die Fortleitung und die Abgabe der elektrischen Energie</v>
          </cell>
          <cell r="E1691" t="str">
            <v>Arrêté fédéral concernant la législation fédérale sur  l'utilisation des forces hydrauliques, le transport et la distribution de l'énergie électrique</v>
          </cell>
          <cell r="F1691">
            <v>13706</v>
          </cell>
          <cell r="G1691">
            <v>8667</v>
          </cell>
          <cell r="H1691">
            <v>63.235079527214403</v>
          </cell>
          <cell r="I1691">
            <v>0</v>
          </cell>
          <cell r="J1691">
            <v>0</v>
          </cell>
          <cell r="K1691">
            <v>8667</v>
          </cell>
          <cell r="L1691">
            <v>7187</v>
          </cell>
          <cell r="M1691">
            <v>1480</v>
          </cell>
          <cell r="N1691">
            <v>82.923733702549896</v>
          </cell>
        </row>
        <row r="1692">
          <cell r="A1692" t="str">
            <v>69_16</v>
          </cell>
          <cell r="B1692">
            <v>3221</v>
          </cell>
          <cell r="C1692">
            <v>1908</v>
          </cell>
          <cell r="D1692" t="str">
            <v>Bundesbeschluss betreffend die Aufnahme eines Zusatzartikels 24bis in die Bundesverfassung betreffend die Gesetzgebung des Bundes über die Nutzbarmachung der Wasserkräfte und über die Fortleitung und die Abgabe der elektrischen Energie</v>
          </cell>
          <cell r="E1692" t="str">
            <v>Arrêté fédéral concernant la législation fédérale sur  l'utilisation des forces hydrauliques, le transport et la distribution de l'énergie électrique</v>
          </cell>
          <cell r="F1692">
            <v>2926</v>
          </cell>
          <cell r="G1692">
            <v>2099</v>
          </cell>
          <cell r="H1692">
            <v>71.736158578263797</v>
          </cell>
          <cell r="I1692">
            <v>72</v>
          </cell>
          <cell r="J1692">
            <v>1</v>
          </cell>
          <cell r="K1692">
            <v>2026</v>
          </cell>
          <cell r="L1692">
            <v>968</v>
          </cell>
          <cell r="M1692">
            <v>1058</v>
          </cell>
          <cell r="N1692">
            <v>47.7788746298124</v>
          </cell>
        </row>
        <row r="1693">
          <cell r="A1693" t="str">
            <v>69_17</v>
          </cell>
          <cell r="B1693">
            <v>3221</v>
          </cell>
          <cell r="C1693">
            <v>1908</v>
          </cell>
          <cell r="D1693" t="str">
            <v>Bundesbeschluss betreffend die Aufnahme eines Zusatzartikels 24bis in die Bundesverfassung betreffend die Gesetzgebung des Bundes über die Nutzbarmachung der Wasserkräfte und über die Fortleitung und die Abgabe der elektrischen Energie</v>
          </cell>
          <cell r="E1693" t="str">
            <v>Arrêté fédéral concernant la législation fédérale sur  l'utilisation des forces hydrauliques, le transport et la distribution de l'énergie électrique</v>
          </cell>
          <cell r="F1693">
            <v>62441</v>
          </cell>
          <cell r="G1693">
            <v>43849</v>
          </cell>
          <cell r="H1693">
            <v>70.224692109351196</v>
          </cell>
          <cell r="I1693">
            <v>0</v>
          </cell>
          <cell r="J1693">
            <v>5764</v>
          </cell>
          <cell r="K1693">
            <v>38085</v>
          </cell>
          <cell r="L1693">
            <v>28729</v>
          </cell>
          <cell r="M1693">
            <v>9356</v>
          </cell>
          <cell r="N1693">
            <v>75.433897860049896</v>
          </cell>
        </row>
        <row r="1694">
          <cell r="A1694" t="str">
            <v>69_18</v>
          </cell>
          <cell r="B1694">
            <v>3221</v>
          </cell>
          <cell r="C1694">
            <v>1908</v>
          </cell>
          <cell r="D1694" t="str">
            <v>Bundesbeschluss betreffend die Aufnahme eines Zusatzartikels 24bis in die Bundesverfassung betreffend die Gesetzgebung des Bundes über die Nutzbarmachung der Wasserkräfte und über die Fortleitung und die Abgabe der elektrischen Energie</v>
          </cell>
          <cell r="E1694" t="str">
            <v>Arrêté fédéral concernant la législation fédérale sur  l'utilisation des forces hydrauliques, le transport et la distribution de l'énergie électrique</v>
          </cell>
          <cell r="F1694">
            <v>24929</v>
          </cell>
          <cell r="G1694">
            <v>12116</v>
          </cell>
          <cell r="H1694">
            <v>48.602029764531302</v>
          </cell>
          <cell r="I1694">
            <v>0</v>
          </cell>
          <cell r="J1694">
            <v>585</v>
          </cell>
          <cell r="K1694">
            <v>11531</v>
          </cell>
          <cell r="L1694">
            <v>8358</v>
          </cell>
          <cell r="M1694">
            <v>3173</v>
          </cell>
          <cell r="N1694">
            <v>72.482872257393097</v>
          </cell>
        </row>
        <row r="1695">
          <cell r="A1695" t="str">
            <v>69_19</v>
          </cell>
          <cell r="B1695">
            <v>3221</v>
          </cell>
          <cell r="C1695">
            <v>1908</v>
          </cell>
          <cell r="D1695" t="str">
            <v>Bundesbeschluss betreffend die Aufnahme eines Zusatzartikels 24bis in die Bundesverfassung betreffend die Gesetzgebung des Bundes über die Nutzbarmachung der Wasserkräfte und über die Fortleitung und die Abgabe der elektrischen Energie</v>
          </cell>
          <cell r="E1695" t="str">
            <v>Arrêté fédéral concernant la législation fédérale sur  l'utilisation des forces hydrauliques, le transport et la distribution de l'énergie électrique</v>
          </cell>
          <cell r="F1695">
            <v>48540</v>
          </cell>
          <cell r="G1695">
            <v>39623</v>
          </cell>
          <cell r="H1695">
            <v>81.629583848372505</v>
          </cell>
          <cell r="I1695">
            <v>2770</v>
          </cell>
          <cell r="J1695">
            <v>95</v>
          </cell>
          <cell r="K1695">
            <v>36758</v>
          </cell>
          <cell r="L1695">
            <v>28952</v>
          </cell>
          <cell r="M1695">
            <v>7806</v>
          </cell>
          <cell r="N1695">
            <v>78.763806518308897</v>
          </cell>
        </row>
        <row r="1696">
          <cell r="A1696" t="str">
            <v>69_20</v>
          </cell>
          <cell r="B1696">
            <v>3221</v>
          </cell>
          <cell r="C1696">
            <v>1908</v>
          </cell>
          <cell r="D1696" t="str">
            <v>Bundesbeschluss betreffend die Aufnahme eines Zusatzartikels 24bis in die Bundesverfassung betreffend die Gesetzgebung des Bundes über die Nutzbarmachung der Wasserkräfte und über die Fortleitung und die Abgabe der elektrischen Energie</v>
          </cell>
          <cell r="E1696" t="str">
            <v>Arrêté fédéral concernant la législation fédérale sur  l'utilisation des forces hydrauliques, le transport et la distribution de l'énergie électrique</v>
          </cell>
          <cell r="F1696">
            <v>27596</v>
          </cell>
          <cell r="G1696">
            <v>21416</v>
          </cell>
          <cell r="H1696">
            <v>77.605450065226805</v>
          </cell>
          <cell r="I1696">
            <v>1497</v>
          </cell>
          <cell r="J1696">
            <v>13</v>
          </cell>
          <cell r="K1696">
            <v>19906</v>
          </cell>
          <cell r="L1696">
            <v>16263</v>
          </cell>
          <cell r="M1696">
            <v>3643</v>
          </cell>
          <cell r="N1696">
            <v>81.698985230583702</v>
          </cell>
        </row>
        <row r="1697">
          <cell r="A1697" t="str">
            <v>69_21</v>
          </cell>
          <cell r="B1697">
            <v>3221</v>
          </cell>
          <cell r="C1697">
            <v>1908</v>
          </cell>
          <cell r="D1697" t="str">
            <v>Bundesbeschluss betreffend die Aufnahme eines Zusatzartikels 24bis in die Bundesverfassung betreffend die Gesetzgebung des Bundes über die Nutzbarmachung der Wasserkräfte und über die Fortleitung und die Abgabe der elektrischen Energie</v>
          </cell>
          <cell r="E1697" t="str">
            <v>Arrêté fédéral concernant la législation fédérale sur  l'utilisation des forces hydrauliques, le transport et la distribution de l'énergie électrique</v>
          </cell>
          <cell r="F1697">
            <v>40609</v>
          </cell>
          <cell r="G1697">
            <v>11597</v>
          </cell>
          <cell r="H1697">
            <v>28.557708882267502</v>
          </cell>
          <cell r="I1697">
            <v>503</v>
          </cell>
          <cell r="J1697">
            <v>67</v>
          </cell>
          <cell r="K1697">
            <v>11027</v>
          </cell>
          <cell r="L1697">
            <v>8117</v>
          </cell>
          <cell r="M1697">
            <v>2910</v>
          </cell>
          <cell r="N1697">
            <v>73.610229436836903</v>
          </cell>
        </row>
        <row r="1698">
          <cell r="A1698" t="str">
            <v>69_22</v>
          </cell>
          <cell r="B1698">
            <v>3221</v>
          </cell>
          <cell r="C1698">
            <v>1908</v>
          </cell>
          <cell r="D1698" t="str">
            <v>Bundesbeschluss betreffend die Aufnahme eines Zusatzartikels 24bis in die Bundesverfassung betreffend die Gesetzgebung des Bundes über die Nutzbarmachung der Wasserkräfte und über die Fortleitung und die Abgabe der elektrischen Energie</v>
          </cell>
          <cell r="E1698" t="str">
            <v>Arrêté fédéral concernant la législation fédérale sur  l'utilisation des forces hydrauliques, le transport et la distribution de l'énergie électrique</v>
          </cell>
          <cell r="F1698">
            <v>70145</v>
          </cell>
          <cell r="G1698">
            <v>14790</v>
          </cell>
          <cell r="H1698">
            <v>21.084895573455</v>
          </cell>
          <cell r="I1698">
            <v>397</v>
          </cell>
          <cell r="J1698">
            <v>44</v>
          </cell>
          <cell r="K1698">
            <v>14349</v>
          </cell>
          <cell r="L1698">
            <v>12927</v>
          </cell>
          <cell r="M1698">
            <v>1422</v>
          </cell>
          <cell r="N1698">
            <v>90.089901735312594</v>
          </cell>
        </row>
        <row r="1699">
          <cell r="A1699" t="str">
            <v>69_23</v>
          </cell>
          <cell r="B1699">
            <v>3221</v>
          </cell>
          <cell r="C1699">
            <v>1908</v>
          </cell>
          <cell r="D1699" t="str">
            <v>Bundesbeschluss betreffend die Aufnahme eines Zusatzartikels 24bis in die Bundesverfassung betreffend die Gesetzgebung des Bundes über die Nutzbarmachung der Wasserkräfte und über die Fortleitung und die Abgabe der elektrischen Energie</v>
          </cell>
          <cell r="E1699" t="str">
            <v>Arrêté fédéral concernant la législation fédérale sur  l'utilisation des forces hydrauliques, le transport et la distribution de l'énergie électrique</v>
          </cell>
          <cell r="F1699">
            <v>30272</v>
          </cell>
          <cell r="G1699">
            <v>12538</v>
          </cell>
          <cell r="H1699">
            <v>41.417811839323498</v>
          </cell>
          <cell r="I1699">
            <v>110</v>
          </cell>
          <cell r="J1699">
            <v>23</v>
          </cell>
          <cell r="K1699">
            <v>12405</v>
          </cell>
          <cell r="L1699">
            <v>9908</v>
          </cell>
          <cell r="M1699">
            <v>2497</v>
          </cell>
          <cell r="N1699">
            <v>79.8710197501008</v>
          </cell>
        </row>
        <row r="1700">
          <cell r="A1700" t="str">
            <v>69_24</v>
          </cell>
          <cell r="B1700">
            <v>3221</v>
          </cell>
          <cell r="C1700">
            <v>1908</v>
          </cell>
          <cell r="D1700" t="str">
            <v>Bundesbeschluss betreffend die Aufnahme eines Zusatzartikels 24bis in die Bundesverfassung betreffend die Gesetzgebung des Bundes über die Nutzbarmachung der Wasserkräfte und über die Fortleitung und die Abgabe der elektrischen Energie</v>
          </cell>
          <cell r="E1700" t="str">
            <v>Arrêté fédéral concernant la législation fédérale sur  l'utilisation des forces hydrauliques, le transport et la distribution de l'énergie électrique</v>
          </cell>
          <cell r="F1700">
            <v>31760</v>
          </cell>
          <cell r="G1700">
            <v>9329</v>
          </cell>
          <cell r="H1700">
            <v>29.3734256926952</v>
          </cell>
          <cell r="I1700">
            <v>719</v>
          </cell>
          <cell r="J1700">
            <v>47</v>
          </cell>
          <cell r="K1700">
            <v>8563</v>
          </cell>
          <cell r="L1700">
            <v>7700</v>
          </cell>
          <cell r="M1700">
            <v>863</v>
          </cell>
          <cell r="N1700">
            <v>89.921756393787206</v>
          </cell>
        </row>
        <row r="1701">
          <cell r="A1701" t="str">
            <v>69_25</v>
          </cell>
          <cell r="B1701">
            <v>3221</v>
          </cell>
          <cell r="C1701">
            <v>1908</v>
          </cell>
          <cell r="D1701" t="str">
            <v>Bundesbeschluss betreffend die Aufnahme eines Zusatzartikels 24bis in die Bundesverfassung betreffend die Gesetzgebung des Bundes über die Nutzbarmachung der Wasserkräfte und über die Fortleitung und die Abgabe der elektrischen Energie</v>
          </cell>
          <cell r="E1701" t="str">
            <v>Arrêté fédéral concernant la législation fédérale sur  l'utilisation des forces hydrauliques, le transport et la distribution de l'énergie électrique</v>
          </cell>
          <cell r="F1701">
            <v>26897</v>
          </cell>
          <cell r="G1701">
            <v>11543</v>
          </cell>
          <cell r="H1701">
            <v>42.915566791835502</v>
          </cell>
          <cell r="I1701">
            <v>222</v>
          </cell>
          <cell r="J1701">
            <v>22</v>
          </cell>
          <cell r="K1701">
            <v>11299</v>
          </cell>
          <cell r="L1701">
            <v>11146</v>
          </cell>
          <cell r="M1701">
            <v>153</v>
          </cell>
          <cell r="N1701">
            <v>98.645897867067902</v>
          </cell>
        </row>
        <row r="1702">
          <cell r="A1702" t="str">
            <v>70_1</v>
          </cell>
          <cell r="B1702">
            <v>3949</v>
          </cell>
          <cell r="C1702">
            <v>1910</v>
          </cell>
          <cell r="D1702" t="str">
            <v>Volksinitiative «für die Proporzwahl des Nationalrates»</v>
          </cell>
          <cell r="E1702" t="str">
            <v>Initiative populaire tendant à appliquer le système proportionnel aux élections pour le Conseil national</v>
          </cell>
          <cell r="F1702">
            <v>109197</v>
          </cell>
          <cell r="G1702">
            <v>85588</v>
          </cell>
          <cell r="H1702">
            <v>78.3794426586811</v>
          </cell>
          <cell r="I1702">
            <v>2673</v>
          </cell>
          <cell r="J1702">
            <v>100</v>
          </cell>
          <cell r="K1702">
            <v>82815</v>
          </cell>
          <cell r="L1702">
            <v>40838</v>
          </cell>
          <cell r="M1702">
            <v>41977</v>
          </cell>
          <cell r="N1702">
            <v>49.3123226468635</v>
          </cell>
        </row>
        <row r="1703">
          <cell r="A1703" t="str">
            <v>70_2</v>
          </cell>
          <cell r="B1703">
            <v>3949</v>
          </cell>
          <cell r="C1703">
            <v>1910</v>
          </cell>
          <cell r="D1703" t="str">
            <v>Volksinitiative «für die Proporzwahl des Nationalrates»</v>
          </cell>
          <cell r="E1703" t="str">
            <v>Initiative populaire tendant à appliquer le système proportionnel aux élections pour le Conseil national</v>
          </cell>
          <cell r="F1703">
            <v>141879</v>
          </cell>
          <cell r="G1703">
            <v>72614</v>
          </cell>
          <cell r="H1703">
            <v>51.180231041944197</v>
          </cell>
          <cell r="I1703">
            <v>0</v>
          </cell>
          <cell r="J1703">
            <v>387</v>
          </cell>
          <cell r="K1703">
            <v>72227</v>
          </cell>
          <cell r="L1703">
            <v>29222</v>
          </cell>
          <cell r="M1703">
            <v>43005</v>
          </cell>
          <cell r="N1703">
            <v>40.458554280255299</v>
          </cell>
        </row>
        <row r="1704">
          <cell r="A1704" t="str">
            <v>70_3</v>
          </cell>
          <cell r="B1704">
            <v>3949</v>
          </cell>
          <cell r="C1704">
            <v>1910</v>
          </cell>
          <cell r="D1704" t="str">
            <v>Volksinitiative «für die Proporzwahl des Nationalrates»</v>
          </cell>
          <cell r="E1704" t="str">
            <v>Initiative populaire tendant à appliquer le système proportionnel aux élections pour le Conseil national</v>
          </cell>
          <cell r="F1704">
            <v>38862</v>
          </cell>
          <cell r="G1704">
            <v>26403</v>
          </cell>
          <cell r="H1704">
            <v>67.940404508260002</v>
          </cell>
          <cell r="I1704">
            <v>0</v>
          </cell>
          <cell r="J1704">
            <v>259</v>
          </cell>
          <cell r="K1704">
            <v>26144</v>
          </cell>
          <cell r="L1704">
            <v>14822</v>
          </cell>
          <cell r="M1704">
            <v>11322</v>
          </cell>
          <cell r="N1704">
            <v>56.693696450428398</v>
          </cell>
        </row>
        <row r="1705">
          <cell r="A1705" t="str">
            <v>70_4</v>
          </cell>
          <cell r="B1705">
            <v>3949</v>
          </cell>
          <cell r="C1705">
            <v>1910</v>
          </cell>
          <cell r="D1705" t="str">
            <v>Volksinitiative «für die Proporzwahl des Nationalrates»</v>
          </cell>
          <cell r="E1705" t="str">
            <v>Initiative populaire tendant à appliquer le système proportionnel aux élections pour le Conseil national</v>
          </cell>
          <cell r="F1705">
            <v>5072</v>
          </cell>
          <cell r="G1705">
            <v>3166</v>
          </cell>
          <cell r="H1705">
            <v>62.421135646687702</v>
          </cell>
          <cell r="I1705">
            <v>0</v>
          </cell>
          <cell r="J1705">
            <v>26</v>
          </cell>
          <cell r="K1705">
            <v>3140</v>
          </cell>
          <cell r="L1705">
            <v>2411</v>
          </cell>
          <cell r="M1705">
            <v>729</v>
          </cell>
          <cell r="N1705">
            <v>76.7834394904459</v>
          </cell>
        </row>
        <row r="1706">
          <cell r="A1706" t="str">
            <v>70_5</v>
          </cell>
          <cell r="B1706">
            <v>3949</v>
          </cell>
          <cell r="C1706">
            <v>1910</v>
          </cell>
          <cell r="D1706" t="str">
            <v>Volksinitiative «für die Proporzwahl des Nationalrates»</v>
          </cell>
          <cell r="E1706" t="str">
            <v>Initiative populaire tendant à appliquer le système proportionnel aux élections pour le Conseil national</v>
          </cell>
          <cell r="F1706">
            <v>13882</v>
          </cell>
          <cell r="G1706">
            <v>6711</v>
          </cell>
          <cell r="H1706">
            <v>48.343178216395302</v>
          </cell>
          <cell r="I1706">
            <v>50</v>
          </cell>
          <cell r="J1706">
            <v>58</v>
          </cell>
          <cell r="K1706">
            <v>6603</v>
          </cell>
          <cell r="L1706">
            <v>4430</v>
          </cell>
          <cell r="M1706">
            <v>2173</v>
          </cell>
          <cell r="N1706">
            <v>67.090716341057103</v>
          </cell>
        </row>
        <row r="1707">
          <cell r="A1707" t="str">
            <v>70_6</v>
          </cell>
          <cell r="B1707">
            <v>3949</v>
          </cell>
          <cell r="C1707">
            <v>1910</v>
          </cell>
          <cell r="D1707" t="str">
            <v>Volksinitiative «für die Proporzwahl des Nationalrates»</v>
          </cell>
          <cell r="E1707" t="str">
            <v>Initiative populaire tendant à appliquer le système proportionnel aux élections pour le Conseil national</v>
          </cell>
          <cell r="F1707">
            <v>4119</v>
          </cell>
          <cell r="G1707">
            <v>1899</v>
          </cell>
          <cell r="H1707">
            <v>46.103423160961398</v>
          </cell>
          <cell r="I1707">
            <v>9</v>
          </cell>
          <cell r="J1707">
            <v>3</v>
          </cell>
          <cell r="K1707">
            <v>1887</v>
          </cell>
          <cell r="L1707">
            <v>1368</v>
          </cell>
          <cell r="M1707">
            <v>519</v>
          </cell>
          <cell r="N1707">
            <v>72.496025437201894</v>
          </cell>
        </row>
        <row r="1708">
          <cell r="A1708" t="str">
            <v>70_7</v>
          </cell>
          <cell r="B1708">
            <v>3949</v>
          </cell>
          <cell r="C1708">
            <v>1910</v>
          </cell>
          <cell r="D1708" t="str">
            <v>Volksinitiative «für die Proporzwahl des Nationalrates»</v>
          </cell>
          <cell r="E1708" t="str">
            <v>Initiative populaire tendant à appliquer le système proportionnel aux élections pour le Conseil national</v>
          </cell>
          <cell r="F1708">
            <v>3197</v>
          </cell>
          <cell r="G1708">
            <v>1613</v>
          </cell>
          <cell r="H1708">
            <v>50.453550203315601</v>
          </cell>
          <cell r="I1708">
            <v>5</v>
          </cell>
          <cell r="J1708">
            <v>5</v>
          </cell>
          <cell r="K1708">
            <v>1603</v>
          </cell>
          <cell r="L1708">
            <v>1054</v>
          </cell>
          <cell r="M1708">
            <v>549</v>
          </cell>
          <cell r="N1708">
            <v>65.751715533374906</v>
          </cell>
        </row>
        <row r="1709">
          <cell r="A1709" t="str">
            <v>70_8</v>
          </cell>
          <cell r="B1709">
            <v>3949</v>
          </cell>
          <cell r="C1709">
            <v>1910</v>
          </cell>
          <cell r="D1709" t="str">
            <v>Volksinitiative «für die Proporzwahl des Nationalrates»</v>
          </cell>
          <cell r="E1709" t="str">
            <v>Initiative populaire tendant à appliquer le système proportionnel aux élections pour le Conseil national</v>
          </cell>
          <cell r="F1709">
            <v>8191</v>
          </cell>
          <cell r="G1709">
            <v>5654</v>
          </cell>
          <cell r="H1709">
            <v>69.026980832621206</v>
          </cell>
          <cell r="I1709">
            <v>0</v>
          </cell>
          <cell r="J1709">
            <v>86</v>
          </cell>
          <cell r="K1709">
            <v>5568</v>
          </cell>
          <cell r="L1709">
            <v>2258</v>
          </cell>
          <cell r="M1709">
            <v>3310</v>
          </cell>
          <cell r="N1709">
            <v>40.553160919540197</v>
          </cell>
        </row>
        <row r="1710">
          <cell r="A1710" t="str">
            <v>70_9</v>
          </cell>
          <cell r="B1710">
            <v>3949</v>
          </cell>
          <cell r="C1710">
            <v>1910</v>
          </cell>
          <cell r="D1710" t="str">
            <v>Volksinitiative «für die Proporzwahl des Nationalrates»</v>
          </cell>
          <cell r="E1710" t="str">
            <v>Initiative populaire tendant à appliquer le système proportionnel aux élections pour le Conseil national</v>
          </cell>
          <cell r="F1710">
            <v>6600</v>
          </cell>
          <cell r="G1710">
            <v>3698</v>
          </cell>
          <cell r="H1710">
            <v>56.030303030303003</v>
          </cell>
          <cell r="I1710">
            <v>0</v>
          </cell>
          <cell r="J1710">
            <v>28</v>
          </cell>
          <cell r="K1710">
            <v>3670</v>
          </cell>
          <cell r="L1710">
            <v>2512</v>
          </cell>
          <cell r="M1710">
            <v>1158</v>
          </cell>
          <cell r="N1710">
            <v>68.446866485013601</v>
          </cell>
        </row>
        <row r="1711">
          <cell r="A1711" t="str">
            <v>70_10</v>
          </cell>
          <cell r="B1711">
            <v>3949</v>
          </cell>
          <cell r="C1711">
            <v>1910</v>
          </cell>
          <cell r="D1711" t="str">
            <v>Volksinitiative «für die Proporzwahl des Nationalrates»</v>
          </cell>
          <cell r="E1711" t="str">
            <v>Initiative populaire tendant à appliquer le système proportionnel aux élections pour le Conseil national</v>
          </cell>
          <cell r="F1711">
            <v>31812</v>
          </cell>
          <cell r="G1711">
            <v>15764</v>
          </cell>
          <cell r="H1711">
            <v>49.553627561926298</v>
          </cell>
          <cell r="I1711">
            <v>0</v>
          </cell>
          <cell r="J1711">
            <v>135</v>
          </cell>
          <cell r="K1711">
            <v>15629</v>
          </cell>
          <cell r="L1711">
            <v>3918</v>
          </cell>
          <cell r="M1711">
            <v>11711</v>
          </cell>
          <cell r="N1711">
            <v>25.0687823917077</v>
          </cell>
        </row>
        <row r="1712">
          <cell r="A1712" t="str">
            <v>70_11</v>
          </cell>
          <cell r="B1712">
            <v>3949</v>
          </cell>
          <cell r="C1712">
            <v>1910</v>
          </cell>
          <cell r="D1712" t="str">
            <v>Volksinitiative «für die Proporzwahl des Nationalrates»</v>
          </cell>
          <cell r="E1712" t="str">
            <v>Initiative populaire tendant à appliquer le système proportionnel aux élections pour le Conseil national</v>
          </cell>
          <cell r="F1712">
            <v>26904</v>
          </cell>
          <cell r="G1712">
            <v>20880</v>
          </cell>
          <cell r="H1712">
            <v>77.609277430865305</v>
          </cell>
          <cell r="I1712">
            <v>86</v>
          </cell>
          <cell r="J1712">
            <v>170</v>
          </cell>
          <cell r="K1712">
            <v>20624</v>
          </cell>
          <cell r="L1712">
            <v>11291</v>
          </cell>
          <cell r="M1712">
            <v>9333</v>
          </cell>
          <cell r="N1712">
            <v>54.746896819239701</v>
          </cell>
        </row>
        <row r="1713">
          <cell r="A1713" t="str">
            <v>70_12</v>
          </cell>
          <cell r="B1713">
            <v>3949</v>
          </cell>
          <cell r="C1713">
            <v>1910</v>
          </cell>
          <cell r="D1713" t="str">
            <v>Volksinitiative «für die Proporzwahl des Nationalrates»</v>
          </cell>
          <cell r="E1713" t="str">
            <v>Initiative populaire tendant à appliquer le système proportionnel aux élections pour le Conseil national</v>
          </cell>
          <cell r="F1713">
            <v>22387</v>
          </cell>
          <cell r="G1713">
            <v>11995</v>
          </cell>
          <cell r="H1713">
            <v>53.580202796265702</v>
          </cell>
          <cell r="I1713">
            <v>61</v>
          </cell>
          <cell r="J1713">
            <v>9</v>
          </cell>
          <cell r="K1713">
            <v>11925</v>
          </cell>
          <cell r="L1713">
            <v>6746</v>
          </cell>
          <cell r="M1713">
            <v>5179</v>
          </cell>
          <cell r="N1713">
            <v>56.570230607966501</v>
          </cell>
        </row>
        <row r="1714">
          <cell r="A1714" t="str">
            <v>70_13</v>
          </cell>
          <cell r="B1714">
            <v>3949</v>
          </cell>
          <cell r="C1714">
            <v>1910</v>
          </cell>
          <cell r="D1714" t="str">
            <v>Volksinitiative «für die Proporzwahl des Nationalrates»</v>
          </cell>
          <cell r="E1714" t="str">
            <v>Initiative populaire tendant à appliquer le système proportionnel aux élections pour le Conseil national</v>
          </cell>
          <cell r="F1714">
            <v>15810</v>
          </cell>
          <cell r="G1714">
            <v>7946</v>
          </cell>
          <cell r="H1714">
            <v>50.259329538266897</v>
          </cell>
          <cell r="I1714">
            <v>53</v>
          </cell>
          <cell r="J1714">
            <v>14</v>
          </cell>
          <cell r="K1714">
            <v>7879</v>
          </cell>
          <cell r="L1714">
            <v>2891</v>
          </cell>
          <cell r="M1714">
            <v>4988</v>
          </cell>
          <cell r="N1714">
            <v>36.692473664170599</v>
          </cell>
        </row>
        <row r="1715">
          <cell r="A1715" t="str">
            <v>70_14</v>
          </cell>
          <cell r="B1715">
            <v>3949</v>
          </cell>
          <cell r="C1715">
            <v>1910</v>
          </cell>
          <cell r="D1715" t="str">
            <v>Volksinitiative «für die Proporzwahl des Nationalrates»</v>
          </cell>
          <cell r="E1715" t="str">
            <v>Initiative populaire tendant à appliquer le système proportionnel aux élections pour le Conseil national</v>
          </cell>
          <cell r="F1715">
            <v>9219</v>
          </cell>
          <cell r="G1715">
            <v>7512</v>
          </cell>
          <cell r="H1715">
            <v>81.483891962251903</v>
          </cell>
          <cell r="I1715">
            <v>0</v>
          </cell>
          <cell r="J1715">
            <v>88</v>
          </cell>
          <cell r="K1715">
            <v>7424</v>
          </cell>
          <cell r="L1715">
            <v>2462</v>
          </cell>
          <cell r="M1715">
            <v>4962</v>
          </cell>
          <cell r="N1715">
            <v>33.162715517241402</v>
          </cell>
        </row>
        <row r="1716">
          <cell r="A1716" t="str">
            <v>70_15</v>
          </cell>
          <cell r="B1716">
            <v>3949</v>
          </cell>
          <cell r="C1716">
            <v>1910</v>
          </cell>
          <cell r="D1716" t="str">
            <v>Volksinitiative «für die Proporzwahl des Nationalrates»</v>
          </cell>
          <cell r="E1716" t="str">
            <v>Initiative populaire tendant à appliquer le système proportionnel aux élections pour le Conseil national</v>
          </cell>
          <cell r="F1716">
            <v>13564</v>
          </cell>
          <cell r="G1716">
            <v>11081</v>
          </cell>
          <cell r="H1716">
            <v>81.694190504275994</v>
          </cell>
          <cell r="I1716">
            <v>163</v>
          </cell>
          <cell r="J1716">
            <v>12</v>
          </cell>
          <cell r="K1716">
            <v>10906</v>
          </cell>
          <cell r="L1716">
            <v>2355</v>
          </cell>
          <cell r="M1716">
            <v>8551</v>
          </cell>
          <cell r="N1716">
            <v>21.593618191821001</v>
          </cell>
        </row>
        <row r="1717">
          <cell r="A1717" t="str">
            <v>70_16</v>
          </cell>
          <cell r="B1717">
            <v>3949</v>
          </cell>
          <cell r="C1717">
            <v>1910</v>
          </cell>
          <cell r="D1717" t="str">
            <v>Volksinitiative «für die Proporzwahl des Nationalrates»</v>
          </cell>
          <cell r="E1717" t="str">
            <v>Initiative populaire tendant à appliquer le système proportionnel aux élections pour le Conseil national</v>
          </cell>
          <cell r="F1717">
            <v>3076</v>
          </cell>
          <cell r="G1717">
            <v>2583</v>
          </cell>
          <cell r="H1717">
            <v>83.972691807542304</v>
          </cell>
          <cell r="I1717">
            <v>49</v>
          </cell>
          <cell r="J1717">
            <v>5</v>
          </cell>
          <cell r="K1717">
            <v>2529</v>
          </cell>
          <cell r="L1717">
            <v>1758</v>
          </cell>
          <cell r="M1717">
            <v>771</v>
          </cell>
          <cell r="N1717">
            <v>69.513641755634595</v>
          </cell>
        </row>
        <row r="1718">
          <cell r="A1718" t="str">
            <v>70_17</v>
          </cell>
          <cell r="B1718">
            <v>3949</v>
          </cell>
          <cell r="C1718">
            <v>1910</v>
          </cell>
          <cell r="D1718" t="str">
            <v>Volksinitiative «für die Proporzwahl des Nationalrates»</v>
          </cell>
          <cell r="E1718" t="str">
            <v>Initiative populaire tendant à appliquer le système proportionnel aux élections pour le Conseil national</v>
          </cell>
          <cell r="F1718">
            <v>64471</v>
          </cell>
          <cell r="G1718">
            <v>57834</v>
          </cell>
          <cell r="H1718">
            <v>89.705448961548598</v>
          </cell>
          <cell r="I1718">
            <v>1006</v>
          </cell>
          <cell r="J1718">
            <v>0</v>
          </cell>
          <cell r="K1718">
            <v>56828</v>
          </cell>
          <cell r="L1718">
            <v>29469</v>
          </cell>
          <cell r="M1718">
            <v>27359</v>
          </cell>
          <cell r="N1718">
            <v>51.856479200394197</v>
          </cell>
        </row>
        <row r="1719">
          <cell r="A1719" t="str">
            <v>70_18</v>
          </cell>
          <cell r="B1719">
            <v>3949</v>
          </cell>
          <cell r="C1719">
            <v>1910</v>
          </cell>
          <cell r="D1719" t="str">
            <v>Volksinitiative «für die Proporzwahl des Nationalrates»</v>
          </cell>
          <cell r="E1719" t="str">
            <v>Initiative populaire tendant à appliquer le système proportionnel aux élections pour le Conseil national</v>
          </cell>
          <cell r="F1719">
            <v>25616</v>
          </cell>
          <cell r="G1719">
            <v>17408</v>
          </cell>
          <cell r="H1719">
            <v>67.957526545908806</v>
          </cell>
          <cell r="I1719">
            <v>0</v>
          </cell>
          <cell r="J1719">
            <v>277</v>
          </cell>
          <cell r="K1719">
            <v>17131</v>
          </cell>
          <cell r="L1719">
            <v>8037</v>
          </cell>
          <cell r="M1719">
            <v>9094</v>
          </cell>
          <cell r="N1719">
            <v>46.914949506742197</v>
          </cell>
        </row>
        <row r="1720">
          <cell r="A1720" t="str">
            <v>70_19</v>
          </cell>
          <cell r="B1720">
            <v>3949</v>
          </cell>
          <cell r="C1720">
            <v>1910</v>
          </cell>
          <cell r="D1720" t="str">
            <v>Volksinitiative «für die Proporzwahl des Nationalrates»</v>
          </cell>
          <cell r="E1720" t="str">
            <v>Initiative populaire tendant à appliquer le système proportionnel aux élections pour le Conseil national</v>
          </cell>
          <cell r="F1720">
            <v>49726</v>
          </cell>
          <cell r="G1720">
            <v>43291</v>
          </cell>
          <cell r="H1720">
            <v>87.0590837791095</v>
          </cell>
          <cell r="I1720">
            <v>881</v>
          </cell>
          <cell r="J1720">
            <v>50</v>
          </cell>
          <cell r="K1720">
            <v>42360</v>
          </cell>
          <cell r="L1720">
            <v>18763</v>
          </cell>
          <cell r="M1720">
            <v>23597</v>
          </cell>
          <cell r="N1720">
            <v>44.294145420207698</v>
          </cell>
        </row>
        <row r="1721">
          <cell r="A1721" t="str">
            <v>70_20</v>
          </cell>
          <cell r="B1721">
            <v>3949</v>
          </cell>
          <cell r="C1721">
            <v>1910</v>
          </cell>
          <cell r="D1721" t="str">
            <v>Volksinitiative «für die Proporzwahl des Nationalrates»</v>
          </cell>
          <cell r="E1721" t="str">
            <v>Initiative populaire tendant à appliquer le système proportionnel aux élections pour le Conseil national</v>
          </cell>
          <cell r="F1721">
            <v>28784</v>
          </cell>
          <cell r="G1721">
            <v>24713</v>
          </cell>
          <cell r="H1721">
            <v>85.856725958865994</v>
          </cell>
          <cell r="I1721">
            <v>577</v>
          </cell>
          <cell r="J1721">
            <v>34</v>
          </cell>
          <cell r="K1721">
            <v>24102</v>
          </cell>
          <cell r="L1721">
            <v>9153</v>
          </cell>
          <cell r="M1721">
            <v>14949</v>
          </cell>
          <cell r="N1721">
            <v>37.976101568334599</v>
          </cell>
        </row>
        <row r="1722">
          <cell r="A1722" t="str">
            <v>70_21</v>
          </cell>
          <cell r="B1722">
            <v>3949</v>
          </cell>
          <cell r="C1722">
            <v>1910</v>
          </cell>
          <cell r="D1722" t="str">
            <v>Volksinitiative «für die Proporzwahl des Nationalrates»</v>
          </cell>
          <cell r="E1722" t="str">
            <v>Initiative populaire tendant à appliquer le système proportionnel aux élections pour le Conseil national</v>
          </cell>
          <cell r="F1722">
            <v>40439</v>
          </cell>
          <cell r="G1722">
            <v>15102</v>
          </cell>
          <cell r="H1722">
            <v>37.345137120106799</v>
          </cell>
          <cell r="I1722">
            <v>182</v>
          </cell>
          <cell r="J1722">
            <v>52</v>
          </cell>
          <cell r="K1722">
            <v>14868</v>
          </cell>
          <cell r="L1722">
            <v>9785</v>
          </cell>
          <cell r="M1722">
            <v>5083</v>
          </cell>
          <cell r="N1722">
            <v>65.812483185364499</v>
          </cell>
        </row>
        <row r="1723">
          <cell r="A1723" t="str">
            <v>70_22</v>
          </cell>
          <cell r="B1723">
            <v>3949</v>
          </cell>
          <cell r="C1723">
            <v>1910</v>
          </cell>
          <cell r="D1723" t="str">
            <v>Volksinitiative «für die Proporzwahl des Nationalrates»</v>
          </cell>
          <cell r="E1723" t="str">
            <v>Initiative populaire tendant à appliquer le système proportionnel aux élections pour le Conseil national</v>
          </cell>
          <cell r="F1723">
            <v>71540</v>
          </cell>
          <cell r="G1723">
            <v>33194</v>
          </cell>
          <cell r="H1723">
            <v>46.399217221134997</v>
          </cell>
          <cell r="I1723">
            <v>66</v>
          </cell>
          <cell r="J1723">
            <v>91</v>
          </cell>
          <cell r="K1723">
            <v>33037</v>
          </cell>
          <cell r="L1723">
            <v>11964</v>
          </cell>
          <cell r="M1723">
            <v>21073</v>
          </cell>
          <cell r="N1723">
            <v>36.213941943881103</v>
          </cell>
        </row>
        <row r="1724">
          <cell r="A1724" t="str">
            <v>70_23</v>
          </cell>
          <cell r="B1724">
            <v>3949</v>
          </cell>
          <cell r="C1724">
            <v>1910</v>
          </cell>
          <cell r="D1724" t="str">
            <v>Volksinitiative «für die Proporzwahl des Nationalrates»</v>
          </cell>
          <cell r="E1724" t="str">
            <v>Initiative populaire tendant à appliquer le système proportionnel aux élections pour le Conseil national</v>
          </cell>
          <cell r="F1724">
            <v>30442</v>
          </cell>
          <cell r="G1724">
            <v>13829</v>
          </cell>
          <cell r="H1724">
            <v>45.427370080809403</v>
          </cell>
          <cell r="I1724">
            <v>77</v>
          </cell>
          <cell r="J1724">
            <v>44</v>
          </cell>
          <cell r="K1724">
            <v>13708</v>
          </cell>
          <cell r="L1724">
            <v>8353</v>
          </cell>
          <cell r="M1724">
            <v>5355</v>
          </cell>
          <cell r="N1724">
            <v>60.935220309308399</v>
          </cell>
        </row>
        <row r="1725">
          <cell r="A1725" t="str">
            <v>70_24</v>
          </cell>
          <cell r="B1725">
            <v>3949</v>
          </cell>
          <cell r="C1725">
            <v>1910</v>
          </cell>
          <cell r="D1725" t="str">
            <v>Volksinitiative «für die Proporzwahl des Nationalrates»</v>
          </cell>
          <cell r="E1725" t="str">
            <v>Initiative populaire tendant à appliquer le système proportionnel aux élections pour le Conseil national</v>
          </cell>
          <cell r="F1725">
            <v>31009</v>
          </cell>
          <cell r="G1725">
            <v>13832</v>
          </cell>
          <cell r="H1725">
            <v>44.606404592215199</v>
          </cell>
          <cell r="I1725">
            <v>51</v>
          </cell>
          <cell r="J1725">
            <v>16</v>
          </cell>
          <cell r="K1725">
            <v>13765</v>
          </cell>
          <cell r="L1725">
            <v>8444</v>
          </cell>
          <cell r="M1725">
            <v>5321</v>
          </cell>
          <cell r="N1725">
            <v>61.343988376316801</v>
          </cell>
        </row>
        <row r="1726">
          <cell r="A1726" t="str">
            <v>70_25</v>
          </cell>
          <cell r="B1726">
            <v>3949</v>
          </cell>
          <cell r="C1726">
            <v>1910</v>
          </cell>
          <cell r="D1726" t="str">
            <v>Volksinitiative «für die Proporzwahl des Nationalrates»</v>
          </cell>
          <cell r="E1726" t="str">
            <v>Initiative populaire tendant à appliquer le système proportionnel aux élections pour le Conseil national</v>
          </cell>
          <cell r="F1726">
            <v>27881</v>
          </cell>
          <cell r="G1726">
            <v>9224</v>
          </cell>
          <cell r="H1726">
            <v>33.083461855744098</v>
          </cell>
          <cell r="I1726">
            <v>75</v>
          </cell>
          <cell r="J1726">
            <v>22</v>
          </cell>
          <cell r="K1726">
            <v>9127</v>
          </cell>
          <cell r="L1726">
            <v>6001</v>
          </cell>
          <cell r="M1726">
            <v>3126</v>
          </cell>
          <cell r="N1726">
            <v>65.749972608743306</v>
          </cell>
        </row>
        <row r="1727">
          <cell r="A1727" t="str">
            <v>71_1</v>
          </cell>
          <cell r="B1727">
            <v>4418</v>
          </cell>
          <cell r="C1727">
            <v>1912</v>
          </cell>
          <cell r="D1727" t="str">
            <v>Bundesgesetz über die Kranken- und Unfallversicherung</v>
          </cell>
          <cell r="E1727" t="str">
            <v>Loi fédérale sur l'assurance en cas de maladie et d'accidents</v>
          </cell>
          <cell r="F1727">
            <v>111942</v>
          </cell>
          <cell r="G1727">
            <v>88497</v>
          </cell>
          <cell r="H1727">
            <v>79.056118347001103</v>
          </cell>
          <cell r="I1727">
            <v>1579</v>
          </cell>
          <cell r="J1727">
            <v>79</v>
          </cell>
          <cell r="K1727">
            <v>86839</v>
          </cell>
          <cell r="L1727">
            <v>55151</v>
          </cell>
          <cell r="M1727">
            <v>31688</v>
          </cell>
          <cell r="N1727">
            <v>63.509483066364197</v>
          </cell>
        </row>
        <row r="1728">
          <cell r="A1728" t="str">
            <v>71_2</v>
          </cell>
          <cell r="B1728">
            <v>4418</v>
          </cell>
          <cell r="C1728">
            <v>1912</v>
          </cell>
          <cell r="D1728" t="str">
            <v>Bundesgesetz über die Kranken- und Unfallversicherung</v>
          </cell>
          <cell r="E1728" t="str">
            <v>Loi fédérale sur l'assurance en cas de maladie et d'accidents</v>
          </cell>
          <cell r="F1728">
            <v>145036</v>
          </cell>
          <cell r="G1728">
            <v>78034</v>
          </cell>
          <cell r="H1728">
            <v>53.803193689842502</v>
          </cell>
          <cell r="I1728">
            <v>0</v>
          </cell>
          <cell r="J1728">
            <v>660</v>
          </cell>
          <cell r="K1728">
            <v>77374</v>
          </cell>
          <cell r="L1728">
            <v>47989</v>
          </cell>
          <cell r="M1728">
            <v>29385</v>
          </cell>
          <cell r="N1728">
            <v>62.0221262956549</v>
          </cell>
        </row>
        <row r="1729">
          <cell r="A1729" t="str">
            <v>71_3</v>
          </cell>
          <cell r="B1729">
            <v>4418</v>
          </cell>
          <cell r="C1729">
            <v>1912</v>
          </cell>
          <cell r="D1729" t="str">
            <v>Bundesgesetz über die Kranken- und Unfallversicherung</v>
          </cell>
          <cell r="E1729" t="str">
            <v>Loi fédérale sur l'assurance en cas de maladie et d'accidents</v>
          </cell>
          <cell r="F1729">
            <v>39100</v>
          </cell>
          <cell r="G1729">
            <v>20425</v>
          </cell>
          <cell r="H1729">
            <v>52.237851662404097</v>
          </cell>
          <cell r="I1729">
            <v>0</v>
          </cell>
          <cell r="J1729">
            <v>346</v>
          </cell>
          <cell r="K1729">
            <v>20079</v>
          </cell>
          <cell r="L1729">
            <v>15950</v>
          </cell>
          <cell r="M1729">
            <v>4129</v>
          </cell>
          <cell r="N1729">
            <v>79.436226903730301</v>
          </cell>
        </row>
        <row r="1730">
          <cell r="A1730" t="str">
            <v>71_4</v>
          </cell>
          <cell r="B1730">
            <v>4418</v>
          </cell>
          <cell r="C1730">
            <v>1912</v>
          </cell>
          <cell r="D1730" t="str">
            <v>Bundesgesetz über die Kranken- und Unfallversicherung</v>
          </cell>
          <cell r="E1730" t="str">
            <v>Loi fédérale sur l'assurance en cas de maladie et d'accidents</v>
          </cell>
          <cell r="F1730">
            <v>5177</v>
          </cell>
          <cell r="G1730">
            <v>3151</v>
          </cell>
          <cell r="H1730">
            <v>60.865366042109301</v>
          </cell>
          <cell r="I1730">
            <v>0</v>
          </cell>
          <cell r="J1730">
            <v>29</v>
          </cell>
          <cell r="K1730">
            <v>3122</v>
          </cell>
          <cell r="L1730">
            <v>1852</v>
          </cell>
          <cell r="M1730">
            <v>1270</v>
          </cell>
          <cell r="N1730">
            <v>59.320948110185803</v>
          </cell>
        </row>
        <row r="1731">
          <cell r="A1731" t="str">
            <v>71_5</v>
          </cell>
          <cell r="B1731">
            <v>4418</v>
          </cell>
          <cell r="C1731">
            <v>1912</v>
          </cell>
          <cell r="D1731" t="str">
            <v>Bundesgesetz über die Kranken- und Unfallversicherung</v>
          </cell>
          <cell r="E1731" t="str">
            <v>Loi fédérale sur l'assurance en cas de maladie et d'accidents</v>
          </cell>
          <cell r="F1731">
            <v>13897</v>
          </cell>
          <cell r="G1731">
            <v>6818</v>
          </cell>
          <cell r="H1731">
            <v>49.060948406130798</v>
          </cell>
          <cell r="I1731">
            <v>15</v>
          </cell>
          <cell r="J1731">
            <v>65</v>
          </cell>
          <cell r="K1731">
            <v>6738</v>
          </cell>
          <cell r="L1731">
            <v>4020</v>
          </cell>
          <cell r="M1731">
            <v>2718</v>
          </cell>
          <cell r="N1731">
            <v>59.661620658949197</v>
          </cell>
        </row>
        <row r="1732">
          <cell r="A1732" t="str">
            <v>71_6</v>
          </cell>
          <cell r="B1732">
            <v>4418</v>
          </cell>
          <cell r="C1732">
            <v>1912</v>
          </cell>
          <cell r="D1732" t="str">
            <v>Bundesgesetz über die Kranken- und Unfallversicherung</v>
          </cell>
          <cell r="E1732" t="str">
            <v>Loi fédérale sur l'assurance en cas de maladie et d'accidents</v>
          </cell>
          <cell r="F1732">
            <v>4383</v>
          </cell>
          <cell r="G1732">
            <v>2467</v>
          </cell>
          <cell r="H1732">
            <v>56.285649098790799</v>
          </cell>
          <cell r="I1732">
            <v>9</v>
          </cell>
          <cell r="J1732">
            <v>10</v>
          </cell>
          <cell r="K1732">
            <v>2448</v>
          </cell>
          <cell r="L1732">
            <v>1542</v>
          </cell>
          <cell r="M1732">
            <v>906</v>
          </cell>
          <cell r="N1732">
            <v>62.990196078431403</v>
          </cell>
        </row>
        <row r="1733">
          <cell r="A1733" t="str">
            <v>71_7</v>
          </cell>
          <cell r="B1733">
            <v>4418</v>
          </cell>
          <cell r="C1733">
            <v>1912</v>
          </cell>
          <cell r="D1733" t="str">
            <v>Bundesgesetz über die Kranken- und Unfallversicherung</v>
          </cell>
          <cell r="E1733" t="str">
            <v>Loi fédérale sur l'assurance en cas de maladie et d'accidents</v>
          </cell>
          <cell r="F1733">
            <v>3264</v>
          </cell>
          <cell r="G1733">
            <v>1634</v>
          </cell>
          <cell r="H1733">
            <v>50.061274509803901</v>
          </cell>
          <cell r="I1733">
            <v>6</v>
          </cell>
          <cell r="J1733">
            <v>3</v>
          </cell>
          <cell r="K1733">
            <v>1625</v>
          </cell>
          <cell r="L1733">
            <v>1201</v>
          </cell>
          <cell r="M1733">
            <v>424</v>
          </cell>
          <cell r="N1733">
            <v>73.907692307692301</v>
          </cell>
        </row>
        <row r="1734">
          <cell r="A1734" t="str">
            <v>71_8</v>
          </cell>
          <cell r="B1734">
            <v>4418</v>
          </cell>
          <cell r="C1734">
            <v>1912</v>
          </cell>
          <cell r="D1734" t="str">
            <v>Bundesgesetz über die Kranken- und Unfallversicherung</v>
          </cell>
          <cell r="E1734" t="str">
            <v>Loi fédérale sur l'assurance en cas de maladie et d'accidents</v>
          </cell>
          <cell r="F1734">
            <v>8188</v>
          </cell>
          <cell r="G1734">
            <v>6319</v>
          </cell>
          <cell r="H1734">
            <v>77.173913043478294</v>
          </cell>
          <cell r="I1734">
            <v>0</v>
          </cell>
          <cell r="J1734">
            <v>54</v>
          </cell>
          <cell r="K1734">
            <v>6265</v>
          </cell>
          <cell r="L1734">
            <v>4440</v>
          </cell>
          <cell r="M1734">
            <v>1825</v>
          </cell>
          <cell r="N1734">
            <v>70.869912210694295</v>
          </cell>
        </row>
        <row r="1735">
          <cell r="A1735" t="str">
            <v>71_9</v>
          </cell>
          <cell r="B1735">
            <v>4418</v>
          </cell>
          <cell r="C1735">
            <v>1912</v>
          </cell>
          <cell r="D1735" t="str">
            <v>Bundesgesetz über die Kranken- und Unfallversicherung</v>
          </cell>
          <cell r="E1735" t="str">
            <v>Loi fédérale sur l'assurance en cas de maladie et d'accidents</v>
          </cell>
          <cell r="F1735">
            <v>6662</v>
          </cell>
          <cell r="G1735">
            <v>3543</v>
          </cell>
          <cell r="H1735">
            <v>53.182227559291498</v>
          </cell>
          <cell r="I1735">
            <v>0</v>
          </cell>
          <cell r="J1735">
            <v>31</v>
          </cell>
          <cell r="K1735">
            <v>3512</v>
          </cell>
          <cell r="L1735">
            <v>1847</v>
          </cell>
          <cell r="M1735">
            <v>1665</v>
          </cell>
          <cell r="N1735">
            <v>52.591116173120703</v>
          </cell>
        </row>
        <row r="1736">
          <cell r="A1736" t="str">
            <v>71_10</v>
          </cell>
          <cell r="B1736">
            <v>4418</v>
          </cell>
          <cell r="C1736">
            <v>1912</v>
          </cell>
          <cell r="D1736" t="str">
            <v>Bundesgesetz über die Kranken- und Unfallversicherung</v>
          </cell>
          <cell r="E1736" t="str">
            <v>Loi fédérale sur l'assurance en cas de maladie et d'accidents</v>
          </cell>
          <cell r="F1736">
            <v>32436</v>
          </cell>
          <cell r="G1736">
            <v>19097</v>
          </cell>
          <cell r="H1736">
            <v>58.875940313232199</v>
          </cell>
          <cell r="I1736">
            <v>0</v>
          </cell>
          <cell r="J1736">
            <v>218</v>
          </cell>
          <cell r="K1736">
            <v>18879</v>
          </cell>
          <cell r="L1736">
            <v>7616</v>
          </cell>
          <cell r="M1736">
            <v>11263</v>
          </cell>
          <cell r="N1736">
            <v>40.3411197626993</v>
          </cell>
        </row>
        <row r="1737">
          <cell r="A1737" t="str">
            <v>71_11</v>
          </cell>
          <cell r="B1737">
            <v>4418</v>
          </cell>
          <cell r="C1737">
            <v>1912</v>
          </cell>
          <cell r="D1737" t="str">
            <v>Bundesgesetz über die Kranken- und Unfallversicherung</v>
          </cell>
          <cell r="E1737" t="str">
            <v>Loi fédérale sur l'assurance en cas de maladie et d'accidents</v>
          </cell>
          <cell r="F1737">
            <v>27465</v>
          </cell>
          <cell r="G1737">
            <v>17777</v>
          </cell>
          <cell r="H1737">
            <v>64.726014928090294</v>
          </cell>
          <cell r="I1737">
            <v>109</v>
          </cell>
          <cell r="J1737">
            <v>137</v>
          </cell>
          <cell r="K1737">
            <v>17531</v>
          </cell>
          <cell r="L1737">
            <v>14842</v>
          </cell>
          <cell r="M1737">
            <v>2689</v>
          </cell>
          <cell r="N1737">
            <v>84.661456847869502</v>
          </cell>
        </row>
        <row r="1738">
          <cell r="A1738" t="str">
            <v>71_12</v>
          </cell>
          <cell r="B1738">
            <v>4418</v>
          </cell>
          <cell r="C1738">
            <v>1912</v>
          </cell>
          <cell r="D1738" t="str">
            <v>Bundesgesetz über die Kranken- und Unfallversicherung</v>
          </cell>
          <cell r="E1738" t="str">
            <v>Loi fédérale sur l'assurance en cas de maladie et d'accidents</v>
          </cell>
          <cell r="F1738">
            <v>23209</v>
          </cell>
          <cell r="G1738">
            <v>12979</v>
          </cell>
          <cell r="H1738">
            <v>55.922271532595097</v>
          </cell>
          <cell r="I1738">
            <v>67</v>
          </cell>
          <cell r="J1738">
            <v>46</v>
          </cell>
          <cell r="K1738">
            <v>12866</v>
          </cell>
          <cell r="L1738">
            <v>9089</v>
          </cell>
          <cell r="M1738">
            <v>3777</v>
          </cell>
          <cell r="N1738">
            <v>70.643556660966894</v>
          </cell>
        </row>
        <row r="1739">
          <cell r="A1739" t="str">
            <v>71_13</v>
          </cell>
          <cell r="B1739">
            <v>4418</v>
          </cell>
          <cell r="C1739">
            <v>1912</v>
          </cell>
          <cell r="D1739" t="str">
            <v>Bundesgesetz über die Kranken- und Unfallversicherung</v>
          </cell>
          <cell r="E1739" t="str">
            <v>Loi fédérale sur l'assurance en cas de maladie et d'accidents</v>
          </cell>
          <cell r="F1739">
            <v>16161</v>
          </cell>
          <cell r="G1739">
            <v>8796</v>
          </cell>
          <cell r="H1739">
            <v>54.427325041767197</v>
          </cell>
          <cell r="I1739">
            <v>0</v>
          </cell>
          <cell r="J1739">
            <v>61</v>
          </cell>
          <cell r="K1739">
            <v>8735</v>
          </cell>
          <cell r="L1739">
            <v>4437</v>
          </cell>
          <cell r="M1739">
            <v>4298</v>
          </cell>
          <cell r="N1739">
            <v>50.795649685174602</v>
          </cell>
        </row>
        <row r="1740">
          <cell r="A1740" t="str">
            <v>71_14</v>
          </cell>
          <cell r="B1740">
            <v>4418</v>
          </cell>
          <cell r="C1740">
            <v>1912</v>
          </cell>
          <cell r="D1740" t="str">
            <v>Bundesgesetz über die Kranken- und Unfallversicherung</v>
          </cell>
          <cell r="E1740" t="str">
            <v>Loi fédérale sur l'assurance en cas de maladie et d'accidents</v>
          </cell>
          <cell r="F1740">
            <v>9491</v>
          </cell>
          <cell r="G1740">
            <v>7664</v>
          </cell>
          <cell r="H1740">
            <v>80.750184385207007</v>
          </cell>
          <cell r="I1740">
            <v>0</v>
          </cell>
          <cell r="J1740">
            <v>106</v>
          </cell>
          <cell r="K1740">
            <v>7558</v>
          </cell>
          <cell r="L1740">
            <v>5124</v>
          </cell>
          <cell r="M1740">
            <v>2434</v>
          </cell>
          <cell r="N1740">
            <v>67.795713151627396</v>
          </cell>
        </row>
        <row r="1741">
          <cell r="A1741" t="str">
            <v>71_15</v>
          </cell>
          <cell r="B1741">
            <v>4418</v>
          </cell>
          <cell r="C1741">
            <v>1912</v>
          </cell>
          <cell r="D1741" t="str">
            <v>Bundesgesetz über die Kranken- und Unfallversicherung</v>
          </cell>
          <cell r="E1741" t="str">
            <v>Loi fédérale sur l'assurance en cas de maladie et d'accidents</v>
          </cell>
          <cell r="F1741">
            <v>14033</v>
          </cell>
          <cell r="G1741">
            <v>10957</v>
          </cell>
          <cell r="H1741">
            <v>78.080239435616093</v>
          </cell>
          <cell r="I1741">
            <v>199</v>
          </cell>
          <cell r="J1741">
            <v>21</v>
          </cell>
          <cell r="K1741">
            <v>10737</v>
          </cell>
          <cell r="L1741">
            <v>3897</v>
          </cell>
          <cell r="M1741">
            <v>6840</v>
          </cell>
          <cell r="N1741">
            <v>36.295054484492901</v>
          </cell>
        </row>
        <row r="1742">
          <cell r="A1742" t="str">
            <v>71_16</v>
          </cell>
          <cell r="B1742">
            <v>4418</v>
          </cell>
          <cell r="C1742">
            <v>1912</v>
          </cell>
          <cell r="D1742" t="str">
            <v>Bundesgesetz über die Kranken- und Unfallversicherung</v>
          </cell>
          <cell r="E1742" t="str">
            <v>Loi fédérale sur l'assurance en cas de maladie et d'accidents</v>
          </cell>
          <cell r="F1742">
            <v>2902</v>
          </cell>
          <cell r="G1742">
            <v>2276</v>
          </cell>
          <cell r="H1742">
            <v>78.428669882839401</v>
          </cell>
          <cell r="I1742">
            <v>46</v>
          </cell>
          <cell r="J1742">
            <v>1</v>
          </cell>
          <cell r="K1742">
            <v>2229</v>
          </cell>
          <cell r="L1742">
            <v>511</v>
          </cell>
          <cell r="M1742">
            <v>1718</v>
          </cell>
          <cell r="N1742">
            <v>22.9250785105428</v>
          </cell>
        </row>
        <row r="1743">
          <cell r="A1743" t="str">
            <v>71_17</v>
          </cell>
          <cell r="B1743">
            <v>4418</v>
          </cell>
          <cell r="C1743">
            <v>1912</v>
          </cell>
          <cell r="D1743" t="str">
            <v>Bundesgesetz über die Kranken- und Unfallversicherung</v>
          </cell>
          <cell r="E1743" t="str">
            <v>Loi fédérale sur l'assurance en cas de maladie et d'accidents</v>
          </cell>
          <cell r="F1743">
            <v>64578</v>
          </cell>
          <cell r="G1743">
            <v>52525</v>
          </cell>
          <cell r="H1743">
            <v>81.335749016693001</v>
          </cell>
          <cell r="I1743">
            <v>2174</v>
          </cell>
          <cell r="J1743">
            <v>0</v>
          </cell>
          <cell r="K1743">
            <v>50351</v>
          </cell>
          <cell r="L1743">
            <v>26173</v>
          </cell>
          <cell r="M1743">
            <v>24178</v>
          </cell>
          <cell r="N1743">
            <v>51.981092729042103</v>
          </cell>
        </row>
        <row r="1744">
          <cell r="A1744" t="str">
            <v>71_18</v>
          </cell>
          <cell r="B1744">
            <v>4418</v>
          </cell>
          <cell r="C1744">
            <v>1912</v>
          </cell>
          <cell r="D1744" t="str">
            <v>Bundesgesetz über die Kranken- und Unfallversicherung</v>
          </cell>
          <cell r="E1744" t="str">
            <v>Loi fédérale sur l'assurance en cas de maladie et d'accidents</v>
          </cell>
          <cell r="F1744">
            <v>26173</v>
          </cell>
          <cell r="G1744">
            <v>17960</v>
          </cell>
          <cell r="H1744">
            <v>68.620333931914601</v>
          </cell>
          <cell r="I1744">
            <v>252</v>
          </cell>
          <cell r="J1744">
            <v>17</v>
          </cell>
          <cell r="K1744">
            <v>17691</v>
          </cell>
          <cell r="L1744">
            <v>10154</v>
          </cell>
          <cell r="M1744">
            <v>7537</v>
          </cell>
          <cell r="N1744">
            <v>57.396416256853797</v>
          </cell>
        </row>
        <row r="1745">
          <cell r="A1745" t="str">
            <v>71_19</v>
          </cell>
          <cell r="B1745">
            <v>4418</v>
          </cell>
          <cell r="C1745">
            <v>1912</v>
          </cell>
          <cell r="D1745" t="str">
            <v>Bundesgesetz über die Kranken- und Unfallversicherung</v>
          </cell>
          <cell r="E1745" t="str">
            <v>Loi fédérale sur l'assurance en cas de maladie et d'accidents</v>
          </cell>
          <cell r="F1745">
            <v>50343</v>
          </cell>
          <cell r="G1745">
            <v>43558</v>
          </cell>
          <cell r="H1745">
            <v>86.522455952168102</v>
          </cell>
          <cell r="I1745">
            <v>980</v>
          </cell>
          <cell r="J1745">
            <v>55</v>
          </cell>
          <cell r="K1745">
            <v>42523</v>
          </cell>
          <cell r="L1745">
            <v>24407</v>
          </cell>
          <cell r="M1745">
            <v>18116</v>
          </cell>
          <cell r="N1745">
            <v>57.397173294452401</v>
          </cell>
        </row>
        <row r="1746">
          <cell r="A1746" t="str">
            <v>71_20</v>
          </cell>
          <cell r="B1746">
            <v>4418</v>
          </cell>
          <cell r="C1746">
            <v>1912</v>
          </cell>
          <cell r="D1746" t="str">
            <v>Bundesgesetz über die Kranken- und Unfallversicherung</v>
          </cell>
          <cell r="E1746" t="str">
            <v>Loi fédérale sur l'assurance en cas de maladie et d'accidents</v>
          </cell>
          <cell r="F1746">
            <v>29518</v>
          </cell>
          <cell r="G1746">
            <v>25243</v>
          </cell>
          <cell r="H1746">
            <v>85.517311470966902</v>
          </cell>
          <cell r="I1746">
            <v>573</v>
          </cell>
          <cell r="J1746">
            <v>17</v>
          </cell>
          <cell r="K1746">
            <v>24653</v>
          </cell>
          <cell r="L1746">
            <v>11110</v>
          </cell>
          <cell r="M1746">
            <v>13543</v>
          </cell>
          <cell r="N1746">
            <v>45.065509268648803</v>
          </cell>
        </row>
        <row r="1747">
          <cell r="A1747" t="str">
            <v>71_21</v>
          </cell>
          <cell r="B1747">
            <v>4418</v>
          </cell>
          <cell r="C1747">
            <v>1912</v>
          </cell>
          <cell r="D1747" t="str">
            <v>Bundesgesetz über die Kranken- und Unfallversicherung</v>
          </cell>
          <cell r="E1747" t="str">
            <v>Loi fédérale sur l'assurance en cas de maladie et d'accidents</v>
          </cell>
          <cell r="F1747">
            <v>39764</v>
          </cell>
          <cell r="G1747">
            <v>15469</v>
          </cell>
          <cell r="H1747">
            <v>38.902021929383402</v>
          </cell>
          <cell r="I1747">
            <v>240</v>
          </cell>
          <cell r="J1747">
            <v>121</v>
          </cell>
          <cell r="K1747">
            <v>15108</v>
          </cell>
          <cell r="L1747">
            <v>8165</v>
          </cell>
          <cell r="M1747">
            <v>6943</v>
          </cell>
          <cell r="N1747">
            <v>54.044214985438202</v>
          </cell>
        </row>
        <row r="1748">
          <cell r="A1748" t="str">
            <v>71_22</v>
          </cell>
          <cell r="B1748">
            <v>4418</v>
          </cell>
          <cell r="C1748">
            <v>1912</v>
          </cell>
          <cell r="D1748" t="str">
            <v>Bundesgesetz über die Kranken- und Unfallversicherung</v>
          </cell>
          <cell r="E1748" t="str">
            <v>Loi fédérale sur l'assurance en cas de maladie et d'accidents</v>
          </cell>
          <cell r="F1748">
            <v>74625</v>
          </cell>
          <cell r="G1748">
            <v>44222</v>
          </cell>
          <cell r="H1748">
            <v>59.258961474036902</v>
          </cell>
          <cell r="I1748">
            <v>80</v>
          </cell>
          <cell r="J1748">
            <v>1027</v>
          </cell>
          <cell r="K1748">
            <v>43115</v>
          </cell>
          <cell r="L1748">
            <v>11376</v>
          </cell>
          <cell r="M1748">
            <v>31739</v>
          </cell>
          <cell r="N1748">
            <v>26.3852487533341</v>
          </cell>
        </row>
        <row r="1749">
          <cell r="A1749" t="str">
            <v>71_23</v>
          </cell>
          <cell r="B1749">
            <v>4418</v>
          </cell>
          <cell r="C1749">
            <v>1912</v>
          </cell>
          <cell r="D1749" t="str">
            <v>Bundesgesetz über die Kranken- und Unfallversicherung</v>
          </cell>
          <cell r="E1749" t="str">
            <v>Loi fédérale sur l'assurance en cas de maladie et d'accidents</v>
          </cell>
          <cell r="F1749">
            <v>30969</v>
          </cell>
          <cell r="G1749">
            <v>19772</v>
          </cell>
          <cell r="H1749">
            <v>63.844489650941298</v>
          </cell>
          <cell r="I1749">
            <v>126</v>
          </cell>
          <cell r="J1749">
            <v>160</v>
          </cell>
          <cell r="K1749">
            <v>19486</v>
          </cell>
          <cell r="L1749">
            <v>6721</v>
          </cell>
          <cell r="M1749">
            <v>12765</v>
          </cell>
          <cell r="N1749">
            <v>34.491429744431898</v>
          </cell>
        </row>
        <row r="1750">
          <cell r="A1750" t="str">
            <v>71_24</v>
          </cell>
          <cell r="B1750">
            <v>4418</v>
          </cell>
          <cell r="C1750">
            <v>1912</v>
          </cell>
          <cell r="D1750" t="str">
            <v>Bundesgesetz über die Kranken- und Unfallversicherung</v>
          </cell>
          <cell r="E1750" t="str">
            <v>Loi fédérale sur l'assurance en cas de maladie et d'accidents</v>
          </cell>
          <cell r="F1750">
            <v>31482</v>
          </cell>
          <cell r="G1750">
            <v>16454</v>
          </cell>
          <cell r="H1750">
            <v>52.264786227050401</v>
          </cell>
          <cell r="I1750">
            <v>51</v>
          </cell>
          <cell r="J1750">
            <v>276</v>
          </cell>
          <cell r="K1750">
            <v>16127</v>
          </cell>
          <cell r="L1750">
            <v>4712</v>
          </cell>
          <cell r="M1750">
            <v>11415</v>
          </cell>
          <cell r="N1750">
            <v>29.218081478266299</v>
          </cell>
        </row>
        <row r="1751">
          <cell r="A1751" t="str">
            <v>71_25</v>
          </cell>
          <cell r="B1751">
            <v>4418</v>
          </cell>
          <cell r="C1751">
            <v>1912</v>
          </cell>
          <cell r="D1751" t="str">
            <v>Bundesgesetz über die Kranken- und Unfallversicherung</v>
          </cell>
          <cell r="E1751" t="str">
            <v>Loi fédérale sur l'assurance en cas de maladie et d'accidents</v>
          </cell>
          <cell r="F1751">
            <v>28414</v>
          </cell>
          <cell r="G1751">
            <v>13636</v>
          </cell>
          <cell r="H1751">
            <v>47.990427254170498</v>
          </cell>
          <cell r="I1751">
            <v>229</v>
          </cell>
          <cell r="J1751">
            <v>17</v>
          </cell>
          <cell r="K1751">
            <v>13390</v>
          </cell>
          <cell r="L1751">
            <v>5239</v>
          </cell>
          <cell r="M1751">
            <v>8151</v>
          </cell>
          <cell r="N1751">
            <v>39.126213592233</v>
          </cell>
        </row>
        <row r="1752">
          <cell r="A1752" t="str">
            <v>72_1</v>
          </cell>
          <cell r="B1752">
            <v>4873</v>
          </cell>
          <cell r="C1752">
            <v>1913</v>
          </cell>
          <cell r="D1752" t="str">
            <v>Bundesbeschluss betreffend Revision der Artikel 69 und 31, 2.Absatz, lit.d, der Bundesverfassung (Bekämpfung menschlicher und tierischer Krankheiten)</v>
          </cell>
          <cell r="E1752" t="str">
            <v>Arrêté fédéral modifiant les articles 69 et 31, 2e alinéa, lettre d, de la constitution fédérale (lutte contre les maladies de l'homme et des animaux)</v>
          </cell>
          <cell r="F1752">
            <v>113200</v>
          </cell>
          <cell r="G1752">
            <v>64537</v>
          </cell>
          <cell r="H1752">
            <v>57.011484098939903</v>
          </cell>
          <cell r="I1752">
            <v>9019</v>
          </cell>
          <cell r="J1752">
            <v>37</v>
          </cell>
          <cell r="K1752">
            <v>55481</v>
          </cell>
          <cell r="L1752">
            <v>37451</v>
          </cell>
          <cell r="M1752">
            <v>18030</v>
          </cell>
          <cell r="N1752">
            <v>67.502388204971098</v>
          </cell>
        </row>
        <row r="1753">
          <cell r="A1753" t="str">
            <v>72_2</v>
          </cell>
          <cell r="B1753">
            <v>4873</v>
          </cell>
          <cell r="C1753">
            <v>1913</v>
          </cell>
          <cell r="D1753" t="str">
            <v>Bundesbeschluss betreffend Revision der Artikel 69 und 31, 2.Absatz, lit.d, der Bundesverfassung (Bekämpfung menschlicher und tierischer Krankheiten)</v>
          </cell>
          <cell r="E1753" t="str">
            <v>Arrêté fédéral modifiant les articles 69 et 31, 2e alinéa, lettre d, de la constitution fédérale (lutte contre les maladies de l'homme et des animaux)</v>
          </cell>
          <cell r="F1753">
            <v>145621</v>
          </cell>
          <cell r="G1753">
            <v>34744</v>
          </cell>
          <cell r="H1753">
            <v>23.859196132426</v>
          </cell>
          <cell r="I1753">
            <v>0</v>
          </cell>
          <cell r="J1753">
            <v>549</v>
          </cell>
          <cell r="K1753">
            <v>34195</v>
          </cell>
          <cell r="L1753">
            <v>23702</v>
          </cell>
          <cell r="M1753">
            <v>10493</v>
          </cell>
          <cell r="N1753">
            <v>69.314227226202703</v>
          </cell>
        </row>
        <row r="1754">
          <cell r="A1754" t="str">
            <v>72_3</v>
          </cell>
          <cell r="B1754">
            <v>4873</v>
          </cell>
          <cell r="C1754">
            <v>1913</v>
          </cell>
          <cell r="D1754" t="str">
            <v>Bundesbeschluss betreffend Revision der Artikel 69 und 31, 2.Absatz, lit.d, der Bundesverfassung (Bekämpfung menschlicher und tierischer Krankheiten)</v>
          </cell>
          <cell r="E1754" t="str">
            <v>Arrêté fédéral modifiant les articles 69 et 31, 2e alinéa, lettre d, de la constitution fédérale (lutte contre les maladies de l'homme et des animaux)</v>
          </cell>
          <cell r="F1754">
            <v>39333</v>
          </cell>
          <cell r="G1754">
            <v>3605</v>
          </cell>
          <cell r="H1754">
            <v>9.1653319095924495</v>
          </cell>
          <cell r="I1754">
            <v>28</v>
          </cell>
          <cell r="J1754">
            <v>4</v>
          </cell>
          <cell r="K1754">
            <v>3573</v>
          </cell>
          <cell r="L1754">
            <v>3033</v>
          </cell>
          <cell r="M1754">
            <v>540</v>
          </cell>
          <cell r="N1754">
            <v>84.886649874055394</v>
          </cell>
        </row>
        <row r="1755">
          <cell r="A1755" t="str">
            <v>72_4</v>
          </cell>
          <cell r="B1755">
            <v>4873</v>
          </cell>
          <cell r="C1755">
            <v>1913</v>
          </cell>
          <cell r="D1755" t="str">
            <v>Bundesbeschluss betreffend Revision der Artikel 69 und 31, 2.Absatz, lit.d, der Bundesverfassung (Bekämpfung menschlicher und tierischer Krankheiten)</v>
          </cell>
          <cell r="E1755" t="str">
            <v>Arrêté fédéral modifiant les articles 69 et 31, 2e alinéa, lettre d, de la constitution fédérale (lutte contre les maladies de l'homme et des animaux)</v>
          </cell>
          <cell r="F1755">
            <v>5060</v>
          </cell>
          <cell r="G1755">
            <v>1387</v>
          </cell>
          <cell r="H1755">
            <v>27.411067193675901</v>
          </cell>
          <cell r="I1755">
            <v>0</v>
          </cell>
          <cell r="J1755">
            <v>43</v>
          </cell>
          <cell r="K1755">
            <v>1344</v>
          </cell>
          <cell r="L1755">
            <v>675</v>
          </cell>
          <cell r="M1755">
            <v>669</v>
          </cell>
          <cell r="N1755">
            <v>50.223214285714299</v>
          </cell>
        </row>
        <row r="1756">
          <cell r="A1756" t="str">
            <v>72_5</v>
          </cell>
          <cell r="B1756">
            <v>4873</v>
          </cell>
          <cell r="C1756">
            <v>1913</v>
          </cell>
          <cell r="D1756" t="str">
            <v>Bundesbeschluss betreffend Revision der Artikel 69 und 31, 2.Absatz, lit.d, der Bundesverfassung (Bekämpfung menschlicher und tierischer Krankheiten)</v>
          </cell>
          <cell r="E1756" t="str">
            <v>Arrêté fédéral modifiant les articles 69 et 31, 2e alinéa, lettre d, de la constitution fédérale (lutte contre les maladies de l'homme et des animaux)</v>
          </cell>
          <cell r="F1756">
            <v>13798</v>
          </cell>
          <cell r="G1756">
            <v>2177</v>
          </cell>
          <cell r="H1756">
            <v>15.7776489346282</v>
          </cell>
          <cell r="I1756">
            <v>24</v>
          </cell>
          <cell r="J1756">
            <v>5</v>
          </cell>
          <cell r="K1756">
            <v>2148</v>
          </cell>
          <cell r="L1756">
            <v>1074</v>
          </cell>
          <cell r="M1756">
            <v>1074</v>
          </cell>
          <cell r="N1756">
            <v>50</v>
          </cell>
        </row>
        <row r="1757">
          <cell r="A1757" t="str">
            <v>72_6</v>
          </cell>
          <cell r="B1757">
            <v>4873</v>
          </cell>
          <cell r="C1757">
            <v>1913</v>
          </cell>
          <cell r="D1757" t="str">
            <v>Bundesbeschluss betreffend Revision der Artikel 69 und 31, 2.Absatz, lit.d, der Bundesverfassung (Bekämpfung menschlicher und tierischer Krankheiten)</v>
          </cell>
          <cell r="E1757" t="str">
            <v>Arrêté fédéral modifiant les articles 69 et 31, 2e alinéa, lettre d, de la constitution fédérale (lutte contre les maladies de l'homme et des animaux)</v>
          </cell>
          <cell r="F1757">
            <v>4236</v>
          </cell>
          <cell r="G1757">
            <v>1236</v>
          </cell>
          <cell r="H1757">
            <v>29.178470254957499</v>
          </cell>
          <cell r="I1757">
            <v>5</v>
          </cell>
          <cell r="J1757">
            <v>1</v>
          </cell>
          <cell r="K1757">
            <v>1230</v>
          </cell>
          <cell r="L1757">
            <v>725</v>
          </cell>
          <cell r="M1757">
            <v>505</v>
          </cell>
          <cell r="N1757">
            <v>58.943089430894297</v>
          </cell>
        </row>
        <row r="1758">
          <cell r="A1758" t="str">
            <v>72_7</v>
          </cell>
          <cell r="B1758">
            <v>4873</v>
          </cell>
          <cell r="C1758">
            <v>1913</v>
          </cell>
          <cell r="D1758" t="str">
            <v>Bundesbeschluss betreffend Revision der Artikel 69 und 31, 2.Absatz, lit.d, der Bundesverfassung (Bekämpfung menschlicher und tierischer Krankheiten)</v>
          </cell>
          <cell r="E1758" t="str">
            <v>Arrêté fédéral modifiant les articles 69 et 31, 2e alinéa, lettre d, de la constitution fédérale (lutte contre les maladies de l'homme et des animaux)</v>
          </cell>
          <cell r="F1758">
            <v>3270</v>
          </cell>
          <cell r="G1758">
            <v>694</v>
          </cell>
          <cell r="H1758">
            <v>21.223241590214101</v>
          </cell>
          <cell r="I1758">
            <v>1</v>
          </cell>
          <cell r="J1758">
            <v>1</v>
          </cell>
          <cell r="K1758">
            <v>692</v>
          </cell>
          <cell r="L1758">
            <v>406</v>
          </cell>
          <cell r="M1758">
            <v>286</v>
          </cell>
          <cell r="N1758">
            <v>58.670520231213899</v>
          </cell>
        </row>
        <row r="1759">
          <cell r="A1759" t="str">
            <v>72_8</v>
          </cell>
          <cell r="B1759">
            <v>4873</v>
          </cell>
          <cell r="C1759">
            <v>1913</v>
          </cell>
          <cell r="D1759" t="str">
            <v>Bundesbeschluss betreffend Revision der Artikel 69 und 31, 2.Absatz, lit.d, der Bundesverfassung (Bekämpfung menschlicher und tierischer Krankheiten)</v>
          </cell>
          <cell r="E1759" t="str">
            <v>Arrêté fédéral modifiant les articles 69 et 31, 2e alinéa, lettre d, de la constitution fédérale (lutte contre les maladies de l'homme et des animaux)</v>
          </cell>
          <cell r="F1759">
            <v>8318</v>
          </cell>
          <cell r="G1759">
            <v>4189</v>
          </cell>
          <cell r="H1759">
            <v>50.360663621062699</v>
          </cell>
          <cell r="I1759">
            <v>0</v>
          </cell>
          <cell r="J1759">
            <v>151</v>
          </cell>
          <cell r="K1759">
            <v>4038</v>
          </cell>
          <cell r="L1759">
            <v>2283</v>
          </cell>
          <cell r="M1759">
            <v>1755</v>
          </cell>
          <cell r="N1759">
            <v>56.5378900445765</v>
          </cell>
        </row>
        <row r="1760">
          <cell r="A1760" t="str">
            <v>72_9</v>
          </cell>
          <cell r="B1760">
            <v>4873</v>
          </cell>
          <cell r="C1760">
            <v>1913</v>
          </cell>
          <cell r="D1760" t="str">
            <v>Bundesbeschluss betreffend Revision der Artikel 69 und 31, 2.Absatz, lit.d, der Bundesverfassung (Bekämpfung menschlicher und tierischer Krankheiten)</v>
          </cell>
          <cell r="E1760" t="str">
            <v>Arrêté fédéral modifiant les articles 69 et 31, 2e alinéa, lettre d, de la constitution fédérale (lutte contre les maladies de l'homme et des animaux)</v>
          </cell>
          <cell r="F1760">
            <v>6742</v>
          </cell>
          <cell r="G1760">
            <v>595</v>
          </cell>
          <cell r="H1760">
            <v>8.8252743992880394</v>
          </cell>
          <cell r="I1760">
            <v>0</v>
          </cell>
          <cell r="J1760">
            <v>4</v>
          </cell>
          <cell r="K1760">
            <v>591</v>
          </cell>
          <cell r="L1760">
            <v>320</v>
          </cell>
          <cell r="M1760">
            <v>271</v>
          </cell>
          <cell r="N1760">
            <v>54.1455160744501</v>
          </cell>
        </row>
        <row r="1761">
          <cell r="A1761" t="str">
            <v>72_10</v>
          </cell>
          <cell r="B1761">
            <v>4873</v>
          </cell>
          <cell r="C1761">
            <v>1913</v>
          </cell>
          <cell r="D1761" t="str">
            <v>Bundesbeschluss betreffend Revision der Artikel 69 und 31, 2.Absatz, lit.d, der Bundesverfassung (Bekämpfung menschlicher und tierischer Krankheiten)</v>
          </cell>
          <cell r="E1761" t="str">
            <v>Arrêté fédéral modifiant les articles 69 et 31, 2e alinéa, lettre d, de la constitution fédérale (lutte contre les maladies de l'homme et des animaux)</v>
          </cell>
          <cell r="F1761">
            <v>32267</v>
          </cell>
          <cell r="G1761">
            <v>6215</v>
          </cell>
          <cell r="H1761">
            <v>19.261164657389902</v>
          </cell>
          <cell r="I1761">
            <v>0</v>
          </cell>
          <cell r="J1761">
            <v>69</v>
          </cell>
          <cell r="K1761">
            <v>6146</v>
          </cell>
          <cell r="L1761">
            <v>3052</v>
          </cell>
          <cell r="M1761">
            <v>3094</v>
          </cell>
          <cell r="N1761">
            <v>49.658314350797298</v>
          </cell>
        </row>
        <row r="1762">
          <cell r="A1762" t="str">
            <v>72_11</v>
          </cell>
          <cell r="B1762">
            <v>4873</v>
          </cell>
          <cell r="C1762">
            <v>1913</v>
          </cell>
          <cell r="D1762" t="str">
            <v>Bundesbeschluss betreffend Revision der Artikel 69 und 31, 2.Absatz, lit.d, der Bundesverfassung (Bekämpfung menschlicher und tierischer Krankheiten)</v>
          </cell>
          <cell r="E1762" t="str">
            <v>Arrêté fédéral modifiant les articles 69 et 31, 2e alinéa, lettre d, de la constitution fédérale (lutte contre les maladies de l'homme et des animaux)</v>
          </cell>
          <cell r="F1762">
            <v>27623</v>
          </cell>
          <cell r="G1762">
            <v>6997</v>
          </cell>
          <cell r="H1762">
            <v>25.3303406581472</v>
          </cell>
          <cell r="I1762">
            <v>198</v>
          </cell>
          <cell r="J1762">
            <v>168</v>
          </cell>
          <cell r="K1762">
            <v>6631</v>
          </cell>
          <cell r="L1762">
            <v>5630</v>
          </cell>
          <cell r="M1762">
            <v>1001</v>
          </cell>
          <cell r="N1762">
            <v>84.904237671542703</v>
          </cell>
        </row>
        <row r="1763">
          <cell r="A1763" t="str">
            <v>72_12</v>
          </cell>
          <cell r="B1763">
            <v>4873</v>
          </cell>
          <cell r="C1763">
            <v>1913</v>
          </cell>
          <cell r="D1763" t="str">
            <v>Bundesbeschluss betreffend Revision der Artikel 69 und 31, 2.Absatz, lit.d, der Bundesverfassung (Bekämpfung menschlicher und tierischer Krankheiten)</v>
          </cell>
          <cell r="E1763" t="str">
            <v>Arrêté fédéral modifiant les articles 69 et 31, 2e alinéa, lettre d, de la constitution fédérale (lutte contre les maladies de l'homme et des animaux)</v>
          </cell>
          <cell r="F1763">
            <v>23920</v>
          </cell>
          <cell r="G1763">
            <v>2768</v>
          </cell>
          <cell r="H1763">
            <v>11.5719063545151</v>
          </cell>
          <cell r="I1763">
            <v>2</v>
          </cell>
          <cell r="J1763">
            <v>1</v>
          </cell>
          <cell r="K1763">
            <v>2765</v>
          </cell>
          <cell r="L1763">
            <v>2536</v>
          </cell>
          <cell r="M1763">
            <v>229</v>
          </cell>
          <cell r="N1763">
            <v>91.717902350813702</v>
          </cell>
        </row>
        <row r="1764">
          <cell r="A1764" t="str">
            <v>72_13</v>
          </cell>
          <cell r="B1764">
            <v>4873</v>
          </cell>
          <cell r="C1764">
            <v>1913</v>
          </cell>
          <cell r="D1764" t="str">
            <v>Bundesbeschluss betreffend Revision der Artikel 69 und 31, 2.Absatz, lit.d, der Bundesverfassung (Bekämpfung menschlicher und tierischer Krankheiten)</v>
          </cell>
          <cell r="E1764" t="str">
            <v>Arrêté fédéral modifiant les articles 69 et 31, 2e alinéa, lettre d, de la constitution fédérale (lutte contre les maladies de l'homme et des animaux)</v>
          </cell>
          <cell r="F1764">
            <v>16241</v>
          </cell>
          <cell r="G1764">
            <v>3650</v>
          </cell>
          <cell r="H1764">
            <v>22.473985592020199</v>
          </cell>
          <cell r="I1764">
            <v>0</v>
          </cell>
          <cell r="J1764">
            <v>61</v>
          </cell>
          <cell r="K1764">
            <v>3589</v>
          </cell>
          <cell r="L1764">
            <v>2171</v>
          </cell>
          <cell r="M1764">
            <v>1418</v>
          </cell>
          <cell r="N1764">
            <v>60.490387294511002</v>
          </cell>
        </row>
        <row r="1765">
          <cell r="A1765" t="str">
            <v>72_14</v>
          </cell>
          <cell r="B1765">
            <v>4873</v>
          </cell>
          <cell r="C1765">
            <v>1913</v>
          </cell>
          <cell r="D1765" t="str">
            <v>Bundesbeschluss betreffend Revision der Artikel 69 und 31, 2.Absatz, lit.d, der Bundesverfassung (Bekämpfung menschlicher und tierischer Krankheiten)</v>
          </cell>
          <cell r="E1765" t="str">
            <v>Arrêté fédéral modifiant les articles 69 et 31, 2e alinéa, lettre d, de la constitution fédérale (lutte contre les maladies de l'homme et des animaux)</v>
          </cell>
          <cell r="F1765">
            <v>9584</v>
          </cell>
          <cell r="G1765">
            <v>6585</v>
          </cell>
          <cell r="H1765">
            <v>68.708263772954894</v>
          </cell>
          <cell r="I1765">
            <v>0</v>
          </cell>
          <cell r="J1765">
            <v>200</v>
          </cell>
          <cell r="K1765">
            <v>6385</v>
          </cell>
          <cell r="L1765">
            <v>4642</v>
          </cell>
          <cell r="M1765">
            <v>1743</v>
          </cell>
          <cell r="N1765">
            <v>72.701644479248202</v>
          </cell>
        </row>
        <row r="1766">
          <cell r="A1766" t="str">
            <v>72_15</v>
          </cell>
          <cell r="B1766">
            <v>4873</v>
          </cell>
          <cell r="C1766">
            <v>1913</v>
          </cell>
          <cell r="D1766" t="str">
            <v>Bundesbeschluss betreffend Revision der Artikel 69 und 31, 2.Absatz, lit.d, der Bundesverfassung (Bekämpfung menschlicher und tierischer Krankheiten)</v>
          </cell>
          <cell r="E1766" t="str">
            <v>Arrêté fédéral modifiant les articles 69 et 31, 2e alinéa, lettre d, de la constitution fédérale (lutte contre les maladies de l'homme et des animaux)</v>
          </cell>
          <cell r="F1766">
            <v>13856</v>
          </cell>
          <cell r="G1766">
            <v>10035</v>
          </cell>
          <cell r="H1766">
            <v>72.423498845265598</v>
          </cell>
          <cell r="I1766">
            <v>867</v>
          </cell>
          <cell r="J1766">
            <v>3</v>
          </cell>
          <cell r="K1766">
            <v>9165</v>
          </cell>
          <cell r="L1766">
            <v>5404</v>
          </cell>
          <cell r="M1766">
            <v>3761</v>
          </cell>
          <cell r="N1766">
            <v>58.963447899618103</v>
          </cell>
        </row>
        <row r="1767">
          <cell r="A1767" t="str">
            <v>72_16</v>
          </cell>
          <cell r="B1767">
            <v>4873</v>
          </cell>
          <cell r="C1767">
            <v>1913</v>
          </cell>
          <cell r="D1767" t="str">
            <v>Bundesbeschluss betreffend Revision der Artikel 69 und 31, 2.Absatz, lit.d, der Bundesverfassung (Bekämpfung menschlicher und tierischer Krankheiten)</v>
          </cell>
          <cell r="E1767" t="str">
            <v>Arrêté fédéral modifiant les articles 69 et 31, 2e alinéa, lettre d, de la constitution fédérale (lutte contre les maladies de l'homme et des animaux)</v>
          </cell>
          <cell r="F1767">
            <v>3391</v>
          </cell>
          <cell r="G1767">
            <v>1995</v>
          </cell>
          <cell r="H1767">
            <v>58.832202890002897</v>
          </cell>
          <cell r="I1767">
            <v>62</v>
          </cell>
          <cell r="J1767">
            <v>0</v>
          </cell>
          <cell r="K1767">
            <v>1933</v>
          </cell>
          <cell r="L1767">
            <v>539</v>
          </cell>
          <cell r="M1767">
            <v>1394</v>
          </cell>
          <cell r="N1767">
            <v>27.8841179513709</v>
          </cell>
        </row>
        <row r="1768">
          <cell r="A1768" t="str">
            <v>72_17</v>
          </cell>
          <cell r="B1768">
            <v>4873</v>
          </cell>
          <cell r="C1768">
            <v>1913</v>
          </cell>
          <cell r="D1768" t="str">
            <v>Bundesbeschluss betreffend Revision der Artikel 69 und 31, 2.Absatz, lit.d, der Bundesverfassung (Bekämpfung menschlicher und tierischer Krankheiten)</v>
          </cell>
          <cell r="E1768" t="str">
            <v>Arrêté fédéral modifiant les articles 69 et 31, 2e alinéa, lettre d, de la constitution fédérale (lutte contre les maladies de l'homme et des animaux)</v>
          </cell>
          <cell r="F1768">
            <v>65253</v>
          </cell>
          <cell r="G1768">
            <v>45518</v>
          </cell>
          <cell r="H1768">
            <v>69.756179792500006</v>
          </cell>
          <cell r="I1768">
            <v>0</v>
          </cell>
          <cell r="J1768">
            <v>6166</v>
          </cell>
          <cell r="K1768">
            <v>39352</v>
          </cell>
          <cell r="L1768">
            <v>19227</v>
          </cell>
          <cell r="M1768">
            <v>20125</v>
          </cell>
          <cell r="N1768">
            <v>48.859016060174802</v>
          </cell>
        </row>
        <row r="1769">
          <cell r="A1769" t="str">
            <v>72_18</v>
          </cell>
          <cell r="B1769">
            <v>4873</v>
          </cell>
          <cell r="C1769">
            <v>1913</v>
          </cell>
          <cell r="D1769" t="str">
            <v>Bundesbeschluss betreffend Revision der Artikel 69 und 31, 2.Absatz, lit.d, der Bundesverfassung (Bekämpfung menschlicher und tierischer Krankheiten)</v>
          </cell>
          <cell r="E1769" t="str">
            <v>Arrêté fédéral modifiant les articles 69 et 31, 2e alinéa, lettre d, de la constitution fédérale (lutte contre les maladies de l'homme et des animaux)</v>
          </cell>
          <cell r="F1769">
            <v>26513</v>
          </cell>
          <cell r="G1769">
            <v>13209</v>
          </cell>
          <cell r="H1769">
            <v>49.820842605514301</v>
          </cell>
          <cell r="I1769">
            <v>579</v>
          </cell>
          <cell r="J1769">
            <v>12</v>
          </cell>
          <cell r="K1769">
            <v>12618</v>
          </cell>
          <cell r="L1769">
            <v>7044</v>
          </cell>
          <cell r="M1769">
            <v>5574</v>
          </cell>
          <cell r="N1769">
            <v>55.825011887779397</v>
          </cell>
        </row>
        <row r="1770">
          <cell r="A1770" t="str">
            <v>72_19</v>
          </cell>
          <cell r="B1770">
            <v>4873</v>
          </cell>
          <cell r="C1770">
            <v>1913</v>
          </cell>
          <cell r="D1770" t="str">
            <v>Bundesbeschluss betreffend Revision der Artikel 69 und 31, 2.Absatz, lit.d, der Bundesverfassung (Bekämpfung menschlicher und tierischer Krankheiten)</v>
          </cell>
          <cell r="E1770" t="str">
            <v>Arrêté fédéral modifiant les articles 69 et 31, 2e alinéa, lettre d, de la constitution fédérale (lutte contre les maladies de l'homme et des animaux)</v>
          </cell>
          <cell r="F1770">
            <v>50326</v>
          </cell>
          <cell r="G1770">
            <v>41530</v>
          </cell>
          <cell r="H1770">
            <v>82.5219568413941</v>
          </cell>
          <cell r="I1770">
            <v>3048</v>
          </cell>
          <cell r="J1770">
            <v>69</v>
          </cell>
          <cell r="K1770">
            <v>38413</v>
          </cell>
          <cell r="L1770">
            <v>17309</v>
          </cell>
          <cell r="M1770">
            <v>21104</v>
          </cell>
          <cell r="N1770">
            <v>45.060266055762398</v>
          </cell>
        </row>
        <row r="1771">
          <cell r="A1771" t="str">
            <v>72_20</v>
          </cell>
          <cell r="B1771">
            <v>4873</v>
          </cell>
          <cell r="C1771">
            <v>1913</v>
          </cell>
          <cell r="D1771" t="str">
            <v>Bundesbeschluss betreffend Revision der Artikel 69 und 31, 2.Absatz, lit.d, der Bundesverfassung (Bekämpfung menschlicher und tierischer Krankheiten)</v>
          </cell>
          <cell r="E1771" t="str">
            <v>Arrêté fédéral modifiant les articles 69 et 31, 2e alinéa, lettre d, de la constitution fédérale (lutte contre les maladies de l'homme et des animaux)</v>
          </cell>
          <cell r="F1771">
            <v>28980</v>
          </cell>
          <cell r="G1771">
            <v>21984</v>
          </cell>
          <cell r="H1771">
            <v>75.859213250517598</v>
          </cell>
          <cell r="I1771">
            <v>2288</v>
          </cell>
          <cell r="J1771">
            <v>21</v>
          </cell>
          <cell r="K1771">
            <v>19675</v>
          </cell>
          <cell r="L1771">
            <v>8944</v>
          </cell>
          <cell r="M1771">
            <v>10731</v>
          </cell>
          <cell r="N1771">
            <v>45.458703939008899</v>
          </cell>
        </row>
        <row r="1772">
          <cell r="A1772" t="str">
            <v>72_21</v>
          </cell>
          <cell r="B1772">
            <v>4873</v>
          </cell>
          <cell r="C1772">
            <v>1913</v>
          </cell>
          <cell r="D1772" t="str">
            <v>Bundesbeschluss betreffend Revision der Artikel 69 und 31, 2.Absatz, lit.d, der Bundesverfassung (Bekämpfung menschlicher und tierischer Krankheiten)</v>
          </cell>
          <cell r="E1772" t="str">
            <v>Arrêté fédéral modifiant les articles 69 et 31, 2e alinéa, lettre d, de la constitution fédérale (lutte contre les maladies de l'homme et des animaux)</v>
          </cell>
          <cell r="F1772">
            <v>39956</v>
          </cell>
          <cell r="G1772">
            <v>4158</v>
          </cell>
          <cell r="H1772">
            <v>10.406447091801001</v>
          </cell>
          <cell r="I1772">
            <v>71</v>
          </cell>
          <cell r="J1772">
            <v>17</v>
          </cell>
          <cell r="K1772">
            <v>4070</v>
          </cell>
          <cell r="L1772">
            <v>3406</v>
          </cell>
          <cell r="M1772">
            <v>664</v>
          </cell>
          <cell r="N1772">
            <v>83.685503685503704</v>
          </cell>
        </row>
        <row r="1773">
          <cell r="A1773" t="str">
            <v>72_22</v>
          </cell>
          <cell r="B1773">
            <v>4873</v>
          </cell>
          <cell r="C1773">
            <v>1913</v>
          </cell>
          <cell r="D1773" t="str">
            <v>Bundesbeschluss betreffend Revision der Artikel 69 und 31, 2.Absatz, lit.d, der Bundesverfassung (Bekämpfung menschlicher und tierischer Krankheiten)</v>
          </cell>
          <cell r="E1773" t="str">
            <v>Arrêté fédéral modifiant les articles 69 et 31, 2e alinéa, lettre d, de la constitution fédérale (lutte contre les maladies de l'homme et des animaux)</v>
          </cell>
          <cell r="F1773">
            <v>74513</v>
          </cell>
          <cell r="G1773">
            <v>12315</v>
          </cell>
          <cell r="H1773">
            <v>16.527317380859699</v>
          </cell>
          <cell r="I1773">
            <v>23</v>
          </cell>
          <cell r="J1773">
            <v>8</v>
          </cell>
          <cell r="K1773">
            <v>12284</v>
          </cell>
          <cell r="L1773">
            <v>10588</v>
          </cell>
          <cell r="M1773">
            <v>1696</v>
          </cell>
          <cell r="N1773">
            <v>86.193422338000602</v>
          </cell>
        </row>
        <row r="1774">
          <cell r="A1774" t="str">
            <v>72_23</v>
          </cell>
          <cell r="B1774">
            <v>4873</v>
          </cell>
          <cell r="C1774">
            <v>1913</v>
          </cell>
          <cell r="D1774" t="str">
            <v>Bundesbeschluss betreffend Revision der Artikel 69 und 31, 2.Absatz, lit.d, der Bundesverfassung (Bekämpfung menschlicher und tierischer Krankheiten)</v>
          </cell>
          <cell r="E1774" t="str">
            <v>Arrêté fédéral modifiant les articles 69 et 31, 2e alinéa, lettre d, de la constitution fédérale (lutte contre les maladies de l'homme et des animaux)</v>
          </cell>
          <cell r="F1774">
            <v>31195</v>
          </cell>
          <cell r="G1774">
            <v>8018</v>
          </cell>
          <cell r="H1774">
            <v>25.702836993107901</v>
          </cell>
          <cell r="I1774">
            <v>29</v>
          </cell>
          <cell r="J1774">
            <v>9</v>
          </cell>
          <cell r="K1774">
            <v>7980</v>
          </cell>
          <cell r="L1774">
            <v>4110</v>
          </cell>
          <cell r="M1774">
            <v>3870</v>
          </cell>
          <cell r="N1774">
            <v>51.5037593984962</v>
          </cell>
        </row>
        <row r="1775">
          <cell r="A1775" t="str">
            <v>72_24</v>
          </cell>
          <cell r="B1775">
            <v>4873</v>
          </cell>
          <cell r="C1775">
            <v>1913</v>
          </cell>
          <cell r="D1775" t="str">
            <v>Bundesbeschluss betreffend Revision der Artikel 69 und 31, 2.Absatz, lit.d, der Bundesverfassung (Bekämpfung menschlicher und tierischer Krankheiten)</v>
          </cell>
          <cell r="E1775" t="str">
            <v>Arrêté fédéral modifiant les articles 69 et 31, 2e alinéa, lettre d, de la constitution fédérale (lutte contre les maladies de l'homme et des animaux)</v>
          </cell>
          <cell r="F1775">
            <v>31439</v>
          </cell>
          <cell r="G1775">
            <v>3112</v>
          </cell>
          <cell r="H1775">
            <v>9.8985336683736804</v>
          </cell>
          <cell r="I1775">
            <v>44</v>
          </cell>
          <cell r="J1775">
            <v>6</v>
          </cell>
          <cell r="K1775">
            <v>3062</v>
          </cell>
          <cell r="L1775">
            <v>2316</v>
          </cell>
          <cell r="M1775">
            <v>746</v>
          </cell>
          <cell r="N1775">
            <v>75.636838667537603</v>
          </cell>
        </row>
        <row r="1776">
          <cell r="A1776" t="str">
            <v>72_25</v>
          </cell>
          <cell r="B1776">
            <v>4873</v>
          </cell>
          <cell r="C1776">
            <v>1913</v>
          </cell>
          <cell r="D1776" t="str">
            <v>Bundesbeschluss betreffend Revision der Artikel 69 und 31, 2.Absatz, lit.d, der Bundesverfassung (Bekämpfung menschlicher und tierischer Krankheiten)</v>
          </cell>
          <cell r="E1776" t="str">
            <v>Arrêté fédéral modifiant les articles 69 et 31, 2e alinéa, lettre d, de la constitution fédérale (lutte contre les maladies de l'homme et des animaux)</v>
          </cell>
          <cell r="F1776">
            <v>29540</v>
          </cell>
          <cell r="G1776">
            <v>2953</v>
          </cell>
          <cell r="H1776">
            <v>9.9966147596479296</v>
          </cell>
          <cell r="I1776">
            <v>121</v>
          </cell>
          <cell r="J1776">
            <v>17</v>
          </cell>
          <cell r="K1776">
            <v>2825</v>
          </cell>
          <cell r="L1776">
            <v>2425</v>
          </cell>
          <cell r="M1776">
            <v>390</v>
          </cell>
          <cell r="N1776">
            <v>85.840707964601805</v>
          </cell>
        </row>
        <row r="1777">
          <cell r="A1777" t="str">
            <v>73_1</v>
          </cell>
          <cell r="B1777">
            <v>5412</v>
          </cell>
          <cell r="C1777">
            <v>1914</v>
          </cell>
          <cell r="D1777" t="str">
            <v>Bundesbeschluss betreffend Revision von Art. 103 der Bundesverfassung und Aufnahme eines Artikels 114bis in die Bundesverfassung</v>
          </cell>
          <cell r="E1777" t="str">
            <v>Arrêté fédéral concernant la revision de l'article 103 de la constitution fédérale et l'adjonction d'un article 114bis à la constitution fédérale</v>
          </cell>
          <cell r="F1777">
            <v>115533</v>
          </cell>
          <cell r="G1777">
            <v>59677</v>
          </cell>
          <cell r="H1777">
            <v>51.653640085516699</v>
          </cell>
          <cell r="I1777">
            <v>14489</v>
          </cell>
          <cell r="J1777">
            <v>71</v>
          </cell>
          <cell r="K1777">
            <v>45117</v>
          </cell>
          <cell r="L1777">
            <v>33072</v>
          </cell>
          <cell r="M1777">
            <v>12045</v>
          </cell>
          <cell r="N1777">
            <v>73.302746193230902</v>
          </cell>
        </row>
        <row r="1778">
          <cell r="A1778" t="str">
            <v>73_2</v>
          </cell>
          <cell r="B1778">
            <v>5412</v>
          </cell>
          <cell r="C1778">
            <v>1914</v>
          </cell>
          <cell r="D1778" t="str">
            <v>Bundesbeschluss betreffend Revision von Art. 103 der Bundesverfassung und Aufnahme eines Artikels 114bis in die Bundesverfassung</v>
          </cell>
          <cell r="E1778" t="str">
            <v>Arrêté fédéral concernant la revision de l'article 103 de la constitution fédérale et l'adjonction d'un article 114bis à la constitution fédérale</v>
          </cell>
          <cell r="F1778">
            <v>144491</v>
          </cell>
          <cell r="G1778">
            <v>41589</v>
          </cell>
          <cell r="H1778">
            <v>28.783107598397098</v>
          </cell>
          <cell r="I1778">
            <v>0</v>
          </cell>
          <cell r="J1778">
            <v>1374</v>
          </cell>
          <cell r="K1778">
            <v>40215</v>
          </cell>
          <cell r="L1778">
            <v>22649</v>
          </cell>
          <cell r="M1778">
            <v>17566</v>
          </cell>
          <cell r="N1778">
            <v>56.319781176177997</v>
          </cell>
        </row>
        <row r="1779">
          <cell r="A1779" t="str">
            <v>73_3</v>
          </cell>
          <cell r="B1779">
            <v>5412</v>
          </cell>
          <cell r="C1779">
            <v>1914</v>
          </cell>
          <cell r="D1779" t="str">
            <v>Bundesbeschluss betreffend Revision von Art. 103 der Bundesverfassung und Aufnahme eines Artikels 114bis in die Bundesverfassung</v>
          </cell>
          <cell r="E1779" t="str">
            <v>Arrêté fédéral concernant la revision de l'article 103 de la constitution fédérale et l'adjonction d'un article 114bis à la constitution fédérale</v>
          </cell>
          <cell r="F1779">
            <v>39290</v>
          </cell>
          <cell r="G1779">
            <v>11583</v>
          </cell>
          <cell r="H1779">
            <v>29.4807839144821</v>
          </cell>
          <cell r="I1779">
            <v>3556</v>
          </cell>
          <cell r="J1779">
            <v>163</v>
          </cell>
          <cell r="K1779">
            <v>7864</v>
          </cell>
          <cell r="L1779">
            <v>5188</v>
          </cell>
          <cell r="M1779">
            <v>2676</v>
          </cell>
          <cell r="N1779">
            <v>65.971515768057003</v>
          </cell>
        </row>
        <row r="1780">
          <cell r="A1780" t="str">
            <v>73_4</v>
          </cell>
          <cell r="B1780">
            <v>5412</v>
          </cell>
          <cell r="C1780">
            <v>1914</v>
          </cell>
          <cell r="D1780" t="str">
            <v>Bundesbeschluss betreffend Revision von Art. 103 der Bundesverfassung und Aufnahme eines Artikels 114bis in die Bundesverfassung</v>
          </cell>
          <cell r="E1780" t="str">
            <v>Arrêté fédéral concernant la revision de l'article 103 de la constitution fédérale et l'adjonction d'un article 114bis à la constitution fédérale</v>
          </cell>
          <cell r="F1780">
            <v>4862</v>
          </cell>
          <cell r="G1780">
            <v>3408</v>
          </cell>
          <cell r="H1780">
            <v>70.094611271081902</v>
          </cell>
          <cell r="I1780">
            <v>0</v>
          </cell>
          <cell r="J1780">
            <v>221</v>
          </cell>
          <cell r="K1780">
            <v>3187</v>
          </cell>
          <cell r="L1780">
            <v>1225</v>
          </cell>
          <cell r="M1780">
            <v>1962</v>
          </cell>
          <cell r="N1780">
            <v>38.437401945403202</v>
          </cell>
        </row>
        <row r="1781">
          <cell r="A1781" t="str">
            <v>73_5</v>
          </cell>
          <cell r="B1781">
            <v>5412</v>
          </cell>
          <cell r="C1781">
            <v>1914</v>
          </cell>
          <cell r="D1781" t="str">
            <v>Bundesbeschluss betreffend Revision von Art. 103 der Bundesverfassung und Aufnahme eines Artikels 114bis in die Bundesverfassung</v>
          </cell>
          <cell r="E1781" t="str">
            <v>Arrêté fédéral concernant la revision de l'article 103 de la constitution fédérale et l'adjonction d'un article 114bis à la constitution fédérale</v>
          </cell>
          <cell r="F1781">
            <v>16003</v>
          </cell>
          <cell r="G1781">
            <v>3168</v>
          </cell>
          <cell r="H1781">
            <v>19.796288195963299</v>
          </cell>
          <cell r="I1781">
            <v>193</v>
          </cell>
          <cell r="J1781">
            <v>12</v>
          </cell>
          <cell r="K1781">
            <v>2963</v>
          </cell>
          <cell r="L1781">
            <v>1655</v>
          </cell>
          <cell r="M1781">
            <v>1308</v>
          </cell>
          <cell r="N1781">
            <v>55.855551805602403</v>
          </cell>
        </row>
        <row r="1782">
          <cell r="A1782" t="str">
            <v>73_6</v>
          </cell>
          <cell r="B1782">
            <v>5412</v>
          </cell>
          <cell r="C1782">
            <v>1914</v>
          </cell>
          <cell r="D1782" t="str">
            <v>Bundesbeschluss betreffend Revision von Art. 103 der Bundesverfassung und Aufnahme eines Artikels 114bis in die Bundesverfassung</v>
          </cell>
          <cell r="E1782" t="str">
            <v>Arrêté fédéral concernant la revision de l'article 103 de la constitution fédérale et l'adjonction d'un article 114bis à la constitution fédérale</v>
          </cell>
          <cell r="F1782">
            <v>4170</v>
          </cell>
          <cell r="G1782">
            <v>1281</v>
          </cell>
          <cell r="H1782">
            <v>30.7194244604317</v>
          </cell>
          <cell r="I1782">
            <v>54</v>
          </cell>
          <cell r="J1782">
            <v>5</v>
          </cell>
          <cell r="K1782">
            <v>1222</v>
          </cell>
          <cell r="L1782">
            <v>623</v>
          </cell>
          <cell r="M1782">
            <v>599</v>
          </cell>
          <cell r="N1782">
            <v>50.9819967266776</v>
          </cell>
        </row>
        <row r="1783">
          <cell r="A1783" t="str">
            <v>73_7</v>
          </cell>
          <cell r="B1783">
            <v>5412</v>
          </cell>
          <cell r="C1783">
            <v>1914</v>
          </cell>
          <cell r="D1783" t="str">
            <v>Bundesbeschluss betreffend Revision von Art. 103 der Bundesverfassung und Aufnahme eines Artikels 114bis in die Bundesverfassung</v>
          </cell>
          <cell r="E1783" t="str">
            <v>Arrêté fédéral concernant la revision de l'article 103 de la constitution fédérale et l'adjonction d'un article 114bis à la constitution fédérale</v>
          </cell>
          <cell r="F1783">
            <v>3225</v>
          </cell>
          <cell r="G1783">
            <v>906</v>
          </cell>
          <cell r="H1783">
            <v>28.093023255814</v>
          </cell>
          <cell r="I1783">
            <v>18</v>
          </cell>
          <cell r="J1783">
            <v>1</v>
          </cell>
          <cell r="K1783">
            <v>887</v>
          </cell>
          <cell r="L1783">
            <v>380</v>
          </cell>
          <cell r="M1783">
            <v>507</v>
          </cell>
          <cell r="N1783">
            <v>42.841037204058601</v>
          </cell>
        </row>
        <row r="1784">
          <cell r="A1784" t="str">
            <v>73_8</v>
          </cell>
          <cell r="B1784">
            <v>5412</v>
          </cell>
          <cell r="C1784">
            <v>1914</v>
          </cell>
          <cell r="D1784" t="str">
            <v>Bundesbeschluss betreffend Revision von Art. 103 der Bundesverfassung und Aufnahme eines Artikels 114bis in die Bundesverfassung</v>
          </cell>
          <cell r="E1784" t="str">
            <v>Arrêté fédéral concernant la revision de l'article 103 de la constitution fédérale et l'adjonction d'un article 114bis à la constitution fédérale</v>
          </cell>
          <cell r="F1784">
            <v>8151</v>
          </cell>
          <cell r="G1784">
            <v>4665</v>
          </cell>
          <cell r="H1784">
            <v>57.232241442767801</v>
          </cell>
          <cell r="I1784">
            <v>0</v>
          </cell>
          <cell r="J1784">
            <v>571</v>
          </cell>
          <cell r="K1784">
            <v>4094</v>
          </cell>
          <cell r="L1784">
            <v>2678</v>
          </cell>
          <cell r="M1784">
            <v>1416</v>
          </cell>
          <cell r="N1784">
            <v>65.412799218368306</v>
          </cell>
        </row>
        <row r="1785">
          <cell r="A1785" t="str">
            <v>73_9</v>
          </cell>
          <cell r="B1785">
            <v>5412</v>
          </cell>
          <cell r="C1785">
            <v>1914</v>
          </cell>
          <cell r="D1785" t="str">
            <v>Bundesbeschluss betreffend Revision von Art. 103 der Bundesverfassung und Aufnahme eines Artikels 114bis in die Bundesverfassung</v>
          </cell>
          <cell r="E1785" t="str">
            <v>Arrêté fédéral concernant la revision de l'article 103 de la constitution fédérale et l'adjonction d'un article 114bis à la constitution fédérale</v>
          </cell>
          <cell r="F1785">
            <v>7771</v>
          </cell>
          <cell r="G1785">
            <v>1487</v>
          </cell>
          <cell r="H1785">
            <v>19.135246429031</v>
          </cell>
          <cell r="I1785">
            <v>0</v>
          </cell>
          <cell r="J1785">
            <v>76</v>
          </cell>
          <cell r="K1785">
            <v>1411</v>
          </cell>
          <cell r="L1785">
            <v>866</v>
          </cell>
          <cell r="M1785">
            <v>545</v>
          </cell>
          <cell r="N1785">
            <v>61.374911410347302</v>
          </cell>
        </row>
        <row r="1786">
          <cell r="A1786" t="str">
            <v>73_10</v>
          </cell>
          <cell r="B1786">
            <v>5412</v>
          </cell>
          <cell r="C1786">
            <v>1914</v>
          </cell>
          <cell r="D1786" t="str">
            <v>Bundesbeschluss betreffend Revision von Art. 103 der Bundesverfassung und Aufnahme eines Artikels 114bis in die Bundesverfassung</v>
          </cell>
          <cell r="E1786" t="str">
            <v>Arrêté fédéral concernant la revision de l'article 103 de la constitution fédérale et l'adjonction d'un article 114bis à la constitution fédérale</v>
          </cell>
          <cell r="F1786">
            <v>31594</v>
          </cell>
          <cell r="G1786">
            <v>11092</v>
          </cell>
          <cell r="H1786">
            <v>35.107931885801101</v>
          </cell>
          <cell r="I1786">
            <v>0</v>
          </cell>
          <cell r="J1786">
            <v>461</v>
          </cell>
          <cell r="K1786">
            <v>10631</v>
          </cell>
          <cell r="L1786">
            <v>6283</v>
          </cell>
          <cell r="M1786">
            <v>4348</v>
          </cell>
          <cell r="N1786">
            <v>59.100743109773298</v>
          </cell>
        </row>
        <row r="1787">
          <cell r="A1787" t="str">
            <v>73_11</v>
          </cell>
          <cell r="B1787">
            <v>5412</v>
          </cell>
          <cell r="C1787">
            <v>1914</v>
          </cell>
          <cell r="D1787" t="str">
            <v>Bundesbeschluss betreffend Revision von Art. 103 der Bundesverfassung und Aufnahme eines Artikels 114bis in die Bundesverfassung</v>
          </cell>
          <cell r="E1787" t="str">
            <v>Arrêté fédéral concernant la revision de l'article 103 de la constitution fédérale et l'adjonction d'un article 114bis à la constitution fédérale</v>
          </cell>
          <cell r="F1787">
            <v>27888</v>
          </cell>
          <cell r="G1787">
            <v>8992</v>
          </cell>
          <cell r="H1787">
            <v>32.243258749282802</v>
          </cell>
          <cell r="I1787">
            <v>433</v>
          </cell>
          <cell r="J1787">
            <v>156</v>
          </cell>
          <cell r="K1787">
            <v>8403</v>
          </cell>
          <cell r="L1787">
            <v>6279</v>
          </cell>
          <cell r="M1787">
            <v>2124</v>
          </cell>
          <cell r="N1787">
            <v>74.723313102463393</v>
          </cell>
        </row>
        <row r="1788">
          <cell r="A1788" t="str">
            <v>73_12</v>
          </cell>
          <cell r="B1788">
            <v>5412</v>
          </cell>
          <cell r="C1788">
            <v>1914</v>
          </cell>
          <cell r="D1788" t="str">
            <v>Bundesbeschluss betreffend Revision von Art. 103 der Bundesverfassung und Aufnahme eines Artikels 114bis in die Bundesverfassung</v>
          </cell>
          <cell r="E1788" t="str">
            <v>Arrêté fédéral concernant la revision de l'article 103 de la constitution fédérale et l'adjonction d'un article 114bis à la constitution fédérale</v>
          </cell>
          <cell r="F1788">
            <v>24019</v>
          </cell>
          <cell r="G1788">
            <v>7089</v>
          </cell>
          <cell r="H1788">
            <v>29.514134643407299</v>
          </cell>
          <cell r="I1788">
            <v>295</v>
          </cell>
          <cell r="J1788">
            <v>19</v>
          </cell>
          <cell r="K1788">
            <v>6775</v>
          </cell>
          <cell r="L1788">
            <v>6000</v>
          </cell>
          <cell r="M1788">
            <v>775</v>
          </cell>
          <cell r="N1788">
            <v>88.560885608856097</v>
          </cell>
        </row>
        <row r="1789">
          <cell r="A1789" t="str">
            <v>73_13</v>
          </cell>
          <cell r="B1789">
            <v>5412</v>
          </cell>
          <cell r="C1789">
            <v>1914</v>
          </cell>
          <cell r="D1789" t="str">
            <v>Bundesbeschluss betreffend Revision von Art. 103 der Bundesverfassung und Aufnahme eines Artikels 114bis in die Bundesverfassung</v>
          </cell>
          <cell r="E1789" t="str">
            <v>Arrêté fédéral concernant la revision de l'article 103 de la constitution fédérale et l'adjonction d'un article 114bis à la constitution fédérale</v>
          </cell>
          <cell r="F1789">
            <v>16843</v>
          </cell>
          <cell r="G1789">
            <v>7591</v>
          </cell>
          <cell r="H1789">
            <v>45.0691682004394</v>
          </cell>
          <cell r="I1789">
            <v>0</v>
          </cell>
          <cell r="J1789">
            <v>463</v>
          </cell>
          <cell r="K1789">
            <v>7128</v>
          </cell>
          <cell r="L1789">
            <v>3765</v>
          </cell>
          <cell r="M1789">
            <v>3363</v>
          </cell>
          <cell r="N1789">
            <v>52.819865319865301</v>
          </cell>
        </row>
        <row r="1790">
          <cell r="A1790" t="str">
            <v>73_14</v>
          </cell>
          <cell r="B1790">
            <v>5412</v>
          </cell>
          <cell r="C1790">
            <v>1914</v>
          </cell>
          <cell r="D1790" t="str">
            <v>Bundesbeschluss betreffend Revision von Art. 103 der Bundesverfassung und Aufnahme eines Artikels 114bis in die Bundesverfassung</v>
          </cell>
          <cell r="E1790" t="str">
            <v>Arrêté fédéral concernant la revision de l'article 103 de la constitution fédérale et l'adjonction d'un article 114bis à la constitution fédérale</v>
          </cell>
          <cell r="F1790">
            <v>10323</v>
          </cell>
          <cell r="G1790">
            <v>7150</v>
          </cell>
          <cell r="H1790">
            <v>69.262811198295097</v>
          </cell>
          <cell r="I1790">
            <v>0</v>
          </cell>
          <cell r="J1790">
            <v>1159</v>
          </cell>
          <cell r="K1790">
            <v>5991</v>
          </cell>
          <cell r="L1790">
            <v>4301</v>
          </cell>
          <cell r="M1790">
            <v>1690</v>
          </cell>
          <cell r="N1790">
            <v>71.791019863128</v>
          </cell>
        </row>
        <row r="1791">
          <cell r="A1791" t="str">
            <v>73_15</v>
          </cell>
          <cell r="B1791">
            <v>5412</v>
          </cell>
          <cell r="C1791">
            <v>1914</v>
          </cell>
          <cell r="D1791" t="str">
            <v>Bundesbeschluss betreffend Revision von Art. 103 der Bundesverfassung und Aufnahme eines Artikels 114bis in die Bundesverfassung</v>
          </cell>
          <cell r="E1791" t="str">
            <v>Arrêté fédéral concernant la revision de l'article 103 de la constitution fédérale et l'adjonction d'un article 114bis à la constitution fédérale</v>
          </cell>
          <cell r="F1791">
            <v>13643</v>
          </cell>
          <cell r="G1791">
            <v>9170</v>
          </cell>
          <cell r="H1791">
            <v>67.213955874807596</v>
          </cell>
          <cell r="I1791">
            <v>1261</v>
          </cell>
          <cell r="J1791">
            <v>10</v>
          </cell>
          <cell r="K1791">
            <v>7899</v>
          </cell>
          <cell r="L1791">
            <v>4511</v>
          </cell>
          <cell r="M1791">
            <v>3388</v>
          </cell>
          <cell r="N1791">
            <v>57.1084947461704</v>
          </cell>
        </row>
        <row r="1792">
          <cell r="A1792" t="str">
            <v>73_16</v>
          </cell>
          <cell r="B1792">
            <v>5412</v>
          </cell>
          <cell r="C1792">
            <v>1914</v>
          </cell>
          <cell r="D1792" t="str">
            <v>Bundesbeschluss betreffend Revision von Art. 103 der Bundesverfassung und Aufnahme eines Artikels 114bis in die Bundesverfassung</v>
          </cell>
          <cell r="E1792" t="str">
            <v>Arrêté fédéral concernant la revision de l'article 103 de la constitution fédérale et l'adjonction d'un article 114bis à la constitution fédérale</v>
          </cell>
          <cell r="F1792">
            <v>3240</v>
          </cell>
          <cell r="G1792">
            <v>2345</v>
          </cell>
          <cell r="H1792">
            <v>72.376543209876502</v>
          </cell>
          <cell r="I1792">
            <v>125</v>
          </cell>
          <cell r="J1792">
            <v>9</v>
          </cell>
          <cell r="K1792">
            <v>2211</v>
          </cell>
          <cell r="L1792">
            <v>499</v>
          </cell>
          <cell r="M1792">
            <v>1712</v>
          </cell>
          <cell r="N1792">
            <v>22.568973315242001</v>
          </cell>
        </row>
        <row r="1793">
          <cell r="A1793" t="str">
            <v>73_17</v>
          </cell>
          <cell r="B1793">
            <v>5412</v>
          </cell>
          <cell r="C1793">
            <v>1914</v>
          </cell>
          <cell r="D1793" t="str">
            <v>Bundesbeschluss betreffend Revision von Art. 103 der Bundesverfassung und Aufnahme eines Artikels 114bis in die Bundesverfassung</v>
          </cell>
          <cell r="E1793" t="str">
            <v>Arrêté fédéral concernant la revision de l'article 103 de la constitution fédérale et l'adjonction d'un article 114bis à la constitution fédérale</v>
          </cell>
          <cell r="F1793">
            <v>64859</v>
          </cell>
          <cell r="G1793">
            <v>44312</v>
          </cell>
          <cell r="H1793">
            <v>68.320510646170902</v>
          </cell>
          <cell r="I1793">
            <v>0</v>
          </cell>
          <cell r="J1793">
            <v>7308</v>
          </cell>
          <cell r="K1793">
            <v>37004</v>
          </cell>
          <cell r="L1793">
            <v>20419</v>
          </cell>
          <cell r="M1793">
            <v>16585</v>
          </cell>
          <cell r="N1793">
            <v>55.1805210247541</v>
          </cell>
        </row>
        <row r="1794">
          <cell r="A1794" t="str">
            <v>73_18</v>
          </cell>
          <cell r="B1794">
            <v>5412</v>
          </cell>
          <cell r="C1794">
            <v>1914</v>
          </cell>
          <cell r="D1794" t="str">
            <v>Bundesbeschluss betreffend Revision von Art. 103 der Bundesverfassung und Aufnahme eines Artikels 114bis in die Bundesverfassung</v>
          </cell>
          <cell r="E1794" t="str">
            <v>Arrêté fédéral concernant la revision de l'article 103 de la constitution fédérale et l'adjonction d'un article 114bis à la constitution fédérale</v>
          </cell>
          <cell r="F1794">
            <v>28671</v>
          </cell>
          <cell r="G1794">
            <v>13111</v>
          </cell>
          <cell r="H1794">
            <v>45.729133968121097</v>
          </cell>
          <cell r="I1794">
            <v>0</v>
          </cell>
          <cell r="J1794">
            <v>1427</v>
          </cell>
          <cell r="K1794">
            <v>11684</v>
          </cell>
          <cell r="L1794">
            <v>6760</v>
          </cell>
          <cell r="M1794">
            <v>4924</v>
          </cell>
          <cell r="N1794">
            <v>57.856898322492299</v>
          </cell>
        </row>
        <row r="1795">
          <cell r="A1795" t="str">
            <v>73_19</v>
          </cell>
          <cell r="B1795">
            <v>5412</v>
          </cell>
          <cell r="C1795">
            <v>1914</v>
          </cell>
          <cell r="D1795" t="str">
            <v>Bundesbeschluss betreffend Revision von Art. 103 der Bundesverfassung und Aufnahme eines Artikels 114bis in die Bundesverfassung</v>
          </cell>
          <cell r="E1795" t="str">
            <v>Arrêté fédéral concernant la revision de l'article 103 de la constitution fédérale et l'adjonction d'un article 114bis à la constitution fédérale</v>
          </cell>
          <cell r="F1795">
            <v>50025</v>
          </cell>
          <cell r="G1795">
            <v>39745</v>
          </cell>
          <cell r="H1795">
            <v>79.450274862568705</v>
          </cell>
          <cell r="I1795">
            <v>5793</v>
          </cell>
          <cell r="J1795">
            <v>168</v>
          </cell>
          <cell r="K1795">
            <v>33784</v>
          </cell>
          <cell r="L1795">
            <v>15656</v>
          </cell>
          <cell r="M1795">
            <v>18128</v>
          </cell>
          <cell r="N1795">
            <v>46.341463414634099</v>
          </cell>
        </row>
        <row r="1796">
          <cell r="A1796" t="str">
            <v>73_20</v>
          </cell>
          <cell r="B1796">
            <v>5412</v>
          </cell>
          <cell r="C1796">
            <v>1914</v>
          </cell>
          <cell r="D1796" t="str">
            <v>Bundesbeschluss betreffend Revision von Art. 103 der Bundesverfassung und Aufnahme eines Artikels 114bis in die Bundesverfassung</v>
          </cell>
          <cell r="E1796" t="str">
            <v>Arrêté fédéral concernant la revision de l'article 103 de la constitution fédérale et l'adjonction d'un article 114bis à la constitution fédérale</v>
          </cell>
          <cell r="F1796">
            <v>29102</v>
          </cell>
          <cell r="G1796">
            <v>22056</v>
          </cell>
          <cell r="H1796">
            <v>75.7886055941172</v>
          </cell>
          <cell r="I1796">
            <v>2960</v>
          </cell>
          <cell r="J1796">
            <v>17</v>
          </cell>
          <cell r="K1796">
            <v>19079</v>
          </cell>
          <cell r="L1796">
            <v>10012</v>
          </cell>
          <cell r="M1796">
            <v>9067</v>
          </cell>
          <cell r="N1796">
            <v>52.476544892290001</v>
          </cell>
        </row>
        <row r="1797">
          <cell r="A1797" t="str">
            <v>73_21</v>
          </cell>
          <cell r="B1797">
            <v>5412</v>
          </cell>
          <cell r="C1797">
            <v>1914</v>
          </cell>
          <cell r="D1797" t="str">
            <v>Bundesbeschluss betreffend Revision von Art. 103 der Bundesverfassung und Aufnahme eines Artikels 114bis in die Bundesverfassung</v>
          </cell>
          <cell r="E1797" t="str">
            <v>Arrêté fédéral concernant la revision de l'article 103 de la constitution fédérale et l'adjonction d'un article 114bis à la constitution fédérale</v>
          </cell>
          <cell r="F1797">
            <v>40725</v>
          </cell>
          <cell r="G1797">
            <v>8376</v>
          </cell>
          <cell r="H1797">
            <v>20.567219152854499</v>
          </cell>
          <cell r="I1797">
            <v>666</v>
          </cell>
          <cell r="J1797">
            <v>88</v>
          </cell>
          <cell r="K1797">
            <v>7622</v>
          </cell>
          <cell r="L1797">
            <v>5717</v>
          </cell>
          <cell r="M1797">
            <v>1905</v>
          </cell>
          <cell r="N1797">
            <v>75.006559958016297</v>
          </cell>
        </row>
        <row r="1798">
          <cell r="A1798" t="str">
            <v>73_22</v>
          </cell>
          <cell r="B1798">
            <v>5412</v>
          </cell>
          <cell r="C1798">
            <v>1914</v>
          </cell>
          <cell r="D1798" t="str">
            <v>Bundesbeschluss betreffend Revision von Art. 103 der Bundesverfassung und Aufnahme eines Artikels 114bis in die Bundesverfassung</v>
          </cell>
          <cell r="E1798" t="str">
            <v>Arrêté fédéral concernant la revision de l'article 103 de la constitution fédérale et l'adjonction d'un article 114bis à la constitution fédérale</v>
          </cell>
          <cell r="F1798">
            <v>72692</v>
          </cell>
          <cell r="G1798">
            <v>25157</v>
          </cell>
          <cell r="H1798">
            <v>34.607659714961798</v>
          </cell>
          <cell r="I1798">
            <v>1047</v>
          </cell>
          <cell r="J1798">
            <v>147</v>
          </cell>
          <cell r="K1798">
            <v>23963</v>
          </cell>
          <cell r="L1798">
            <v>17661</v>
          </cell>
          <cell r="M1798">
            <v>6302</v>
          </cell>
          <cell r="N1798">
            <v>73.701122563952794</v>
          </cell>
        </row>
        <row r="1799">
          <cell r="A1799" t="str">
            <v>73_23</v>
          </cell>
          <cell r="B1799">
            <v>5412</v>
          </cell>
          <cell r="C1799">
            <v>1914</v>
          </cell>
          <cell r="D1799" t="str">
            <v>Bundesbeschluss betreffend Revision von Art. 103 der Bundesverfassung und Aufnahme eines Artikels 114bis in die Bundesverfassung</v>
          </cell>
          <cell r="E1799" t="str">
            <v>Arrêté fédéral concernant la revision de l'article 103 de la constitution fédérale et l'adjonction d'un article 114bis à la constitution fédérale</v>
          </cell>
          <cell r="F1799">
            <v>30848</v>
          </cell>
          <cell r="G1799">
            <v>12802</v>
          </cell>
          <cell r="H1799">
            <v>41.500259336099603</v>
          </cell>
          <cell r="I1799">
            <v>270</v>
          </cell>
          <cell r="J1799">
            <v>39</v>
          </cell>
          <cell r="K1799">
            <v>12493</v>
          </cell>
          <cell r="L1799">
            <v>5888</v>
          </cell>
          <cell r="M1799">
            <v>6605</v>
          </cell>
          <cell r="N1799">
            <v>47.130393020091198</v>
          </cell>
        </row>
        <row r="1800">
          <cell r="A1800" t="str">
            <v>73_24</v>
          </cell>
          <cell r="B1800">
            <v>5412</v>
          </cell>
          <cell r="C1800">
            <v>1914</v>
          </cell>
          <cell r="D1800" t="str">
            <v>Bundesbeschluss betreffend Revision von Art. 103 der Bundesverfassung und Aufnahme eines Artikels 114bis in die Bundesverfassung</v>
          </cell>
          <cell r="E1800" t="str">
            <v>Arrêté fédéral concernant la revision de l'article 103 de la constitution fédérale et l'adjonction d'un article 114bis à la constitution fédérale</v>
          </cell>
          <cell r="F1800">
            <v>32364</v>
          </cell>
          <cell r="G1800">
            <v>12115</v>
          </cell>
          <cell r="H1800">
            <v>37.433568162155503</v>
          </cell>
          <cell r="I1800">
            <v>1485</v>
          </cell>
          <cell r="J1800">
            <v>39</v>
          </cell>
          <cell r="K1800">
            <v>10591</v>
          </cell>
          <cell r="L1800">
            <v>7464</v>
          </cell>
          <cell r="M1800">
            <v>3127</v>
          </cell>
          <cell r="N1800">
            <v>70.474931545651998</v>
          </cell>
        </row>
        <row r="1801">
          <cell r="A1801" t="str">
            <v>73_25</v>
          </cell>
          <cell r="B1801">
            <v>5412</v>
          </cell>
          <cell r="C1801">
            <v>1914</v>
          </cell>
          <cell r="D1801" t="str">
            <v>Bundesbeschluss betreffend Revision von Art. 103 der Bundesverfassung und Aufnahme eines Artikels 114bis in die Bundesverfassung</v>
          </cell>
          <cell r="E1801" t="str">
            <v>Arrêté fédéral concernant la revision de l'article 103 de la constitution fédérale et l'adjonction d'un article 114bis à la constitution fédérale</v>
          </cell>
          <cell r="F1801">
            <v>30750</v>
          </cell>
          <cell r="G1801">
            <v>16110</v>
          </cell>
          <cell r="H1801">
            <v>52.390243902439003</v>
          </cell>
          <cell r="I1801">
            <v>459</v>
          </cell>
          <cell r="J1801">
            <v>44</v>
          </cell>
          <cell r="K1801">
            <v>15607</v>
          </cell>
          <cell r="L1801">
            <v>14843</v>
          </cell>
          <cell r="M1801">
            <v>764</v>
          </cell>
          <cell r="N1801">
            <v>95.104760684308303</v>
          </cell>
        </row>
        <row r="1802">
          <cell r="A1802" t="str">
            <v>74_1</v>
          </cell>
          <cell r="B1802">
            <v>5636</v>
          </cell>
          <cell r="C1802">
            <v>1915</v>
          </cell>
          <cell r="D1802" t="str">
            <v>Bundesbeschluss betreffend Erlass eines Artikels der Bundesverfassung zur Erhebung einer einmaligen Kriegssteuer</v>
          </cell>
          <cell r="E1802" t="str">
            <v>Arrêté fédéral concernant l'adoption d'un article constitutionnel en vue de la perception d'un impôt de guerre non renouvelable</v>
          </cell>
          <cell r="F1802">
            <v>117075</v>
          </cell>
          <cell r="G1802">
            <v>78231</v>
          </cell>
          <cell r="H1802">
            <v>66.821268417680997</v>
          </cell>
          <cell r="I1802">
            <v>2638</v>
          </cell>
          <cell r="J1802">
            <v>42</v>
          </cell>
          <cell r="K1802">
            <v>75551</v>
          </cell>
          <cell r="L1802">
            <v>71726</v>
          </cell>
          <cell r="M1802">
            <v>3825</v>
          </cell>
          <cell r="N1802">
            <v>94.9371947426242</v>
          </cell>
        </row>
        <row r="1803">
          <cell r="A1803" t="str">
            <v>74_2</v>
          </cell>
          <cell r="B1803">
            <v>5636</v>
          </cell>
          <cell r="C1803">
            <v>1915</v>
          </cell>
          <cell r="D1803" t="str">
            <v>Bundesbeschluss betreffend Erlass eines Artikels der Bundesverfassung zur Erhebung einer einmaligen Kriegssteuer</v>
          </cell>
          <cell r="E1803" t="str">
            <v>Arrêté fédéral concernant l'adoption d'un article constitutionnel en vue de la perception d'un impôt de guerre non renouvelable</v>
          </cell>
          <cell r="F1803">
            <v>150528</v>
          </cell>
          <cell r="G1803">
            <v>72801</v>
          </cell>
          <cell r="H1803">
            <v>48.3637595663265</v>
          </cell>
          <cell r="I1803">
            <v>0</v>
          </cell>
          <cell r="J1803">
            <v>146</v>
          </cell>
          <cell r="K1803">
            <v>72655</v>
          </cell>
          <cell r="L1803">
            <v>69684</v>
          </cell>
          <cell r="M1803">
            <v>2971</v>
          </cell>
          <cell r="N1803">
            <v>95.910811368797695</v>
          </cell>
        </row>
        <row r="1804">
          <cell r="A1804" t="str">
            <v>74_3</v>
          </cell>
          <cell r="B1804">
            <v>5636</v>
          </cell>
          <cell r="C1804">
            <v>1915</v>
          </cell>
          <cell r="D1804" t="str">
            <v>Bundesbeschluss betreffend Erlass eines Artikels der Bundesverfassung zur Erhebung einer einmaligen Kriegssteuer</v>
          </cell>
          <cell r="E1804" t="str">
            <v>Arrêté fédéral concernant l'adoption d'un article constitutionnel en vue de la perception d'un impôt de guerre non renouvelable</v>
          </cell>
          <cell r="F1804">
            <v>39683</v>
          </cell>
          <cell r="G1804">
            <v>21013</v>
          </cell>
          <cell r="H1804">
            <v>52.9521457551092</v>
          </cell>
          <cell r="I1804">
            <v>96</v>
          </cell>
          <cell r="J1804">
            <v>36</v>
          </cell>
          <cell r="K1804">
            <v>20881</v>
          </cell>
          <cell r="L1804">
            <v>20293</v>
          </cell>
          <cell r="M1804">
            <v>588</v>
          </cell>
          <cell r="N1804">
            <v>97.184042909822296</v>
          </cell>
        </row>
        <row r="1805">
          <cell r="A1805" t="str">
            <v>74_4</v>
          </cell>
          <cell r="B1805">
            <v>5636</v>
          </cell>
          <cell r="C1805">
            <v>1915</v>
          </cell>
          <cell r="D1805" t="str">
            <v>Bundesbeschluss betreffend Erlass eines Artikels der Bundesverfassung zur Erhebung einer einmaligen Kriegssteuer</v>
          </cell>
          <cell r="E1805" t="str">
            <v>Arrêté fédéral concernant l'adoption d'un article constitutionnel en vue de la perception d'un impôt de guerre non renouvelable</v>
          </cell>
          <cell r="F1805">
            <v>4840</v>
          </cell>
          <cell r="G1805">
            <v>2945</v>
          </cell>
          <cell r="H1805">
            <v>60.847107438016501</v>
          </cell>
          <cell r="I1805">
            <v>0</v>
          </cell>
          <cell r="J1805">
            <v>42</v>
          </cell>
          <cell r="K1805">
            <v>2903</v>
          </cell>
          <cell r="L1805">
            <v>2605</v>
          </cell>
          <cell r="M1805">
            <v>298</v>
          </cell>
          <cell r="N1805">
            <v>89.734757147778197</v>
          </cell>
        </row>
        <row r="1806">
          <cell r="A1806" t="str">
            <v>74_5</v>
          </cell>
          <cell r="B1806">
            <v>5636</v>
          </cell>
          <cell r="C1806">
            <v>1915</v>
          </cell>
          <cell r="D1806" t="str">
            <v>Bundesbeschluss betreffend Erlass eines Artikels der Bundesverfassung zur Erhebung einer einmaligen Kriegssteuer</v>
          </cell>
          <cell r="E1806" t="str">
            <v>Arrêté fédéral concernant l'adoption d'un article constitutionnel en vue de la perception d'un impôt de guerre non renouvelable</v>
          </cell>
          <cell r="F1806">
            <v>15040</v>
          </cell>
          <cell r="G1806">
            <v>5780</v>
          </cell>
          <cell r="H1806">
            <v>38.430851063829799</v>
          </cell>
          <cell r="I1806">
            <v>79</v>
          </cell>
          <cell r="J1806">
            <v>21</v>
          </cell>
          <cell r="K1806">
            <v>5680</v>
          </cell>
          <cell r="L1806">
            <v>5150</v>
          </cell>
          <cell r="M1806">
            <v>530</v>
          </cell>
          <cell r="N1806">
            <v>90.669014084506998</v>
          </cell>
        </row>
        <row r="1807">
          <cell r="A1807" t="str">
            <v>74_6</v>
          </cell>
          <cell r="B1807">
            <v>5636</v>
          </cell>
          <cell r="C1807">
            <v>1915</v>
          </cell>
          <cell r="D1807" t="str">
            <v>Bundesbeschluss betreffend Erlass eines Artikels der Bundesverfassung zur Erhebung einer einmaligen Kriegssteuer</v>
          </cell>
          <cell r="E1807" t="str">
            <v>Arrêté fédéral concernant l'adoption d'un article constitutionnel en vue de la perception d'un impôt de guerre non renouvelable</v>
          </cell>
          <cell r="F1807">
            <v>4163</v>
          </cell>
          <cell r="G1807">
            <v>2195</v>
          </cell>
          <cell r="H1807">
            <v>52.726399231323597</v>
          </cell>
          <cell r="I1807">
            <v>3</v>
          </cell>
          <cell r="J1807">
            <v>2</v>
          </cell>
          <cell r="K1807">
            <v>2190</v>
          </cell>
          <cell r="L1807">
            <v>2099</v>
          </cell>
          <cell r="M1807">
            <v>91</v>
          </cell>
          <cell r="N1807">
            <v>95.844748858447502</v>
          </cell>
        </row>
        <row r="1808">
          <cell r="A1808" t="str">
            <v>74_7</v>
          </cell>
          <cell r="B1808">
            <v>5636</v>
          </cell>
          <cell r="C1808">
            <v>1915</v>
          </cell>
          <cell r="D1808" t="str">
            <v>Bundesbeschluss betreffend Erlass eines Artikels der Bundesverfassung zur Erhebung einer einmaligen Kriegssteuer</v>
          </cell>
          <cell r="E1808" t="str">
            <v>Arrêté fédéral concernant l'adoption d'un article constitutionnel en vue de la perception d'un impôt de guerre non renouvelable</v>
          </cell>
          <cell r="F1808">
            <v>3106</v>
          </cell>
          <cell r="G1808">
            <v>1533</v>
          </cell>
          <cell r="H1808">
            <v>49.356084996780403</v>
          </cell>
          <cell r="I1808">
            <v>9</v>
          </cell>
          <cell r="J1808">
            <v>3</v>
          </cell>
          <cell r="K1808">
            <v>1521</v>
          </cell>
          <cell r="L1808">
            <v>1422</v>
          </cell>
          <cell r="M1808">
            <v>99</v>
          </cell>
          <cell r="N1808">
            <v>93.491124260354994</v>
          </cell>
        </row>
        <row r="1809">
          <cell r="A1809" t="str">
            <v>74_8</v>
          </cell>
          <cell r="B1809">
            <v>5636</v>
          </cell>
          <cell r="C1809">
            <v>1915</v>
          </cell>
          <cell r="D1809" t="str">
            <v>Bundesbeschluss betreffend Erlass eines Artikels der Bundesverfassung zur Erhebung einer einmaligen Kriegssteuer</v>
          </cell>
          <cell r="E1809" t="str">
            <v>Arrêté fédéral concernant l'adoption d'un article constitutionnel en vue de la perception d'un impôt de guerre non renouvelable</v>
          </cell>
          <cell r="F1809">
            <v>8301</v>
          </cell>
          <cell r="G1809">
            <v>5145</v>
          </cell>
          <cell r="H1809">
            <v>61.980484279002503</v>
          </cell>
          <cell r="I1809">
            <v>0</v>
          </cell>
          <cell r="J1809">
            <v>52</v>
          </cell>
          <cell r="K1809">
            <v>5093</v>
          </cell>
          <cell r="L1809">
            <v>4853</v>
          </cell>
          <cell r="M1809">
            <v>240</v>
          </cell>
          <cell r="N1809">
            <v>95.287649715295501</v>
          </cell>
        </row>
        <row r="1810">
          <cell r="A1810" t="str">
            <v>74_9</v>
          </cell>
          <cell r="B1810">
            <v>5636</v>
          </cell>
          <cell r="C1810">
            <v>1915</v>
          </cell>
          <cell r="D1810" t="str">
            <v>Bundesbeschluss betreffend Erlass eines Artikels der Bundesverfassung zur Erhebung einer einmaligen Kriegssteuer</v>
          </cell>
          <cell r="E1810" t="str">
            <v>Arrêté fédéral concernant l'adoption d'un article constitutionnel en vue de la perception d'un impôt de guerre non renouvelable</v>
          </cell>
          <cell r="F1810">
            <v>6949</v>
          </cell>
          <cell r="G1810">
            <v>3177</v>
          </cell>
          <cell r="H1810">
            <v>45.718808461649203</v>
          </cell>
          <cell r="I1810">
            <v>0</v>
          </cell>
          <cell r="J1810">
            <v>21</v>
          </cell>
          <cell r="K1810">
            <v>3156</v>
          </cell>
          <cell r="L1810">
            <v>3016</v>
          </cell>
          <cell r="M1810">
            <v>140</v>
          </cell>
          <cell r="N1810">
            <v>95.5640050697085</v>
          </cell>
        </row>
        <row r="1811">
          <cell r="A1811" t="str">
            <v>74_10</v>
          </cell>
          <cell r="B1811">
            <v>5636</v>
          </cell>
          <cell r="C1811">
            <v>1915</v>
          </cell>
          <cell r="D1811" t="str">
            <v>Bundesbeschluss betreffend Erlass eines Artikels der Bundesverfassung zur Erhebung einer einmaligen Kriegssteuer</v>
          </cell>
          <cell r="E1811" t="str">
            <v>Arrêté fédéral concernant l'adoption d'un article constitutionnel en vue de la perception d'un impôt de guerre non renouvelable</v>
          </cell>
          <cell r="F1811">
            <v>31742</v>
          </cell>
          <cell r="G1811">
            <v>19273</v>
          </cell>
          <cell r="H1811">
            <v>60.717661142965099</v>
          </cell>
          <cell r="I1811">
            <v>0</v>
          </cell>
          <cell r="J1811">
            <v>119</v>
          </cell>
          <cell r="K1811">
            <v>19154</v>
          </cell>
          <cell r="L1811">
            <v>17758</v>
          </cell>
          <cell r="M1811">
            <v>1396</v>
          </cell>
          <cell r="N1811">
            <v>92.711705126866406</v>
          </cell>
        </row>
        <row r="1812">
          <cell r="A1812" t="str">
            <v>74_11</v>
          </cell>
          <cell r="B1812">
            <v>5636</v>
          </cell>
          <cell r="C1812">
            <v>1915</v>
          </cell>
          <cell r="D1812" t="str">
            <v>Bundesbeschluss betreffend Erlass eines Artikels der Bundesverfassung zur Erhebung einer einmaligen Kriegssteuer</v>
          </cell>
          <cell r="E1812" t="str">
            <v>Arrêté fédéral concernant l'adoption d'un article constitutionnel en vue de la perception d'un impôt de guerre non renouvelable</v>
          </cell>
          <cell r="F1812">
            <v>28349</v>
          </cell>
          <cell r="G1812">
            <v>16671</v>
          </cell>
          <cell r="H1812">
            <v>58.806307100779598</v>
          </cell>
          <cell r="I1812">
            <v>93</v>
          </cell>
          <cell r="J1812">
            <v>37</v>
          </cell>
          <cell r="K1812">
            <v>16541</v>
          </cell>
          <cell r="L1812">
            <v>15982</v>
          </cell>
          <cell r="M1812">
            <v>559</v>
          </cell>
          <cell r="N1812">
            <v>96.620518711081601</v>
          </cell>
        </row>
        <row r="1813">
          <cell r="A1813" t="str">
            <v>74_12</v>
          </cell>
          <cell r="B1813">
            <v>5636</v>
          </cell>
          <cell r="C1813">
            <v>1915</v>
          </cell>
          <cell r="D1813" t="str">
            <v>Bundesbeschluss betreffend Erlass eines Artikels der Bundesverfassung zur Erhebung einer einmaligen Kriegssteuer</v>
          </cell>
          <cell r="E1813" t="str">
            <v>Arrêté fédéral concernant l'adoption d'un article constitutionnel en vue de la perception d'un impôt de guerre non renouvelable</v>
          </cell>
          <cell r="F1813">
            <v>25742</v>
          </cell>
          <cell r="G1813">
            <v>13319</v>
          </cell>
          <cell r="H1813">
            <v>51.740346515422303</v>
          </cell>
          <cell r="I1813">
            <v>37</v>
          </cell>
          <cell r="J1813">
            <v>22</v>
          </cell>
          <cell r="K1813">
            <v>13260</v>
          </cell>
          <cell r="L1813">
            <v>12916</v>
          </cell>
          <cell r="M1813">
            <v>344</v>
          </cell>
          <cell r="N1813">
            <v>97.405731523378606</v>
          </cell>
        </row>
        <row r="1814">
          <cell r="A1814" t="str">
            <v>74_13</v>
          </cell>
          <cell r="B1814">
            <v>5636</v>
          </cell>
          <cell r="C1814">
            <v>1915</v>
          </cell>
          <cell r="D1814" t="str">
            <v>Bundesbeschluss betreffend Erlass eines Artikels der Bundesverfassung zur Erhebung einer einmaligen Kriegssteuer</v>
          </cell>
          <cell r="E1814" t="str">
            <v>Arrêté fédéral concernant l'adoption d'un article constitutionnel en vue de la perception d'un impôt de guerre non renouvelable</v>
          </cell>
          <cell r="F1814">
            <v>17172</v>
          </cell>
          <cell r="G1814">
            <v>9048</v>
          </cell>
          <cell r="H1814">
            <v>52.690426275331902</v>
          </cell>
          <cell r="I1814">
            <v>0</v>
          </cell>
          <cell r="J1814">
            <v>63</v>
          </cell>
          <cell r="K1814">
            <v>8985</v>
          </cell>
          <cell r="L1814">
            <v>8683</v>
          </cell>
          <cell r="M1814">
            <v>302</v>
          </cell>
          <cell r="N1814">
            <v>96.638842515303295</v>
          </cell>
        </row>
        <row r="1815">
          <cell r="A1815" t="str">
            <v>74_14</v>
          </cell>
          <cell r="B1815">
            <v>5636</v>
          </cell>
          <cell r="C1815">
            <v>1915</v>
          </cell>
          <cell r="D1815" t="str">
            <v>Bundesbeschluss betreffend Erlass eines Artikels der Bundesverfassung zur Erhebung einer einmaligen Kriegssteuer</v>
          </cell>
          <cell r="E1815" t="str">
            <v>Arrêté fédéral concernant l'adoption d'un article constitutionnel en vue de la perception d'un impôt de guerre non renouvelable</v>
          </cell>
          <cell r="F1815">
            <v>11086</v>
          </cell>
          <cell r="G1815">
            <v>8383</v>
          </cell>
          <cell r="H1815">
            <v>75.617896445967901</v>
          </cell>
          <cell r="I1815">
            <v>0</v>
          </cell>
          <cell r="J1815">
            <v>159</v>
          </cell>
          <cell r="K1815">
            <v>8224</v>
          </cell>
          <cell r="L1815">
            <v>7801</v>
          </cell>
          <cell r="M1815">
            <v>423</v>
          </cell>
          <cell r="N1815">
            <v>94.856517509727595</v>
          </cell>
        </row>
        <row r="1816">
          <cell r="A1816" t="str">
            <v>74_15</v>
          </cell>
          <cell r="B1816">
            <v>5636</v>
          </cell>
          <cell r="C1816">
            <v>1915</v>
          </cell>
          <cell r="D1816" t="str">
            <v>Bundesbeschluss betreffend Erlass eines Artikels der Bundesverfassung zur Erhebung einer einmaligen Kriegssteuer</v>
          </cell>
          <cell r="E1816" t="str">
            <v>Arrêté fédéral concernant l'adoption d'un article constitutionnel en vue de la perception d'un impôt de guerre non renouvelable</v>
          </cell>
          <cell r="F1816">
            <v>13634</v>
          </cell>
          <cell r="G1816">
            <v>10551</v>
          </cell>
          <cell r="H1816">
            <v>77.387413818395203</v>
          </cell>
          <cell r="I1816">
            <v>190</v>
          </cell>
          <cell r="J1816">
            <v>19</v>
          </cell>
          <cell r="K1816">
            <v>10342</v>
          </cell>
          <cell r="L1816">
            <v>9716</v>
          </cell>
          <cell r="M1816">
            <v>626</v>
          </cell>
          <cell r="N1816">
            <v>93.947012183330102</v>
          </cell>
        </row>
        <row r="1817">
          <cell r="A1817" t="str">
            <v>74_16</v>
          </cell>
          <cell r="B1817">
            <v>5636</v>
          </cell>
          <cell r="C1817">
            <v>1915</v>
          </cell>
          <cell r="D1817" t="str">
            <v>Bundesbeschluss betreffend Erlass eines Artikels der Bundesverfassung zur Erhebung einer einmaligen Kriegssteuer</v>
          </cell>
          <cell r="E1817" t="str">
            <v>Arrêté fédéral concernant l'adoption d'un article constitutionnel en vue de la perception d'un impôt de guerre non renouvelable</v>
          </cell>
          <cell r="F1817">
            <v>3228</v>
          </cell>
          <cell r="G1817">
            <v>2405</v>
          </cell>
          <cell r="H1817">
            <v>74.504337050805404</v>
          </cell>
          <cell r="I1817">
            <v>20</v>
          </cell>
          <cell r="J1817">
            <v>30</v>
          </cell>
          <cell r="K1817">
            <v>2355</v>
          </cell>
          <cell r="L1817">
            <v>2121</v>
          </cell>
          <cell r="M1817">
            <v>234</v>
          </cell>
          <cell r="N1817">
            <v>90.063694267515899</v>
          </cell>
        </row>
        <row r="1818">
          <cell r="A1818" t="str">
            <v>74_17</v>
          </cell>
          <cell r="B1818">
            <v>5636</v>
          </cell>
          <cell r="C1818">
            <v>1915</v>
          </cell>
          <cell r="D1818" t="str">
            <v>Bundesbeschluss betreffend Erlass eines Artikels der Bundesverfassung zur Erhebung einer einmaligen Kriegssteuer</v>
          </cell>
          <cell r="E1818" t="str">
            <v>Arrêté fédéral concernant l'adoption d'un article constitutionnel en vue de la perception d'un impôt de guerre non renouvelable</v>
          </cell>
          <cell r="F1818">
            <v>73597</v>
          </cell>
          <cell r="G1818">
            <v>50747</v>
          </cell>
          <cell r="H1818">
            <v>68.9525388263108</v>
          </cell>
          <cell r="I1818">
            <v>0</v>
          </cell>
          <cell r="J1818">
            <v>2032</v>
          </cell>
          <cell r="K1818">
            <v>48715</v>
          </cell>
          <cell r="L1818">
            <v>44288</v>
          </cell>
          <cell r="M1818">
            <v>4427</v>
          </cell>
          <cell r="N1818">
            <v>90.912449964076799</v>
          </cell>
        </row>
        <row r="1819">
          <cell r="A1819" t="str">
            <v>74_18</v>
          </cell>
          <cell r="B1819">
            <v>5636</v>
          </cell>
          <cell r="C1819">
            <v>1915</v>
          </cell>
          <cell r="D1819" t="str">
            <v>Bundesbeschluss betreffend Erlass eines Artikels der Bundesverfassung zur Erhebung einer einmaligen Kriegssteuer</v>
          </cell>
          <cell r="E1819" t="str">
            <v>Arrêté fédéral concernant l'adoption d'un article constitutionnel en vue de la perception d'un impôt de guerre non renouvelable</v>
          </cell>
          <cell r="F1819">
            <v>29572</v>
          </cell>
          <cell r="G1819">
            <v>18734</v>
          </cell>
          <cell r="H1819">
            <v>63.3504666576491</v>
          </cell>
          <cell r="I1819">
            <v>278</v>
          </cell>
          <cell r="J1819">
            <v>0</v>
          </cell>
          <cell r="K1819">
            <v>18456</v>
          </cell>
          <cell r="L1819">
            <v>17572</v>
          </cell>
          <cell r="M1819">
            <v>884</v>
          </cell>
          <cell r="N1819">
            <v>95.210229735587305</v>
          </cell>
        </row>
        <row r="1820">
          <cell r="A1820" t="str">
            <v>74_19</v>
          </cell>
          <cell r="B1820">
            <v>5636</v>
          </cell>
          <cell r="C1820">
            <v>1915</v>
          </cell>
          <cell r="D1820" t="str">
            <v>Bundesbeschluss betreffend Erlass eines Artikels der Bundesverfassung zur Erhebung einer einmaligen Kriegssteuer</v>
          </cell>
          <cell r="E1820" t="str">
            <v>Arrêté fédéral concernant l'adoption d'un article constitutionnel en vue de la perception d'un impôt de guerre non renouvelable</v>
          </cell>
          <cell r="F1820">
            <v>50544</v>
          </cell>
          <cell r="G1820">
            <v>44636</v>
          </cell>
          <cell r="H1820">
            <v>88.311174422285504</v>
          </cell>
          <cell r="I1820">
            <v>1165</v>
          </cell>
          <cell r="J1820">
            <v>11</v>
          </cell>
          <cell r="K1820">
            <v>43460</v>
          </cell>
          <cell r="L1820">
            <v>39737</v>
          </cell>
          <cell r="M1820">
            <v>3723</v>
          </cell>
          <cell r="N1820">
            <v>91.433502070869807</v>
          </cell>
        </row>
        <row r="1821">
          <cell r="A1821" t="str">
            <v>74_20</v>
          </cell>
          <cell r="B1821">
            <v>5636</v>
          </cell>
          <cell r="C1821">
            <v>1915</v>
          </cell>
          <cell r="D1821" t="str">
            <v>Bundesbeschluss betreffend Erlass eines Artikels der Bundesverfassung zur Erhebung einer einmaligen Kriegssteuer</v>
          </cell>
          <cell r="E1821" t="str">
            <v>Arrêté fédéral concernant l'adoption d'un article constitutionnel en vue de la perception d'un impôt de guerre non renouvelable</v>
          </cell>
          <cell r="F1821">
            <v>29410</v>
          </cell>
          <cell r="G1821">
            <v>24141</v>
          </cell>
          <cell r="H1821">
            <v>82.084325059503598</v>
          </cell>
          <cell r="I1821">
            <v>594</v>
          </cell>
          <cell r="J1821">
            <v>10</v>
          </cell>
          <cell r="K1821">
            <v>23537</v>
          </cell>
          <cell r="L1821">
            <v>21846</v>
          </cell>
          <cell r="M1821">
            <v>1691</v>
          </cell>
          <cell r="N1821">
            <v>92.815566979649105</v>
          </cell>
        </row>
        <row r="1822">
          <cell r="A1822" t="str">
            <v>74_21</v>
          </cell>
          <cell r="B1822">
            <v>5636</v>
          </cell>
          <cell r="C1822">
            <v>1915</v>
          </cell>
          <cell r="D1822" t="str">
            <v>Bundesbeschluss betreffend Erlass eines Artikels der Bundesverfassung zur Erhebung einer einmaligen Kriegssteuer</v>
          </cell>
          <cell r="E1822" t="str">
            <v>Arrêté fédéral concernant l'adoption d'un article constitutionnel en vue de la perception d'un impôt de guerre non renouvelable</v>
          </cell>
          <cell r="F1822">
            <v>40073</v>
          </cell>
          <cell r="G1822">
            <v>11296</v>
          </cell>
          <cell r="H1822">
            <v>28.188555885508901</v>
          </cell>
          <cell r="I1822">
            <v>68</v>
          </cell>
          <cell r="J1822">
            <v>9</v>
          </cell>
          <cell r="K1822">
            <v>11219</v>
          </cell>
          <cell r="L1822">
            <v>10711</v>
          </cell>
          <cell r="M1822">
            <v>508</v>
          </cell>
          <cell r="N1822">
            <v>95.471967198502497</v>
          </cell>
        </row>
        <row r="1823">
          <cell r="A1823" t="str">
            <v>74_22</v>
          </cell>
          <cell r="B1823">
            <v>5636</v>
          </cell>
          <cell r="C1823">
            <v>1915</v>
          </cell>
          <cell r="D1823" t="str">
            <v>Bundesbeschluss betreffend Erlass eines Artikels der Bundesverfassung zur Erhebung einer einmaligen Kriegssteuer</v>
          </cell>
          <cell r="E1823" t="str">
            <v>Arrêté fédéral concernant l'adoption d'un article constitutionnel en vue de la perception d'un impôt de guerre non renouvelable</v>
          </cell>
          <cell r="F1823">
            <v>73336</v>
          </cell>
          <cell r="G1823">
            <v>29748</v>
          </cell>
          <cell r="H1823">
            <v>40.563979491654798</v>
          </cell>
          <cell r="I1823">
            <v>98</v>
          </cell>
          <cell r="J1823">
            <v>35</v>
          </cell>
          <cell r="K1823">
            <v>29615</v>
          </cell>
          <cell r="L1823">
            <v>27784</v>
          </cell>
          <cell r="M1823">
            <v>1831</v>
          </cell>
          <cell r="N1823">
            <v>93.817322302887106</v>
          </cell>
        </row>
        <row r="1824">
          <cell r="A1824" t="str">
            <v>74_23</v>
          </cell>
          <cell r="B1824">
            <v>5636</v>
          </cell>
          <cell r="C1824">
            <v>1915</v>
          </cell>
          <cell r="D1824" t="str">
            <v>Bundesbeschluss betreffend Erlass eines Artikels der Bundesverfassung zur Erhebung einer einmaligen Kriegssteuer</v>
          </cell>
          <cell r="E1824" t="str">
            <v>Arrêté fédéral concernant l'adoption d'un article constitutionnel en vue de la perception d'un impôt de guerre non renouvelable</v>
          </cell>
          <cell r="F1824">
            <v>31105</v>
          </cell>
          <cell r="G1824">
            <v>14630</v>
          </cell>
          <cell r="H1824">
            <v>47.0342388683491</v>
          </cell>
          <cell r="I1824">
            <v>30</v>
          </cell>
          <cell r="J1824">
            <v>4</v>
          </cell>
          <cell r="K1824">
            <v>14596</v>
          </cell>
          <cell r="L1824">
            <v>14025</v>
          </cell>
          <cell r="M1824">
            <v>571</v>
          </cell>
          <cell r="N1824">
            <v>96.087969306659403</v>
          </cell>
        </row>
        <row r="1825">
          <cell r="A1825" t="str">
            <v>74_24</v>
          </cell>
          <cell r="B1825">
            <v>5636</v>
          </cell>
          <cell r="C1825">
            <v>1915</v>
          </cell>
          <cell r="D1825" t="str">
            <v>Bundesbeschluss betreffend Erlass eines Artikels der Bundesverfassung zur Erhebung einer einmaligen Kriegssteuer</v>
          </cell>
          <cell r="E1825" t="str">
            <v>Arrêté fédéral concernant l'adoption d'un article constitutionnel en vue de la perception d'un impôt de guerre non renouvelable</v>
          </cell>
          <cell r="F1825">
            <v>31989</v>
          </cell>
          <cell r="G1825">
            <v>11519</v>
          </cell>
          <cell r="H1825">
            <v>36.009253180780902</v>
          </cell>
          <cell r="I1825">
            <v>124</v>
          </cell>
          <cell r="J1825">
            <v>14</v>
          </cell>
          <cell r="K1825">
            <v>11381</v>
          </cell>
          <cell r="L1825">
            <v>10679</v>
          </cell>
          <cell r="M1825">
            <v>702</v>
          </cell>
          <cell r="N1825">
            <v>93.831824971443595</v>
          </cell>
        </row>
        <row r="1826">
          <cell r="A1826" t="str">
            <v>74_25</v>
          </cell>
          <cell r="B1826">
            <v>5636</v>
          </cell>
          <cell r="C1826">
            <v>1915</v>
          </cell>
          <cell r="D1826" t="str">
            <v>Bundesbeschluss betreffend Erlass eines Artikels der Bundesverfassung zur Erhebung einer einmaligen Kriegssteuer</v>
          </cell>
          <cell r="E1826" t="str">
            <v>Arrêté fédéral concernant l'adoption d'un article constitutionnel en vue de la perception d'un impôt de guerre non renouvelable</v>
          </cell>
          <cell r="F1826">
            <v>31212</v>
          </cell>
          <cell r="G1826">
            <v>10246</v>
          </cell>
          <cell r="H1826">
            <v>32.827117775214703</v>
          </cell>
          <cell r="I1826">
            <v>124</v>
          </cell>
          <cell r="J1826">
            <v>14</v>
          </cell>
          <cell r="K1826">
            <v>10108</v>
          </cell>
          <cell r="L1826">
            <v>9650</v>
          </cell>
          <cell r="M1826">
            <v>458</v>
          </cell>
          <cell r="N1826">
            <v>95.468935496636306</v>
          </cell>
        </row>
        <row r="1827">
          <cell r="A1827" t="str">
            <v>75_1</v>
          </cell>
          <cell r="B1827">
            <v>6343</v>
          </cell>
          <cell r="C1827">
            <v>1917</v>
          </cell>
          <cell r="D1827" t="str">
            <v>Bundesbeschluss betreffend die Einfügung eines Art. 41bis und eines Artikels 42, lit.g, in die Bundesverfasssung (Stempelabgaben)</v>
          </cell>
          <cell r="E1827" t="str">
            <v>Arrêté fédéral portant insertion dans la constitution fédérale d'un article 41bis et d'un nouvel alinéa de l'article 42 sous lettre g (droit de timbre)</v>
          </cell>
          <cell r="F1827">
            <v>126832</v>
          </cell>
          <cell r="G1827">
            <v>76644</v>
          </cell>
          <cell r="H1827">
            <v>60.429544594424101</v>
          </cell>
          <cell r="I1827">
            <v>6731</v>
          </cell>
          <cell r="J1827">
            <v>73</v>
          </cell>
          <cell r="K1827">
            <v>69840</v>
          </cell>
          <cell r="L1827">
            <v>41158</v>
          </cell>
          <cell r="M1827">
            <v>28682</v>
          </cell>
          <cell r="N1827">
            <v>58.9318442153494</v>
          </cell>
        </row>
        <row r="1828">
          <cell r="A1828" t="str">
            <v>75_2</v>
          </cell>
          <cell r="B1828">
            <v>6343</v>
          </cell>
          <cell r="C1828">
            <v>1917</v>
          </cell>
          <cell r="D1828" t="str">
            <v>Bundesbeschluss betreffend die Einfügung eines Art. 41bis und eines Artikels 42, lit.g, in die Bundesverfasssung (Stempelabgaben)</v>
          </cell>
          <cell r="E1828" t="str">
            <v>Arrêté fédéral portant insertion dans la constitution fédérale d'un article 41bis et d'un nouvel alinéa de l'article 42 sous lettre g (droit de timbre)</v>
          </cell>
          <cell r="F1828">
            <v>155614</v>
          </cell>
          <cell r="G1828">
            <v>39483</v>
          </cell>
          <cell r="H1828">
            <v>25.372395799863799</v>
          </cell>
          <cell r="I1828">
            <v>0</v>
          </cell>
          <cell r="J1828">
            <v>319</v>
          </cell>
          <cell r="K1828">
            <v>39164</v>
          </cell>
          <cell r="L1828">
            <v>20590</v>
          </cell>
          <cell r="M1828">
            <v>18574</v>
          </cell>
          <cell r="N1828">
            <v>52.573792258196299</v>
          </cell>
        </row>
        <row r="1829">
          <cell r="A1829" t="str">
            <v>75_3</v>
          </cell>
          <cell r="B1829">
            <v>6343</v>
          </cell>
          <cell r="C1829">
            <v>1917</v>
          </cell>
          <cell r="D1829" t="str">
            <v>Bundesbeschluss betreffend die Einfügung eines Art. 41bis und eines Artikels 42, lit.g, in die Bundesverfasssung (Stempelabgaben)</v>
          </cell>
          <cell r="E1829" t="str">
            <v>Arrêté fédéral portant insertion dans la constitution fédérale d'un article 41bis et d'un nouvel alinéa de l'article 42 sous lettre g (droit de timbre)</v>
          </cell>
          <cell r="F1829">
            <v>40693</v>
          </cell>
          <cell r="G1829">
            <v>10146</v>
          </cell>
          <cell r="H1829">
            <v>24.933035165753299</v>
          </cell>
          <cell r="I1829">
            <v>87</v>
          </cell>
          <cell r="J1829">
            <v>23</v>
          </cell>
          <cell r="K1829">
            <v>10036</v>
          </cell>
          <cell r="L1829">
            <v>5510</v>
          </cell>
          <cell r="M1829">
            <v>4526</v>
          </cell>
          <cell r="N1829">
            <v>54.902351534475898</v>
          </cell>
        </row>
        <row r="1830">
          <cell r="A1830" t="str">
            <v>75_4</v>
          </cell>
          <cell r="B1830">
            <v>6343</v>
          </cell>
          <cell r="C1830">
            <v>1917</v>
          </cell>
          <cell r="D1830" t="str">
            <v>Bundesbeschluss betreffend die Einfügung eines Art. 41bis und eines Artikels 42, lit.g, in die Bundesverfasssung (Stempelabgaben)</v>
          </cell>
          <cell r="E1830" t="str">
            <v>Arrêté fédéral portant insertion dans la constitution fédérale d'un article 41bis et d'un nouvel alinéa de l'article 42 sous lettre g (droit de timbre)</v>
          </cell>
          <cell r="F1830">
            <v>4896</v>
          </cell>
          <cell r="G1830">
            <v>2086</v>
          </cell>
          <cell r="H1830">
            <v>42.606209150326798</v>
          </cell>
          <cell r="I1830">
            <v>0</v>
          </cell>
          <cell r="J1830">
            <v>52</v>
          </cell>
          <cell r="K1830">
            <v>2034</v>
          </cell>
          <cell r="L1830">
            <v>795</v>
          </cell>
          <cell r="M1830">
            <v>1239</v>
          </cell>
          <cell r="N1830">
            <v>39.085545722713903</v>
          </cell>
        </row>
        <row r="1831">
          <cell r="A1831" t="str">
            <v>75_5</v>
          </cell>
          <cell r="B1831">
            <v>6343</v>
          </cell>
          <cell r="C1831">
            <v>1917</v>
          </cell>
          <cell r="D1831" t="str">
            <v>Bundesbeschluss betreffend die Einfügung eines Art. 41bis und eines Artikels 42, lit.g, in die Bundesverfasssung (Stempelabgaben)</v>
          </cell>
          <cell r="E1831" t="str">
            <v>Arrêté fédéral portant insertion dans la constitution fédérale d'un article 41bis et d'un nouvel alinéa de l'article 42 sous lettre g (droit de timbre)</v>
          </cell>
          <cell r="F1831">
            <v>14327</v>
          </cell>
          <cell r="G1831">
            <v>2829</v>
          </cell>
          <cell r="H1831">
            <v>19.745934250017399</v>
          </cell>
          <cell r="I1831">
            <v>12</v>
          </cell>
          <cell r="J1831">
            <v>10</v>
          </cell>
          <cell r="K1831">
            <v>2807</v>
          </cell>
          <cell r="L1831">
            <v>1414</v>
          </cell>
          <cell r="M1831">
            <v>1393</v>
          </cell>
          <cell r="N1831">
            <v>50.374064837905202</v>
          </cell>
        </row>
        <row r="1832">
          <cell r="A1832" t="str">
            <v>75_6</v>
          </cell>
          <cell r="B1832">
            <v>6343</v>
          </cell>
          <cell r="C1832">
            <v>1917</v>
          </cell>
          <cell r="D1832" t="str">
            <v>Bundesbeschluss betreffend die Einfügung eines Art. 41bis und eines Artikels 42, lit.g, in die Bundesverfasssung (Stempelabgaben)</v>
          </cell>
          <cell r="E1832" t="str">
            <v>Arrêté fédéral portant insertion dans la constitution fédérale d'un article 41bis et d'un nouvel alinéa de l'article 42 sous lettre g (droit de timbre)</v>
          </cell>
          <cell r="F1832">
            <v>4322</v>
          </cell>
          <cell r="G1832">
            <v>1876</v>
          </cell>
          <cell r="H1832">
            <v>43.405830633965799</v>
          </cell>
          <cell r="I1832">
            <v>3</v>
          </cell>
          <cell r="J1832">
            <v>2</v>
          </cell>
          <cell r="K1832">
            <v>1871</v>
          </cell>
          <cell r="L1832">
            <v>790</v>
          </cell>
          <cell r="M1832">
            <v>1081</v>
          </cell>
          <cell r="N1832">
            <v>42.223409941207898</v>
          </cell>
        </row>
        <row r="1833">
          <cell r="A1833" t="str">
            <v>75_7</v>
          </cell>
          <cell r="B1833">
            <v>6343</v>
          </cell>
          <cell r="C1833">
            <v>1917</v>
          </cell>
          <cell r="D1833" t="str">
            <v>Bundesbeschluss betreffend die Einfügung eines Art. 41bis und eines Artikels 42, lit.g, in die Bundesverfasssung (Stempelabgaben)</v>
          </cell>
          <cell r="E1833" t="str">
            <v>Arrêté fédéral portant insertion dans la constitution fédérale d'un article 41bis et d'un nouvel alinéa de l'article 42 sous lettre g (droit de timbre)</v>
          </cell>
          <cell r="F1833">
            <v>3299</v>
          </cell>
          <cell r="G1833">
            <v>1011</v>
          </cell>
          <cell r="H1833">
            <v>30.645650197029401</v>
          </cell>
          <cell r="I1833">
            <v>1</v>
          </cell>
          <cell r="J1833">
            <v>0</v>
          </cell>
          <cell r="K1833">
            <v>1010</v>
          </cell>
          <cell r="L1833">
            <v>381</v>
          </cell>
          <cell r="M1833">
            <v>629</v>
          </cell>
          <cell r="N1833">
            <v>37.722772277227698</v>
          </cell>
        </row>
        <row r="1834">
          <cell r="A1834" t="str">
            <v>75_8</v>
          </cell>
          <cell r="B1834">
            <v>6343</v>
          </cell>
          <cell r="C1834">
            <v>1917</v>
          </cell>
          <cell r="D1834" t="str">
            <v>Bundesbeschluss betreffend die Einfügung eines Art. 41bis und eines Artikels 42, lit.g, in die Bundesverfasssung (Stempelabgaben)</v>
          </cell>
          <cell r="E1834" t="str">
            <v>Arrêté fédéral portant insertion dans la constitution fédérale d'un article 41bis et d'un nouvel alinéa de l'article 42 sous lettre g (droit de timbre)</v>
          </cell>
          <cell r="F1834">
            <v>8274</v>
          </cell>
          <cell r="G1834">
            <v>5543</v>
          </cell>
          <cell r="H1834">
            <v>66.992990089436802</v>
          </cell>
          <cell r="I1834">
            <v>0</v>
          </cell>
          <cell r="J1834">
            <v>182</v>
          </cell>
          <cell r="K1834">
            <v>5361</v>
          </cell>
          <cell r="L1834">
            <v>3756</v>
          </cell>
          <cell r="M1834">
            <v>1605</v>
          </cell>
          <cell r="N1834">
            <v>70.061555679910498</v>
          </cell>
        </row>
        <row r="1835">
          <cell r="A1835" t="str">
            <v>75_9</v>
          </cell>
          <cell r="B1835">
            <v>6343</v>
          </cell>
          <cell r="C1835">
            <v>1917</v>
          </cell>
          <cell r="D1835" t="str">
            <v>Bundesbeschluss betreffend die Einfügung eines Art. 41bis und eines Artikels 42, lit.g, in die Bundesverfasssung (Stempelabgaben)</v>
          </cell>
          <cell r="E1835" t="str">
            <v>Arrêté fédéral portant insertion dans la constitution fédérale d'un article 41bis et d'un nouvel alinéa de l'article 42 sous lettre g (droit de timbre)</v>
          </cell>
          <cell r="F1835">
            <v>7207</v>
          </cell>
          <cell r="G1835">
            <v>1689</v>
          </cell>
          <cell r="H1835">
            <v>23.4355487720272</v>
          </cell>
          <cell r="I1835">
            <v>0</v>
          </cell>
          <cell r="J1835">
            <v>27</v>
          </cell>
          <cell r="K1835">
            <v>1662</v>
          </cell>
          <cell r="L1835">
            <v>946</v>
          </cell>
          <cell r="M1835">
            <v>716</v>
          </cell>
          <cell r="N1835">
            <v>56.919374247894098</v>
          </cell>
        </row>
        <row r="1836">
          <cell r="A1836" t="str">
            <v>75_10</v>
          </cell>
          <cell r="B1836">
            <v>6343</v>
          </cell>
          <cell r="C1836">
            <v>1917</v>
          </cell>
          <cell r="D1836" t="str">
            <v>Bundesbeschluss betreffend die Einfügung eines Art. 41bis und eines Artikels 42, lit.g, in die Bundesverfasssung (Stempelabgaben)</v>
          </cell>
          <cell r="E1836" t="str">
            <v>Arrêté fédéral portant insertion dans la constitution fédérale d'un article 41bis et d'un nouvel alinéa de l'article 42 sous lettre g (droit de timbre)</v>
          </cell>
          <cell r="F1836">
            <v>31843</v>
          </cell>
          <cell r="G1836">
            <v>9902</v>
          </cell>
          <cell r="H1836">
            <v>31.096316301856</v>
          </cell>
          <cell r="I1836">
            <v>0</v>
          </cell>
          <cell r="J1836">
            <v>103</v>
          </cell>
          <cell r="K1836">
            <v>9799</v>
          </cell>
          <cell r="L1836">
            <v>3930</v>
          </cell>
          <cell r="M1836">
            <v>5869</v>
          </cell>
          <cell r="N1836">
            <v>40.106133278906</v>
          </cell>
        </row>
        <row r="1837">
          <cell r="A1837" t="str">
            <v>75_11</v>
          </cell>
          <cell r="B1837">
            <v>6343</v>
          </cell>
          <cell r="C1837">
            <v>1917</v>
          </cell>
          <cell r="D1837" t="str">
            <v>Bundesbeschluss betreffend die Einfügung eines Art. 41bis und eines Artikels 42, lit.g, in die Bundesverfasssung (Stempelabgaben)</v>
          </cell>
          <cell r="E1837" t="str">
            <v>Arrêté fédéral portant insertion dans la constitution fédérale d'un article 41bis et d'un nouvel alinéa de l'article 42 sous lettre g (droit de timbre)</v>
          </cell>
          <cell r="F1837">
            <v>29897</v>
          </cell>
          <cell r="G1837">
            <v>12741</v>
          </cell>
          <cell r="H1837">
            <v>42.616316018329599</v>
          </cell>
          <cell r="I1837">
            <v>166</v>
          </cell>
          <cell r="J1837">
            <v>180</v>
          </cell>
          <cell r="K1837">
            <v>12395</v>
          </cell>
          <cell r="L1837">
            <v>4934</v>
          </cell>
          <cell r="M1837">
            <v>7461</v>
          </cell>
          <cell r="N1837">
            <v>39.806373537716802</v>
          </cell>
        </row>
        <row r="1838">
          <cell r="A1838" t="str">
            <v>75_12</v>
          </cell>
          <cell r="B1838">
            <v>6343</v>
          </cell>
          <cell r="C1838">
            <v>1917</v>
          </cell>
          <cell r="D1838" t="str">
            <v>Bundesbeschluss betreffend die Einfügung eines Art. 41bis und eines Artikels 42, lit.g, in die Bundesverfasssung (Stempelabgaben)</v>
          </cell>
          <cell r="E1838" t="str">
            <v>Arrêté fédéral portant insertion dans la constitution fédérale d'un article 41bis et d'un nouvel alinéa de l'article 42 sous lettre g (droit de timbre)</v>
          </cell>
          <cell r="F1838">
            <v>29591</v>
          </cell>
          <cell r="G1838">
            <v>8409</v>
          </cell>
          <cell r="H1838">
            <v>28.417424216822699</v>
          </cell>
          <cell r="I1838">
            <v>19</v>
          </cell>
          <cell r="J1838">
            <v>9</v>
          </cell>
          <cell r="K1838">
            <v>8381</v>
          </cell>
          <cell r="L1838">
            <v>3525</v>
          </cell>
          <cell r="M1838">
            <v>4856</v>
          </cell>
          <cell r="N1838">
            <v>42.0594201169312</v>
          </cell>
        </row>
        <row r="1839">
          <cell r="A1839" t="str">
            <v>75_13</v>
          </cell>
          <cell r="B1839">
            <v>6343</v>
          </cell>
          <cell r="C1839">
            <v>1917</v>
          </cell>
          <cell r="D1839" t="str">
            <v>Bundesbeschluss betreffend die Einfügung eines Art. 41bis und eines Artikels 42, lit.g, in die Bundesverfasssung (Stempelabgaben)</v>
          </cell>
          <cell r="E1839" t="str">
            <v>Arrêté fédéral portant insertion dans la constitution fédérale d'un article 41bis et d'un nouvel alinéa de l'article 42 sous lettre g (droit de timbre)</v>
          </cell>
          <cell r="F1839">
            <v>17346</v>
          </cell>
          <cell r="G1839">
            <v>6319</v>
          </cell>
          <cell r="H1839">
            <v>36.429147930358603</v>
          </cell>
          <cell r="I1839">
            <v>0</v>
          </cell>
          <cell r="J1839">
            <v>72</v>
          </cell>
          <cell r="K1839">
            <v>6247</v>
          </cell>
          <cell r="L1839">
            <v>3002</v>
          </cell>
          <cell r="M1839">
            <v>3245</v>
          </cell>
          <cell r="N1839">
            <v>48.055066431887298</v>
          </cell>
        </row>
        <row r="1840">
          <cell r="A1840" t="str">
            <v>75_14</v>
          </cell>
          <cell r="B1840">
            <v>6343</v>
          </cell>
          <cell r="C1840">
            <v>1917</v>
          </cell>
          <cell r="D1840" t="str">
            <v>Bundesbeschluss betreffend die Einfügung eines Art. 41bis und eines Artikels 42, lit.g, in die Bundesverfasssung (Stempelabgaben)</v>
          </cell>
          <cell r="E1840" t="str">
            <v>Arrêté fédéral portant insertion dans la constitution fédérale d'un article 41bis et d'un nouvel alinéa de l'article 42 sous lettre g (droit de timbre)</v>
          </cell>
          <cell r="F1840">
            <v>13273</v>
          </cell>
          <cell r="G1840">
            <v>9680</v>
          </cell>
          <cell r="H1840">
            <v>72.930008287500996</v>
          </cell>
          <cell r="I1840">
            <v>0</v>
          </cell>
          <cell r="J1840">
            <v>584</v>
          </cell>
          <cell r="K1840">
            <v>9096</v>
          </cell>
          <cell r="L1840">
            <v>5187</v>
          </cell>
          <cell r="M1840">
            <v>3909</v>
          </cell>
          <cell r="N1840">
            <v>57.025065963060698</v>
          </cell>
        </row>
        <row r="1841">
          <cell r="A1841" t="str">
            <v>75_15</v>
          </cell>
          <cell r="B1841">
            <v>6343</v>
          </cell>
          <cell r="C1841">
            <v>1917</v>
          </cell>
          <cell r="D1841" t="str">
            <v>Bundesbeschluss betreffend die Einfügung eines Art. 41bis und eines Artikels 42, lit.g, in die Bundesverfasssung (Stempelabgaben)</v>
          </cell>
          <cell r="E1841" t="str">
            <v>Arrêté fédéral portant insertion dans la constitution fédérale d'un article 41bis et d'un nouvel alinéa de l'article 42 sous lettre g (droit de timbre)</v>
          </cell>
          <cell r="F1841">
            <v>13436</v>
          </cell>
          <cell r="G1841">
            <v>9620</v>
          </cell>
          <cell r="H1841">
            <v>71.598690086335196</v>
          </cell>
          <cell r="I1841">
            <v>540</v>
          </cell>
          <cell r="J1841">
            <v>26</v>
          </cell>
          <cell r="K1841">
            <v>9054</v>
          </cell>
          <cell r="L1841">
            <v>4911</v>
          </cell>
          <cell r="M1841">
            <v>4143</v>
          </cell>
          <cell r="N1841">
            <v>54.241219350563298</v>
          </cell>
        </row>
        <row r="1842">
          <cell r="A1842" t="str">
            <v>75_16</v>
          </cell>
          <cell r="B1842">
            <v>6343</v>
          </cell>
          <cell r="C1842">
            <v>1917</v>
          </cell>
          <cell r="D1842" t="str">
            <v>Bundesbeschluss betreffend die Einfügung eines Art. 41bis und eines Artikels 42, lit.g, in die Bundesverfasssung (Stempelabgaben)</v>
          </cell>
          <cell r="E1842" t="str">
            <v>Arrêté fédéral portant insertion dans la constitution fédérale d'un article 41bis et d'un nouvel alinéa de l'article 42 sous lettre g (droit de timbre)</v>
          </cell>
          <cell r="F1842">
            <v>3053</v>
          </cell>
          <cell r="G1842">
            <v>2231</v>
          </cell>
          <cell r="H1842">
            <v>73.0756632820177</v>
          </cell>
          <cell r="I1842">
            <v>53</v>
          </cell>
          <cell r="J1842">
            <v>12</v>
          </cell>
          <cell r="K1842">
            <v>2166</v>
          </cell>
          <cell r="L1842">
            <v>953</v>
          </cell>
          <cell r="M1842">
            <v>1213</v>
          </cell>
          <cell r="N1842">
            <v>43.998153277931699</v>
          </cell>
        </row>
        <row r="1843">
          <cell r="A1843" t="str">
            <v>75_17</v>
          </cell>
          <cell r="B1843">
            <v>6343</v>
          </cell>
          <cell r="C1843">
            <v>1917</v>
          </cell>
          <cell r="D1843" t="str">
            <v>Bundesbeschluss betreffend die Einfügung eines Art. 41bis und eines Artikels 42, lit.g, in die Bundesverfasssung (Stempelabgaben)</v>
          </cell>
          <cell r="E1843" t="str">
            <v>Arrêté fédéral portant insertion dans la constitution fédérale d'un article 41bis et d'un nouvel alinéa de l'article 42 sous lettre g (droit de timbre)</v>
          </cell>
          <cell r="F1843">
            <v>64437</v>
          </cell>
          <cell r="G1843">
            <v>47192</v>
          </cell>
          <cell r="H1843">
            <v>73.237425702624293</v>
          </cell>
          <cell r="I1843">
            <v>0</v>
          </cell>
          <cell r="J1843">
            <v>3585</v>
          </cell>
          <cell r="K1843">
            <v>43607</v>
          </cell>
          <cell r="L1843">
            <v>23904</v>
          </cell>
          <cell r="M1843">
            <v>19703</v>
          </cell>
          <cell r="N1843">
            <v>54.816887197009699</v>
          </cell>
        </row>
        <row r="1844">
          <cell r="A1844" t="str">
            <v>75_18</v>
          </cell>
          <cell r="B1844">
            <v>6343</v>
          </cell>
          <cell r="C1844">
            <v>1917</v>
          </cell>
          <cell r="D1844" t="str">
            <v>Bundesbeschluss betreffend die Einfügung eines Art. 41bis und eines Artikels 42, lit.g, in die Bundesverfasssung (Stempelabgaben)</v>
          </cell>
          <cell r="E1844" t="str">
            <v>Arrêté fédéral portant insertion dans la constitution fédérale d'un article 41bis et d'un nouvel alinéa de l'article 42 sous lettre g (droit de timbre)</v>
          </cell>
          <cell r="F1844">
            <v>27735</v>
          </cell>
          <cell r="G1844">
            <v>15576</v>
          </cell>
          <cell r="H1844">
            <v>56.1600865332612</v>
          </cell>
          <cell r="I1844">
            <v>0</v>
          </cell>
          <cell r="J1844">
            <v>547</v>
          </cell>
          <cell r="K1844">
            <v>15029</v>
          </cell>
          <cell r="L1844">
            <v>8071</v>
          </cell>
          <cell r="M1844">
            <v>6958</v>
          </cell>
          <cell r="N1844">
            <v>53.702841173730803</v>
          </cell>
        </row>
        <row r="1845">
          <cell r="A1845" t="str">
            <v>75_19</v>
          </cell>
          <cell r="B1845">
            <v>6343</v>
          </cell>
          <cell r="C1845">
            <v>1917</v>
          </cell>
          <cell r="D1845" t="str">
            <v>Bundesbeschluss betreffend die Einfügung eines Art. 41bis und eines Artikels 42, lit.g, in die Bundesverfasssung (Stempelabgaben)</v>
          </cell>
          <cell r="E1845" t="str">
            <v>Arrêté fédéral portant insertion dans la constitution fédérale d'un article 41bis et d'un nouvel alinéa de l'article 42 sous lettre g (droit de timbre)</v>
          </cell>
          <cell r="F1845">
            <v>52737</v>
          </cell>
          <cell r="G1845">
            <v>45323</v>
          </cell>
          <cell r="H1845">
            <v>85.941559057208394</v>
          </cell>
          <cell r="I1845">
            <v>2210</v>
          </cell>
          <cell r="J1845">
            <v>110</v>
          </cell>
          <cell r="K1845">
            <v>43003</v>
          </cell>
          <cell r="L1845">
            <v>16913</v>
          </cell>
          <cell r="M1845">
            <v>26090</v>
          </cell>
          <cell r="N1845">
            <v>39.329814199009398</v>
          </cell>
        </row>
        <row r="1846">
          <cell r="A1846" t="str">
            <v>75_20</v>
          </cell>
          <cell r="B1846">
            <v>6343</v>
          </cell>
          <cell r="C1846">
            <v>1917</v>
          </cell>
          <cell r="D1846" t="str">
            <v>Bundesbeschluss betreffend die Einfügung eines Art. 41bis und eines Artikels 42, lit.g, in die Bundesverfasssung (Stempelabgaben)</v>
          </cell>
          <cell r="E1846" t="str">
            <v>Arrêté fédéral portant insertion dans la constitution fédérale d'un article 41bis et d'un nouvel alinéa de l'article 42 sous lettre g (droit de timbre)</v>
          </cell>
          <cell r="F1846">
            <v>30525</v>
          </cell>
          <cell r="G1846">
            <v>23516</v>
          </cell>
          <cell r="H1846">
            <v>77.038493038493002</v>
          </cell>
          <cell r="I1846">
            <v>1766</v>
          </cell>
          <cell r="J1846">
            <v>20</v>
          </cell>
          <cell r="K1846">
            <v>21730</v>
          </cell>
          <cell r="L1846">
            <v>12629</v>
          </cell>
          <cell r="M1846">
            <v>9101</v>
          </cell>
          <cell r="N1846">
            <v>58.117809479981602</v>
          </cell>
        </row>
        <row r="1847">
          <cell r="A1847" t="str">
            <v>75_21</v>
          </cell>
          <cell r="B1847">
            <v>6343</v>
          </cell>
          <cell r="C1847">
            <v>1917</v>
          </cell>
          <cell r="D1847" t="str">
            <v>Bundesbeschluss betreffend die Einfügung eines Art. 41bis und eines Artikels 42, lit.g, in die Bundesverfasssung (Stempelabgaben)</v>
          </cell>
          <cell r="E1847" t="str">
            <v>Arrêté fédéral portant insertion dans la constitution fédérale d'un article 41bis et d'un nouvel alinéa de l'article 42 sous lettre g (droit de timbre)</v>
          </cell>
          <cell r="F1847">
            <v>40320</v>
          </cell>
          <cell r="G1847">
            <v>5762</v>
          </cell>
          <cell r="H1847">
            <v>14.290674603174599</v>
          </cell>
          <cell r="I1847">
            <v>115</v>
          </cell>
          <cell r="J1847">
            <v>78</v>
          </cell>
          <cell r="K1847">
            <v>5569</v>
          </cell>
          <cell r="L1847">
            <v>3490</v>
          </cell>
          <cell r="M1847">
            <v>2079</v>
          </cell>
          <cell r="N1847">
            <v>62.668342610881702</v>
          </cell>
        </row>
        <row r="1848">
          <cell r="A1848" t="str">
            <v>75_22</v>
          </cell>
          <cell r="B1848">
            <v>6343</v>
          </cell>
          <cell r="C1848">
            <v>1917</v>
          </cell>
          <cell r="D1848" t="str">
            <v>Bundesbeschluss betreffend die Einfügung eines Art. 41bis und eines Artikels 42, lit.g, in die Bundesverfasssung (Stempelabgaben)</v>
          </cell>
          <cell r="E1848" t="str">
            <v>Arrêté fédéral portant insertion dans la constitution fédérale d'un article 41bis et d'un nouvel alinéa de l'article 42 sous lettre g (droit de timbre)</v>
          </cell>
          <cell r="F1848">
            <v>74832</v>
          </cell>
          <cell r="G1848">
            <v>16945</v>
          </cell>
          <cell r="H1848">
            <v>22.644056018815501</v>
          </cell>
          <cell r="I1848">
            <v>69</v>
          </cell>
          <cell r="J1848">
            <v>30</v>
          </cell>
          <cell r="K1848">
            <v>16846</v>
          </cell>
          <cell r="L1848">
            <v>11654</v>
          </cell>
          <cell r="M1848">
            <v>5192</v>
          </cell>
          <cell r="N1848">
            <v>69.179627211207404</v>
          </cell>
        </row>
        <row r="1849">
          <cell r="A1849" t="str">
            <v>75_23</v>
          </cell>
          <cell r="B1849">
            <v>6343</v>
          </cell>
          <cell r="C1849">
            <v>1917</v>
          </cell>
          <cell r="D1849" t="str">
            <v>Bundesbeschluss betreffend die Einfügung eines Art. 41bis und eines Artikels 42, lit.g, in die Bundesverfasssung (Stempelabgaben)</v>
          </cell>
          <cell r="E1849" t="str">
            <v>Arrêté fédéral portant insertion dans la constitution fédérale d'un article 41bis et d'un nouvel alinéa de l'article 42 sous lettre g (droit de timbre)</v>
          </cell>
          <cell r="F1849">
            <v>31679</v>
          </cell>
          <cell r="G1849">
            <v>8375</v>
          </cell>
          <cell r="H1849">
            <v>26.437071877268899</v>
          </cell>
          <cell r="I1849">
            <v>34</v>
          </cell>
          <cell r="J1849">
            <v>12</v>
          </cell>
          <cell r="K1849">
            <v>8329</v>
          </cell>
          <cell r="L1849">
            <v>4826</v>
          </cell>
          <cell r="M1849">
            <v>3503</v>
          </cell>
          <cell r="N1849">
            <v>57.942129907551902</v>
          </cell>
        </row>
        <row r="1850">
          <cell r="A1850" t="str">
            <v>75_24</v>
          </cell>
          <cell r="B1850">
            <v>6343</v>
          </cell>
          <cell r="C1850">
            <v>1917</v>
          </cell>
          <cell r="D1850" t="str">
            <v>Bundesbeschluss betreffend die Einfügung eines Art. 41bis und eines Artikels 42, lit.g, in die Bundesverfasssung (Stempelabgaben)</v>
          </cell>
          <cell r="E1850" t="str">
            <v>Arrêté fédéral portant insertion dans la constitution fédérale d'un article 41bis et d'un nouvel alinéa de l'article 42 sous lettre g (droit de timbre)</v>
          </cell>
          <cell r="F1850">
            <v>33522</v>
          </cell>
          <cell r="G1850">
            <v>7238</v>
          </cell>
          <cell r="H1850">
            <v>21.591790465962699</v>
          </cell>
          <cell r="I1850">
            <v>48</v>
          </cell>
          <cell r="J1850">
            <v>14</v>
          </cell>
          <cell r="K1850">
            <v>7176</v>
          </cell>
          <cell r="L1850">
            <v>2974</v>
          </cell>
          <cell r="M1850">
            <v>4202</v>
          </cell>
          <cell r="N1850">
            <v>41.443701226309898</v>
          </cell>
        </row>
        <row r="1851">
          <cell r="A1851" t="str">
            <v>75_25</v>
          </cell>
          <cell r="B1851">
            <v>6343</v>
          </cell>
          <cell r="C1851">
            <v>1917</v>
          </cell>
          <cell r="D1851" t="str">
            <v>Bundesbeschluss betreffend die Einfügung eines Art. 41bis und eines Artikels 42, lit.g, in die Bundesverfasssung (Stempelabgaben)</v>
          </cell>
          <cell r="E1851" t="str">
            <v>Arrêté fédéral portant insertion dans la constitution fédérale d'un article 41bis et d'un nouvel alinéa de l'article 42 sous lettre g (droit de timbre)</v>
          </cell>
          <cell r="F1851">
            <v>34487</v>
          </cell>
          <cell r="G1851">
            <v>5927</v>
          </cell>
          <cell r="H1851">
            <v>17.186186099109801</v>
          </cell>
          <cell r="I1851">
            <v>140</v>
          </cell>
          <cell r="J1851">
            <v>22</v>
          </cell>
          <cell r="K1851">
            <v>5765</v>
          </cell>
          <cell r="L1851">
            <v>4045</v>
          </cell>
          <cell r="M1851">
            <v>1720</v>
          </cell>
          <cell r="N1851">
            <v>70.164787510841293</v>
          </cell>
        </row>
        <row r="1852">
          <cell r="A1852" t="str">
            <v>76_1</v>
          </cell>
          <cell r="B1852">
            <v>6728</v>
          </cell>
          <cell r="C1852">
            <v>1918</v>
          </cell>
          <cell r="D1852" t="str">
            <v>Volksinitiative «für die Einführung der direkten Bundessteuer»</v>
          </cell>
          <cell r="E1852" t="str">
            <v>Initiative populaire pour l'insertion dans la constitution fédérale d'un article 41bis et la modification de l'article 42, lettre f, de cette constitution (introduction de l'impôt fédéral direct)</v>
          </cell>
          <cell r="F1852">
            <v>132673</v>
          </cell>
          <cell r="G1852">
            <v>97636</v>
          </cell>
          <cell r="H1852">
            <v>73.591461714139299</v>
          </cell>
          <cell r="I1852">
            <v>2178</v>
          </cell>
          <cell r="J1852">
            <v>79</v>
          </cell>
          <cell r="K1852">
            <v>95379</v>
          </cell>
          <cell r="L1852">
            <v>58098</v>
          </cell>
          <cell r="M1852">
            <v>37281</v>
          </cell>
          <cell r="N1852">
            <v>60.912779542666598</v>
          </cell>
        </row>
        <row r="1853">
          <cell r="A1853" t="str">
            <v>76_2</v>
          </cell>
          <cell r="B1853">
            <v>6728</v>
          </cell>
          <cell r="C1853">
            <v>1918</v>
          </cell>
          <cell r="D1853" t="str">
            <v>Volksinitiative «für die Einführung der direkten Bundessteuer»</v>
          </cell>
          <cell r="E1853" t="str">
            <v>Initiative populaire pour l'insertion dans la constitution fédérale d'un article 41bis et la modification de l'article 42, lettre f, de cette constitution (introduction de l'impôt fédéral direct)</v>
          </cell>
          <cell r="F1853">
            <v>166925</v>
          </cell>
          <cell r="G1853">
            <v>94053</v>
          </cell>
          <cell r="H1853">
            <v>56.344466077579703</v>
          </cell>
          <cell r="I1853">
            <v>0</v>
          </cell>
          <cell r="J1853">
            <v>308</v>
          </cell>
          <cell r="K1853">
            <v>93745</v>
          </cell>
          <cell r="L1853">
            <v>48277</v>
          </cell>
          <cell r="M1853">
            <v>45468</v>
          </cell>
          <cell r="N1853">
            <v>51.498213238039398</v>
          </cell>
        </row>
        <row r="1854">
          <cell r="A1854" t="str">
            <v>76_3</v>
          </cell>
          <cell r="B1854">
            <v>6728</v>
          </cell>
          <cell r="C1854">
            <v>1918</v>
          </cell>
          <cell r="D1854" t="str">
            <v>Volksinitiative «für die Einführung der direkten Bundessteuer»</v>
          </cell>
          <cell r="E1854" t="str">
            <v>Initiative populaire pour l'insertion dans la constitution fédérale d'un article 41bis et la modification de l'article 42, lettre f, de cette constitution (introduction de l'impôt fédéral direct)</v>
          </cell>
          <cell r="F1854">
            <v>42754</v>
          </cell>
          <cell r="G1854">
            <v>26261</v>
          </cell>
          <cell r="H1854">
            <v>61.423492538709802</v>
          </cell>
          <cell r="I1854">
            <v>106</v>
          </cell>
          <cell r="J1854">
            <v>143</v>
          </cell>
          <cell r="K1854">
            <v>26012</v>
          </cell>
          <cell r="L1854">
            <v>8515</v>
          </cell>
          <cell r="M1854">
            <v>17497</v>
          </cell>
          <cell r="N1854">
            <v>32.734891588497597</v>
          </cell>
        </row>
        <row r="1855">
          <cell r="A1855" t="str">
            <v>76_4</v>
          </cell>
          <cell r="B1855">
            <v>6728</v>
          </cell>
          <cell r="C1855">
            <v>1918</v>
          </cell>
          <cell r="D1855" t="str">
            <v>Volksinitiative «für die Einführung der direkten Bundessteuer»</v>
          </cell>
          <cell r="E1855" t="str">
            <v>Initiative populaire pour l'insertion dans la constitution fédérale d'un article 41bis et la modification de l'article 42, lettre f, de cette constitution (introduction de l'impôt fédéral direct)</v>
          </cell>
          <cell r="F1855">
            <v>5688</v>
          </cell>
          <cell r="G1855">
            <v>4421</v>
          </cell>
          <cell r="H1855">
            <v>77.725035161744003</v>
          </cell>
          <cell r="I1855">
            <v>0</v>
          </cell>
          <cell r="J1855">
            <v>30</v>
          </cell>
          <cell r="K1855">
            <v>4391</v>
          </cell>
          <cell r="L1855">
            <v>2059</v>
          </cell>
          <cell r="M1855">
            <v>2332</v>
          </cell>
          <cell r="N1855">
            <v>46.891368708722403</v>
          </cell>
        </row>
        <row r="1856">
          <cell r="A1856" t="str">
            <v>76_5</v>
          </cell>
          <cell r="B1856">
            <v>6728</v>
          </cell>
          <cell r="C1856">
            <v>1918</v>
          </cell>
          <cell r="D1856" t="str">
            <v>Volksinitiative «für die Einführung der direkten Bundessteuer»</v>
          </cell>
          <cell r="E1856" t="str">
            <v>Initiative populaire pour l'insertion dans la constitution fédérale d'un article 41bis et la modification de l'article 42, lettre f, de cette constitution (introduction de l'impôt fédéral direct)</v>
          </cell>
          <cell r="F1856">
            <v>14862</v>
          </cell>
          <cell r="G1856">
            <v>9275</v>
          </cell>
          <cell r="H1856">
            <v>62.407482169290802</v>
          </cell>
          <cell r="I1856">
            <v>38</v>
          </cell>
          <cell r="J1856">
            <v>185</v>
          </cell>
          <cell r="K1856">
            <v>9052</v>
          </cell>
          <cell r="L1856">
            <v>3022</v>
          </cell>
          <cell r="M1856">
            <v>6030</v>
          </cell>
          <cell r="N1856">
            <v>33.384887317719802</v>
          </cell>
        </row>
        <row r="1857">
          <cell r="A1857" t="str">
            <v>76_6</v>
          </cell>
          <cell r="B1857">
            <v>6728</v>
          </cell>
          <cell r="C1857">
            <v>1918</v>
          </cell>
          <cell r="D1857" t="str">
            <v>Volksinitiative «für die Einführung der direkten Bundessteuer»</v>
          </cell>
          <cell r="E1857" t="str">
            <v>Initiative populaire pour l'insertion dans la constitution fédérale d'un article 41bis et la modification de l'article 42, lettre f, de cette constitution (introduction de l'impôt fédéral direct)</v>
          </cell>
          <cell r="F1857">
            <v>4364</v>
          </cell>
          <cell r="G1857">
            <v>2681</v>
          </cell>
          <cell r="H1857">
            <v>61.434463794683801</v>
          </cell>
          <cell r="I1857">
            <v>9</v>
          </cell>
          <cell r="J1857">
            <v>3</v>
          </cell>
          <cell r="K1857">
            <v>2669</v>
          </cell>
          <cell r="L1857">
            <v>884</v>
          </cell>
          <cell r="M1857">
            <v>1785</v>
          </cell>
          <cell r="N1857">
            <v>33.121019108280301</v>
          </cell>
        </row>
        <row r="1858">
          <cell r="A1858" t="str">
            <v>76_7</v>
          </cell>
          <cell r="B1858">
            <v>6728</v>
          </cell>
          <cell r="C1858">
            <v>1918</v>
          </cell>
          <cell r="D1858" t="str">
            <v>Volksinitiative «für die Einführung der direkten Bundessteuer»</v>
          </cell>
          <cell r="E1858" t="str">
            <v>Initiative populaire pour l'insertion dans la constitution fédérale d'un article 41bis et la modification de l'article 42, lettre f, de cette constitution (introduction de l'impôt fédéral direct)</v>
          </cell>
          <cell r="F1858">
            <v>3285</v>
          </cell>
          <cell r="G1858">
            <v>1842</v>
          </cell>
          <cell r="H1858">
            <v>56.073059360730603</v>
          </cell>
          <cell r="I1858">
            <v>4</v>
          </cell>
          <cell r="J1858">
            <v>3</v>
          </cell>
          <cell r="K1858">
            <v>1835</v>
          </cell>
          <cell r="L1858">
            <v>512</v>
          </cell>
          <cell r="M1858">
            <v>1323</v>
          </cell>
          <cell r="N1858">
            <v>27.9019073569482</v>
          </cell>
        </row>
        <row r="1859">
          <cell r="A1859" t="str">
            <v>76_8</v>
          </cell>
          <cell r="B1859">
            <v>6728</v>
          </cell>
          <cell r="C1859">
            <v>1918</v>
          </cell>
          <cell r="D1859" t="str">
            <v>Volksinitiative «für die Einführung der direkten Bundessteuer»</v>
          </cell>
          <cell r="E1859" t="str">
            <v>Initiative populaire pour l'insertion dans la constitution fédérale d'un article 41bis et la modification de l'article 42, lettre f, de cette constitution (introduction de l'impôt fédéral direct)</v>
          </cell>
          <cell r="F1859">
            <v>8429</v>
          </cell>
          <cell r="G1859">
            <v>5531</v>
          </cell>
          <cell r="H1859">
            <v>65.618697354371804</v>
          </cell>
          <cell r="I1859">
            <v>0</v>
          </cell>
          <cell r="J1859">
            <v>52</v>
          </cell>
          <cell r="K1859">
            <v>5479</v>
          </cell>
          <cell r="L1859">
            <v>3031</v>
          </cell>
          <cell r="M1859">
            <v>2448</v>
          </cell>
          <cell r="N1859">
            <v>55.320313925898901</v>
          </cell>
        </row>
        <row r="1860">
          <cell r="A1860" t="str">
            <v>76_9</v>
          </cell>
          <cell r="B1860">
            <v>6728</v>
          </cell>
          <cell r="C1860">
            <v>1918</v>
          </cell>
          <cell r="D1860" t="str">
            <v>Volksinitiative «für die Einführung der direkten Bundessteuer»</v>
          </cell>
          <cell r="E1860" t="str">
            <v>Initiative populaire pour l'insertion dans la constitution fédérale d'un article 41bis et la modification de l'article 42, lettre f, de cette constitution (introduction de l'impôt fédéral direct)</v>
          </cell>
          <cell r="F1860">
            <v>7394</v>
          </cell>
          <cell r="G1860">
            <v>4608</v>
          </cell>
          <cell r="H1860">
            <v>62.320800649174998</v>
          </cell>
          <cell r="I1860">
            <v>0</v>
          </cell>
          <cell r="J1860">
            <v>44</v>
          </cell>
          <cell r="K1860">
            <v>4564</v>
          </cell>
          <cell r="L1860">
            <v>2016</v>
          </cell>
          <cell r="M1860">
            <v>2548</v>
          </cell>
          <cell r="N1860">
            <v>44.171779141104302</v>
          </cell>
        </row>
        <row r="1861">
          <cell r="A1861" t="str">
            <v>76_10</v>
          </cell>
          <cell r="B1861">
            <v>6728</v>
          </cell>
          <cell r="C1861">
            <v>1918</v>
          </cell>
          <cell r="D1861" t="str">
            <v>Volksinitiative «für die Einführung der direkten Bundessteuer»</v>
          </cell>
          <cell r="E1861" t="str">
            <v>Initiative populaire pour l'insertion dans la constitution fédérale d'un article 41bis et la modification de l'article 42, lettre f, de cette constitution (introduction de l'impôt fédéral direct)</v>
          </cell>
          <cell r="F1861">
            <v>34223</v>
          </cell>
          <cell r="G1861">
            <v>25371</v>
          </cell>
          <cell r="H1861">
            <v>74.134354089355099</v>
          </cell>
          <cell r="I1861">
            <v>84</v>
          </cell>
          <cell r="J1861">
            <v>40</v>
          </cell>
          <cell r="K1861">
            <v>25247</v>
          </cell>
          <cell r="L1861">
            <v>4123</v>
          </cell>
          <cell r="M1861">
            <v>21124</v>
          </cell>
          <cell r="N1861">
            <v>16.330653146908499</v>
          </cell>
        </row>
        <row r="1862">
          <cell r="A1862" t="str">
            <v>76_11</v>
          </cell>
          <cell r="B1862">
            <v>6728</v>
          </cell>
          <cell r="C1862">
            <v>1918</v>
          </cell>
          <cell r="D1862" t="str">
            <v>Volksinitiative «für die Einführung der direkten Bundessteuer»</v>
          </cell>
          <cell r="E1862" t="str">
            <v>Initiative populaire pour l'insertion dans la constitution fédérale d'un article 41bis et la modification de l'article 42, lettre f, de cette constitution (introduction de l'impôt fédéral direct)</v>
          </cell>
          <cell r="F1862">
            <v>32058</v>
          </cell>
          <cell r="G1862">
            <v>22529</v>
          </cell>
          <cell r="H1862">
            <v>70.275750202757493</v>
          </cell>
          <cell r="I1862">
            <v>120</v>
          </cell>
          <cell r="J1862">
            <v>162</v>
          </cell>
          <cell r="K1862">
            <v>22247</v>
          </cell>
          <cell r="L1862">
            <v>13589</v>
          </cell>
          <cell r="M1862">
            <v>8658</v>
          </cell>
          <cell r="N1862">
            <v>61.082393131658201</v>
          </cell>
        </row>
        <row r="1863">
          <cell r="A1863" t="str">
            <v>76_12</v>
          </cell>
          <cell r="B1863">
            <v>6728</v>
          </cell>
          <cell r="C1863">
            <v>1918</v>
          </cell>
          <cell r="D1863" t="str">
            <v>Volksinitiative «für die Einführung der direkten Bundessteuer»</v>
          </cell>
          <cell r="E1863" t="str">
            <v>Initiative populaire pour l'insertion dans la constitution fédérale d'un article 41bis et la modification de l'article 42, lettre f, de cette constitution (introduction de l'impôt fédéral direct)</v>
          </cell>
          <cell r="F1863">
            <v>29478</v>
          </cell>
          <cell r="G1863">
            <v>16199</v>
          </cell>
          <cell r="H1863">
            <v>54.952846190379297</v>
          </cell>
          <cell r="I1863">
            <v>31</v>
          </cell>
          <cell r="J1863">
            <v>22</v>
          </cell>
          <cell r="K1863">
            <v>16146</v>
          </cell>
          <cell r="L1863">
            <v>10687</v>
          </cell>
          <cell r="M1863">
            <v>5459</v>
          </cell>
          <cell r="N1863">
            <v>66.189768363681395</v>
          </cell>
        </row>
        <row r="1864">
          <cell r="A1864" t="str">
            <v>76_13</v>
          </cell>
          <cell r="B1864">
            <v>6728</v>
          </cell>
          <cell r="C1864">
            <v>1918</v>
          </cell>
          <cell r="D1864" t="str">
            <v>Volksinitiative «für die Einführung der direkten Bundessteuer»</v>
          </cell>
          <cell r="E1864" t="str">
            <v>Initiative populaire pour l'insertion dans la constitution fédérale d'un article 41bis et la modification de l'article 42, lettre f, de cette constitution (introduction de l'impôt fédéral direct)</v>
          </cell>
          <cell r="F1864">
            <v>18077</v>
          </cell>
          <cell r="G1864">
            <v>9925</v>
          </cell>
          <cell r="H1864">
            <v>54.904021685014101</v>
          </cell>
          <cell r="I1864">
            <v>0</v>
          </cell>
          <cell r="J1864">
            <v>64</v>
          </cell>
          <cell r="K1864">
            <v>9861</v>
          </cell>
          <cell r="L1864">
            <v>6151</v>
          </cell>
          <cell r="M1864">
            <v>3710</v>
          </cell>
          <cell r="N1864">
            <v>62.377040868066103</v>
          </cell>
        </row>
        <row r="1865">
          <cell r="A1865" t="str">
            <v>76_14</v>
          </cell>
          <cell r="B1865">
            <v>6728</v>
          </cell>
          <cell r="C1865">
            <v>1918</v>
          </cell>
          <cell r="D1865" t="str">
            <v>Volksinitiative «für die Einführung der direkten Bundessteuer»</v>
          </cell>
          <cell r="E1865" t="str">
            <v>Initiative populaire pour l'insertion dans la constitution fédérale d'un article 41bis et la modification de l'article 42, lettre f, de cette constitution (introduction de l'impôt fédéral direct)</v>
          </cell>
          <cell r="F1865">
            <v>13299</v>
          </cell>
          <cell r="G1865">
            <v>10683</v>
          </cell>
          <cell r="H1865">
            <v>80.329348071283604</v>
          </cell>
          <cell r="I1865">
            <v>0</v>
          </cell>
          <cell r="J1865">
            <v>346</v>
          </cell>
          <cell r="K1865">
            <v>10337</v>
          </cell>
          <cell r="L1865">
            <v>6301</v>
          </cell>
          <cell r="M1865">
            <v>4036</v>
          </cell>
          <cell r="N1865">
            <v>60.955789881009999</v>
          </cell>
        </row>
        <row r="1866">
          <cell r="A1866" t="str">
            <v>76_15</v>
          </cell>
          <cell r="B1866">
            <v>6728</v>
          </cell>
          <cell r="C1866">
            <v>1918</v>
          </cell>
          <cell r="D1866" t="str">
            <v>Volksinitiative «für die Einführung der direkten Bundessteuer»</v>
          </cell>
          <cell r="E1866" t="str">
            <v>Initiative populaire pour l'insertion dans la constitution fédérale d'un article 41bis et la modification de l'article 42, lettre f, de cette constitution (introduction de l'impôt fédéral direct)</v>
          </cell>
          <cell r="F1866">
            <v>13685</v>
          </cell>
          <cell r="G1866">
            <v>10179</v>
          </cell>
          <cell r="H1866">
            <v>74.380708805261193</v>
          </cell>
          <cell r="I1866">
            <v>244</v>
          </cell>
          <cell r="J1866">
            <v>34</v>
          </cell>
          <cell r="K1866">
            <v>9901</v>
          </cell>
          <cell r="L1866">
            <v>5971</v>
          </cell>
          <cell r="M1866">
            <v>3930</v>
          </cell>
          <cell r="N1866">
            <v>60.307039692960302</v>
          </cell>
        </row>
        <row r="1867">
          <cell r="A1867" t="str">
            <v>76_16</v>
          </cell>
          <cell r="B1867">
            <v>6728</v>
          </cell>
          <cell r="C1867">
            <v>1918</v>
          </cell>
          <cell r="D1867" t="str">
            <v>Volksinitiative «für die Einführung der direkten Bundessteuer»</v>
          </cell>
          <cell r="E1867" t="str">
            <v>Initiative populaire pour l'insertion dans la constitution fédérale d'un article 41bis et la modification de l'article 42, lettre f, de cette constitution (introduction de l'impôt fédéral direct)</v>
          </cell>
          <cell r="F1867">
            <v>3140</v>
          </cell>
          <cell r="G1867">
            <v>2356</v>
          </cell>
          <cell r="H1867">
            <v>75.031847133758006</v>
          </cell>
          <cell r="I1867">
            <v>49</v>
          </cell>
          <cell r="J1867">
            <v>6</v>
          </cell>
          <cell r="K1867">
            <v>2301</v>
          </cell>
          <cell r="L1867">
            <v>789</v>
          </cell>
          <cell r="M1867">
            <v>1512</v>
          </cell>
          <cell r="N1867">
            <v>34.2894393741851</v>
          </cell>
        </row>
        <row r="1868">
          <cell r="A1868" t="str">
            <v>76_17</v>
          </cell>
          <cell r="B1868">
            <v>6728</v>
          </cell>
          <cell r="C1868">
            <v>1918</v>
          </cell>
          <cell r="D1868" t="str">
            <v>Volksinitiative «für die Einführung der direkten Bundessteuer»</v>
          </cell>
          <cell r="E1868" t="str">
            <v>Initiative populaire pour l'insertion dans la constitution fédérale d'un article 41bis et la modification de l'article 42, lettre f, de cette constitution (introduction de l'impôt fédéral direct)</v>
          </cell>
          <cell r="F1868">
            <v>65249</v>
          </cell>
          <cell r="G1868">
            <v>53628</v>
          </cell>
          <cell r="H1868">
            <v>82.189765360388705</v>
          </cell>
          <cell r="I1868">
            <v>0</v>
          </cell>
          <cell r="J1868">
            <v>1903</v>
          </cell>
          <cell r="K1868">
            <v>51725</v>
          </cell>
          <cell r="L1868">
            <v>23876</v>
          </cell>
          <cell r="M1868">
            <v>27849</v>
          </cell>
          <cell r="N1868">
            <v>46.159497341711003</v>
          </cell>
        </row>
        <row r="1869">
          <cell r="A1869" t="str">
            <v>76_18</v>
          </cell>
          <cell r="B1869">
            <v>6728</v>
          </cell>
          <cell r="C1869">
            <v>1918</v>
          </cell>
          <cell r="D1869" t="str">
            <v>Volksinitiative «für die Einführung der direkten Bundessteuer»</v>
          </cell>
          <cell r="E1869" t="str">
            <v>Initiative populaire pour l'insertion dans la constitution fédérale d'un article 41bis et la modification de l'article 42, lettre f, de cette constitution (introduction de l'impôt fédéral direct)</v>
          </cell>
          <cell r="F1869">
            <v>30085</v>
          </cell>
          <cell r="G1869">
            <v>21489</v>
          </cell>
          <cell r="H1869">
            <v>71.427621738407794</v>
          </cell>
          <cell r="I1869">
            <v>264</v>
          </cell>
          <cell r="J1869">
            <v>22</v>
          </cell>
          <cell r="K1869">
            <v>21203</v>
          </cell>
          <cell r="L1869">
            <v>8160</v>
          </cell>
          <cell r="M1869">
            <v>13043</v>
          </cell>
          <cell r="N1869">
            <v>38.485120030184397</v>
          </cell>
        </row>
        <row r="1870">
          <cell r="A1870" t="str">
            <v>76_19</v>
          </cell>
          <cell r="B1870">
            <v>6728</v>
          </cell>
          <cell r="C1870">
            <v>1918</v>
          </cell>
          <cell r="D1870" t="str">
            <v>Volksinitiative «für die Einführung der direkten Bundessteuer»</v>
          </cell>
          <cell r="E1870" t="str">
            <v>Initiative populaire pour l'insertion dans la constitution fédérale d'un article 41bis et la modification de l'article 42, lettre f, de cette constitution (introduction de l'impôt fédéral direct)</v>
          </cell>
          <cell r="F1870">
            <v>56366</v>
          </cell>
          <cell r="G1870">
            <v>47537</v>
          </cell>
          <cell r="H1870">
            <v>84.336302026044095</v>
          </cell>
          <cell r="I1870">
            <v>0</v>
          </cell>
          <cell r="J1870">
            <v>1427</v>
          </cell>
          <cell r="K1870">
            <v>46110</v>
          </cell>
          <cell r="L1870">
            <v>25683</v>
          </cell>
          <cell r="M1870">
            <v>20427</v>
          </cell>
          <cell r="N1870">
            <v>55.699414443721501</v>
          </cell>
        </row>
        <row r="1871">
          <cell r="A1871" t="str">
            <v>76_20</v>
          </cell>
          <cell r="B1871">
            <v>6728</v>
          </cell>
          <cell r="C1871">
            <v>1918</v>
          </cell>
          <cell r="D1871" t="str">
            <v>Volksinitiative «für die Einführung der direkten Bundessteuer»</v>
          </cell>
          <cell r="E1871" t="str">
            <v>Initiative populaire pour l'insertion dans la constitution fédérale d'un article 41bis et la modification de l'article 42, lettre f, de cette constitution (introduction de l'impôt fédéral direct)</v>
          </cell>
          <cell r="F1871">
            <v>31588</v>
          </cell>
          <cell r="G1871">
            <v>26201</v>
          </cell>
          <cell r="H1871">
            <v>82.946055464100297</v>
          </cell>
          <cell r="I1871">
            <v>830</v>
          </cell>
          <cell r="J1871">
            <v>41</v>
          </cell>
          <cell r="K1871">
            <v>25330</v>
          </cell>
          <cell r="L1871">
            <v>11608</v>
          </cell>
          <cell r="M1871">
            <v>13722</v>
          </cell>
          <cell r="N1871">
            <v>45.827082510856698</v>
          </cell>
        </row>
        <row r="1872">
          <cell r="A1872" t="str">
            <v>76_21</v>
          </cell>
          <cell r="B1872">
            <v>6728</v>
          </cell>
          <cell r="C1872">
            <v>1918</v>
          </cell>
          <cell r="D1872" t="str">
            <v>Volksinitiative «für die Einführung der direkten Bundessteuer»</v>
          </cell>
          <cell r="E1872" t="str">
            <v>Initiative populaire pour l'insertion dans la constitution fédérale d'un article 41bis et la modification de l'article 42, lettre f, de cette constitution (introduction de l'impôt fédéral direct)</v>
          </cell>
          <cell r="F1872">
            <v>41654</v>
          </cell>
          <cell r="G1872">
            <v>13614</v>
          </cell>
          <cell r="H1872">
            <v>32.6835357948816</v>
          </cell>
          <cell r="I1872">
            <v>103</v>
          </cell>
          <cell r="J1872">
            <v>60</v>
          </cell>
          <cell r="K1872">
            <v>13451</v>
          </cell>
          <cell r="L1872">
            <v>6005</v>
          </cell>
          <cell r="M1872">
            <v>7446</v>
          </cell>
          <cell r="N1872">
            <v>44.643520927812098</v>
          </cell>
        </row>
        <row r="1873">
          <cell r="A1873" t="str">
            <v>76_22</v>
          </cell>
          <cell r="B1873">
            <v>6728</v>
          </cell>
          <cell r="C1873">
            <v>1918</v>
          </cell>
          <cell r="D1873" t="str">
            <v>Volksinitiative «für die Einführung der direkten Bundessteuer»</v>
          </cell>
          <cell r="E1873" t="str">
            <v>Initiative populaire pour l'insertion dans la constitution fédérale d'un article 41bis et la modification de l'article 42, lettre f, de cette constitution (introduction de l'impôt fédéral direct)</v>
          </cell>
          <cell r="F1873">
            <v>77601</v>
          </cell>
          <cell r="G1873">
            <v>48605</v>
          </cell>
          <cell r="H1873">
            <v>62.634502132704498</v>
          </cell>
          <cell r="I1873">
            <v>90</v>
          </cell>
          <cell r="J1873">
            <v>139</v>
          </cell>
          <cell r="K1873">
            <v>48376</v>
          </cell>
          <cell r="L1873">
            <v>11489</v>
          </cell>
          <cell r="M1873">
            <v>36887</v>
          </cell>
          <cell r="N1873">
            <v>23.749379857780699</v>
          </cell>
        </row>
        <row r="1874">
          <cell r="A1874" t="str">
            <v>76_23</v>
          </cell>
          <cell r="B1874">
            <v>6728</v>
          </cell>
          <cell r="C1874">
            <v>1918</v>
          </cell>
          <cell r="D1874" t="str">
            <v>Volksinitiative «für die Einführung der direkten Bundessteuer»</v>
          </cell>
          <cell r="E1874" t="str">
            <v>Initiative populaire pour l'insertion dans la constitution fédérale d'un article 41bis et la modification de l'article 42, lettre f, de cette constitution (introduction de l'impôt fédéral direct)</v>
          </cell>
          <cell r="F1874">
            <v>32563</v>
          </cell>
          <cell r="G1874">
            <v>22557</v>
          </cell>
          <cell r="H1874">
            <v>69.271872984675895</v>
          </cell>
          <cell r="I1874">
            <v>47</v>
          </cell>
          <cell r="J1874">
            <v>67</v>
          </cell>
          <cell r="K1874">
            <v>22443</v>
          </cell>
          <cell r="L1874">
            <v>3331</v>
          </cell>
          <cell r="M1874">
            <v>19112</v>
          </cell>
          <cell r="N1874">
            <v>14.8420442899791</v>
          </cell>
        </row>
        <row r="1875">
          <cell r="A1875" t="str">
            <v>76_24</v>
          </cell>
          <cell r="B1875">
            <v>6728</v>
          </cell>
          <cell r="C1875">
            <v>1918</v>
          </cell>
          <cell r="D1875" t="str">
            <v>Volksinitiative «für die Einführung der direkten Bundessteuer»</v>
          </cell>
          <cell r="E1875" t="str">
            <v>Initiative populaire pour l'insertion dans la constitution fédérale d'un article 41bis et la modification de l'article 42, lettre f, de cette constitution (introduction de l'impôt fédéral direct)</v>
          </cell>
          <cell r="F1875">
            <v>34071</v>
          </cell>
          <cell r="G1875">
            <v>18375</v>
          </cell>
          <cell r="H1875">
            <v>53.931495993660299</v>
          </cell>
          <cell r="I1875">
            <v>83</v>
          </cell>
          <cell r="J1875">
            <v>31</v>
          </cell>
          <cell r="K1875">
            <v>18261</v>
          </cell>
          <cell r="L1875">
            <v>7702</v>
          </cell>
          <cell r="M1875">
            <v>10559</v>
          </cell>
          <cell r="N1875">
            <v>42.1773177810635</v>
          </cell>
        </row>
        <row r="1876">
          <cell r="A1876" t="str">
            <v>76_25</v>
          </cell>
          <cell r="B1876">
            <v>6728</v>
          </cell>
          <cell r="C1876">
            <v>1918</v>
          </cell>
          <cell r="D1876" t="str">
            <v>Volksinitiative «für die Einführung der direkten Bundessteuer»</v>
          </cell>
          <cell r="E1876" t="str">
            <v>Initiative populaire pour l'insertion dans la constitution fédérale d'un article 41bis et la modification de l'article 42, lettre f, de cette constitution (introduction de l'impôt fédéral direct)</v>
          </cell>
          <cell r="F1876">
            <v>36585</v>
          </cell>
          <cell r="G1876">
            <v>16615</v>
          </cell>
          <cell r="H1876">
            <v>45.414787481208101</v>
          </cell>
          <cell r="I1876">
            <v>52</v>
          </cell>
          <cell r="J1876">
            <v>79</v>
          </cell>
          <cell r="K1876">
            <v>16484</v>
          </cell>
          <cell r="L1876">
            <v>4856</v>
          </cell>
          <cell r="M1876">
            <v>11628</v>
          </cell>
          <cell r="N1876">
            <v>29.458869206503302</v>
          </cell>
        </row>
        <row r="1877">
          <cell r="A1877" t="str">
            <v>77_1</v>
          </cell>
          <cell r="B1877">
            <v>6861</v>
          </cell>
          <cell r="C1877">
            <v>1918</v>
          </cell>
          <cell r="D1877" t="str">
            <v>Volksinitiative «für die Proporzwahl des Nationalrates»</v>
          </cell>
          <cell r="E1877" t="str">
            <v>Initiative populaire tendant à l'application du système proportionnel aux élections du Conseil national</v>
          </cell>
          <cell r="F1877">
            <v>133350</v>
          </cell>
          <cell r="G1877">
            <v>86832</v>
          </cell>
          <cell r="H1877">
            <v>65.115860517435294</v>
          </cell>
          <cell r="I1877">
            <v>3877</v>
          </cell>
          <cell r="J1877">
            <v>51</v>
          </cell>
          <cell r="K1877">
            <v>82904</v>
          </cell>
          <cell r="L1877">
            <v>57157</v>
          </cell>
          <cell r="M1877">
            <v>25747</v>
          </cell>
          <cell r="N1877">
            <v>68.943597413876304</v>
          </cell>
        </row>
        <row r="1878">
          <cell r="A1878" t="str">
            <v>77_2</v>
          </cell>
          <cell r="B1878">
            <v>6861</v>
          </cell>
          <cell r="C1878">
            <v>1918</v>
          </cell>
          <cell r="D1878" t="str">
            <v>Volksinitiative «für die Proporzwahl des Nationalrates»</v>
          </cell>
          <cell r="E1878" t="str">
            <v>Initiative populaire tendant à l'application du système proportionnel aux élections du Conseil national</v>
          </cell>
          <cell r="F1878">
            <v>168523</v>
          </cell>
          <cell r="G1878">
            <v>65081</v>
          </cell>
          <cell r="H1878">
            <v>38.618467508885999</v>
          </cell>
          <cell r="I1878">
            <v>0</v>
          </cell>
          <cell r="J1878">
            <v>688</v>
          </cell>
          <cell r="K1878">
            <v>64393</v>
          </cell>
          <cell r="L1878">
            <v>48844</v>
          </cell>
          <cell r="M1878">
            <v>15549</v>
          </cell>
          <cell r="N1878">
            <v>75.852965384436203</v>
          </cell>
        </row>
        <row r="1879">
          <cell r="A1879" t="str">
            <v>77_3</v>
          </cell>
          <cell r="B1879">
            <v>6861</v>
          </cell>
          <cell r="C1879">
            <v>1918</v>
          </cell>
          <cell r="D1879" t="str">
            <v>Volksinitiative «für die Proporzwahl des Nationalrates»</v>
          </cell>
          <cell r="E1879" t="str">
            <v>Initiative populaire tendant à l'application du système proportionnel aux élections du Conseil national</v>
          </cell>
          <cell r="F1879">
            <v>42708</v>
          </cell>
          <cell r="G1879">
            <v>17573</v>
          </cell>
          <cell r="H1879">
            <v>41.146857731572503</v>
          </cell>
          <cell r="I1879">
            <v>318</v>
          </cell>
          <cell r="J1879">
            <v>131</v>
          </cell>
          <cell r="K1879">
            <v>17126</v>
          </cell>
          <cell r="L1879">
            <v>12943</v>
          </cell>
          <cell r="M1879">
            <v>4181</v>
          </cell>
          <cell r="N1879">
            <v>75.575148896414802</v>
          </cell>
        </row>
        <row r="1880">
          <cell r="A1880" t="str">
            <v>77_4</v>
          </cell>
          <cell r="B1880">
            <v>6861</v>
          </cell>
          <cell r="C1880">
            <v>1918</v>
          </cell>
          <cell r="D1880" t="str">
            <v>Volksinitiative «für die Proporzwahl des Nationalrates»</v>
          </cell>
          <cell r="E1880" t="str">
            <v>Initiative populaire tendant à l'application du système proportionnel aux élections du Conseil national</v>
          </cell>
          <cell r="F1880">
            <v>5993</v>
          </cell>
          <cell r="G1880">
            <v>2643</v>
          </cell>
          <cell r="H1880">
            <v>44.101451693642602</v>
          </cell>
          <cell r="I1880">
            <v>0</v>
          </cell>
          <cell r="J1880">
            <v>36</v>
          </cell>
          <cell r="K1880">
            <v>2607</v>
          </cell>
          <cell r="L1880">
            <v>2275</v>
          </cell>
          <cell r="M1880">
            <v>332</v>
          </cell>
          <cell r="N1880">
            <v>87.265055619486006</v>
          </cell>
        </row>
        <row r="1881">
          <cell r="A1881" t="str">
            <v>77_5</v>
          </cell>
          <cell r="B1881">
            <v>6861</v>
          </cell>
          <cell r="C1881">
            <v>1918</v>
          </cell>
          <cell r="D1881" t="str">
            <v>Volksinitiative «für die Proporzwahl des Nationalrates»</v>
          </cell>
          <cell r="E1881" t="str">
            <v>Initiative populaire tendant à l'application du système proportionnel aux élections du Conseil national</v>
          </cell>
          <cell r="F1881">
            <v>14553</v>
          </cell>
          <cell r="G1881">
            <v>4707</v>
          </cell>
          <cell r="H1881">
            <v>32.3438466295609</v>
          </cell>
          <cell r="I1881">
            <v>42</v>
          </cell>
          <cell r="J1881">
            <v>55</v>
          </cell>
          <cell r="K1881">
            <v>4610</v>
          </cell>
          <cell r="L1881">
            <v>3793</v>
          </cell>
          <cell r="M1881">
            <v>817</v>
          </cell>
          <cell r="N1881">
            <v>82.277657266811303</v>
          </cell>
        </row>
        <row r="1882">
          <cell r="A1882" t="str">
            <v>77_6</v>
          </cell>
          <cell r="B1882">
            <v>6861</v>
          </cell>
          <cell r="C1882">
            <v>1918</v>
          </cell>
          <cell r="D1882" t="str">
            <v>Volksinitiative «für die Proporzwahl des Nationalrates»</v>
          </cell>
          <cell r="E1882" t="str">
            <v>Initiative populaire tendant à l'application du système proportionnel aux élections du Conseil national</v>
          </cell>
          <cell r="F1882">
            <v>4376</v>
          </cell>
          <cell r="G1882">
            <v>1506</v>
          </cell>
          <cell r="H1882">
            <v>34.414990859232198</v>
          </cell>
          <cell r="I1882">
            <v>8</v>
          </cell>
          <cell r="J1882">
            <v>1</v>
          </cell>
          <cell r="K1882">
            <v>1497</v>
          </cell>
          <cell r="L1882">
            <v>1224</v>
          </cell>
          <cell r="M1882">
            <v>273</v>
          </cell>
          <cell r="N1882">
            <v>81.763527054108195</v>
          </cell>
        </row>
        <row r="1883">
          <cell r="A1883" t="str">
            <v>77_7</v>
          </cell>
          <cell r="B1883">
            <v>6861</v>
          </cell>
          <cell r="C1883">
            <v>1918</v>
          </cell>
          <cell r="D1883" t="str">
            <v>Volksinitiative «für die Proporzwahl des Nationalrates»</v>
          </cell>
          <cell r="E1883" t="str">
            <v>Initiative populaire tendant à l'application du système proportionnel aux élections du Conseil national</v>
          </cell>
          <cell r="F1883">
            <v>3242</v>
          </cell>
          <cell r="G1883">
            <v>1030</v>
          </cell>
          <cell r="H1883">
            <v>31.7705120296114</v>
          </cell>
          <cell r="I1883">
            <v>0</v>
          </cell>
          <cell r="J1883">
            <v>2</v>
          </cell>
          <cell r="K1883">
            <v>1028</v>
          </cell>
          <cell r="L1883">
            <v>831</v>
          </cell>
          <cell r="M1883">
            <v>197</v>
          </cell>
          <cell r="N1883">
            <v>80.836575875486403</v>
          </cell>
        </row>
        <row r="1884">
          <cell r="A1884" t="str">
            <v>77_8</v>
          </cell>
          <cell r="B1884">
            <v>6861</v>
          </cell>
          <cell r="C1884">
            <v>1918</v>
          </cell>
          <cell r="D1884" t="str">
            <v>Volksinitiative «für die Proporzwahl des Nationalrates»</v>
          </cell>
          <cell r="E1884" t="str">
            <v>Initiative populaire tendant à l'application du système proportionnel aux élections du Conseil national</v>
          </cell>
          <cell r="F1884">
            <v>8449</v>
          </cell>
          <cell r="G1884">
            <v>4554</v>
          </cell>
          <cell r="H1884">
            <v>53.899869807077799</v>
          </cell>
          <cell r="I1884">
            <v>0</v>
          </cell>
          <cell r="J1884">
            <v>91</v>
          </cell>
          <cell r="K1884">
            <v>4463</v>
          </cell>
          <cell r="L1884">
            <v>2711</v>
          </cell>
          <cell r="M1884">
            <v>1752</v>
          </cell>
          <cell r="N1884">
            <v>60.743894241541597</v>
          </cell>
        </row>
        <row r="1885">
          <cell r="A1885" t="str">
            <v>77_9</v>
          </cell>
          <cell r="B1885">
            <v>6861</v>
          </cell>
          <cell r="C1885">
            <v>1918</v>
          </cell>
          <cell r="D1885" t="str">
            <v>Volksinitiative «für die Proporzwahl des Nationalrates»</v>
          </cell>
          <cell r="E1885" t="str">
            <v>Initiative populaire tendant à l'application du système proportionnel aux élections du Conseil national</v>
          </cell>
          <cell r="F1885">
            <v>7667</v>
          </cell>
          <cell r="G1885">
            <v>2625</v>
          </cell>
          <cell r="H1885">
            <v>34.237641841659098</v>
          </cell>
          <cell r="I1885">
            <v>0</v>
          </cell>
          <cell r="J1885">
            <v>22</v>
          </cell>
          <cell r="K1885">
            <v>2603</v>
          </cell>
          <cell r="L1885">
            <v>2061</v>
          </cell>
          <cell r="M1885">
            <v>542</v>
          </cell>
          <cell r="N1885">
            <v>79.177871686515601</v>
          </cell>
        </row>
        <row r="1886">
          <cell r="A1886" t="str">
            <v>77_10</v>
          </cell>
          <cell r="B1886">
            <v>6861</v>
          </cell>
          <cell r="C1886">
            <v>1918</v>
          </cell>
          <cell r="D1886" t="str">
            <v>Volksinitiative «für die Proporzwahl des Nationalrates»</v>
          </cell>
          <cell r="E1886" t="str">
            <v>Initiative populaire tendant à l'application du système proportionnel aux élections du Conseil national</v>
          </cell>
          <cell r="F1886">
            <v>33569</v>
          </cell>
          <cell r="G1886">
            <v>12210</v>
          </cell>
          <cell r="H1886">
            <v>36.372843992969699</v>
          </cell>
          <cell r="I1886">
            <v>113</v>
          </cell>
          <cell r="J1886">
            <v>36</v>
          </cell>
          <cell r="K1886">
            <v>12061</v>
          </cell>
          <cell r="L1886">
            <v>8850</v>
          </cell>
          <cell r="M1886">
            <v>3211</v>
          </cell>
          <cell r="N1886">
            <v>73.377000248735598</v>
          </cell>
        </row>
        <row r="1887">
          <cell r="A1887" t="str">
            <v>77_11</v>
          </cell>
          <cell r="B1887">
            <v>6861</v>
          </cell>
          <cell r="C1887">
            <v>1918</v>
          </cell>
          <cell r="D1887" t="str">
            <v>Volksinitiative «für die Proporzwahl des Nationalrates»</v>
          </cell>
          <cell r="E1887" t="str">
            <v>Initiative populaire tendant à l'application du système proportionnel aux élections du Conseil national</v>
          </cell>
          <cell r="F1887">
            <v>32370</v>
          </cell>
          <cell r="G1887">
            <v>16829</v>
          </cell>
          <cell r="H1887">
            <v>51.989496447327802</v>
          </cell>
          <cell r="I1887">
            <v>135</v>
          </cell>
          <cell r="J1887">
            <v>209</v>
          </cell>
          <cell r="K1887">
            <v>16485</v>
          </cell>
          <cell r="L1887">
            <v>12423</v>
          </cell>
          <cell r="M1887">
            <v>4062</v>
          </cell>
          <cell r="N1887">
            <v>75.359417652411295</v>
          </cell>
        </row>
        <row r="1888">
          <cell r="A1888" t="str">
            <v>77_12</v>
          </cell>
          <cell r="B1888">
            <v>6861</v>
          </cell>
          <cell r="C1888">
            <v>1918</v>
          </cell>
          <cell r="D1888" t="str">
            <v>Volksinitiative «für die Proporzwahl des Nationalrates»</v>
          </cell>
          <cell r="E1888" t="str">
            <v>Initiative populaire tendant à l'application du système proportionnel aux élections du Conseil national</v>
          </cell>
          <cell r="F1888">
            <v>29676</v>
          </cell>
          <cell r="G1888">
            <v>12796</v>
          </cell>
          <cell r="H1888">
            <v>43.119018735678701</v>
          </cell>
          <cell r="I1888">
            <v>13</v>
          </cell>
          <cell r="J1888">
            <v>20</v>
          </cell>
          <cell r="K1888">
            <v>12763</v>
          </cell>
          <cell r="L1888">
            <v>10819</v>
          </cell>
          <cell r="M1888">
            <v>1944</v>
          </cell>
          <cell r="N1888">
            <v>84.768471362532296</v>
          </cell>
        </row>
        <row r="1889">
          <cell r="A1889" t="str">
            <v>77_13</v>
          </cell>
          <cell r="B1889">
            <v>6861</v>
          </cell>
          <cell r="C1889">
            <v>1918</v>
          </cell>
          <cell r="D1889" t="str">
            <v>Volksinitiative «für die Proporzwahl des Nationalrates»</v>
          </cell>
          <cell r="E1889" t="str">
            <v>Initiative populaire tendant à l'application du système proportionnel aux élections du Conseil national</v>
          </cell>
          <cell r="F1889">
            <v>18389</v>
          </cell>
          <cell r="G1889">
            <v>6722</v>
          </cell>
          <cell r="H1889">
            <v>36.554461906574602</v>
          </cell>
          <cell r="I1889">
            <v>0</v>
          </cell>
          <cell r="J1889">
            <v>141</v>
          </cell>
          <cell r="K1889">
            <v>6581</v>
          </cell>
          <cell r="L1889">
            <v>4863</v>
          </cell>
          <cell r="M1889">
            <v>1718</v>
          </cell>
          <cell r="N1889">
            <v>73.894544901990599</v>
          </cell>
        </row>
        <row r="1890">
          <cell r="A1890" t="str">
            <v>77_14</v>
          </cell>
          <cell r="B1890">
            <v>6861</v>
          </cell>
          <cell r="C1890">
            <v>1918</v>
          </cell>
          <cell r="D1890" t="str">
            <v>Volksinitiative «für die Proporzwahl des Nationalrates»</v>
          </cell>
          <cell r="E1890" t="str">
            <v>Initiative populaire tendant à l'application du système proportionnel aux élections du Conseil national</v>
          </cell>
          <cell r="F1890">
            <v>13506</v>
          </cell>
          <cell r="G1890">
            <v>10324</v>
          </cell>
          <cell r="H1890">
            <v>76.440100695986999</v>
          </cell>
          <cell r="I1890">
            <v>0</v>
          </cell>
          <cell r="J1890">
            <v>689</v>
          </cell>
          <cell r="K1890">
            <v>9635</v>
          </cell>
          <cell r="L1890">
            <v>5444</v>
          </cell>
          <cell r="M1890">
            <v>4191</v>
          </cell>
          <cell r="N1890">
            <v>56.502335236118299</v>
          </cell>
        </row>
        <row r="1891">
          <cell r="A1891" t="str">
            <v>77_15</v>
          </cell>
          <cell r="B1891">
            <v>6861</v>
          </cell>
          <cell r="C1891">
            <v>1918</v>
          </cell>
          <cell r="D1891" t="str">
            <v>Volksinitiative «für die Proporzwahl des Nationalrates»</v>
          </cell>
          <cell r="E1891" t="str">
            <v>Initiative populaire tendant à l'application du système proportionnel aux élections du Conseil national</v>
          </cell>
          <cell r="F1891">
            <v>13841</v>
          </cell>
          <cell r="G1891">
            <v>9092</v>
          </cell>
          <cell r="H1891">
            <v>65.688895311032397</v>
          </cell>
          <cell r="I1891">
            <v>302</v>
          </cell>
          <cell r="J1891">
            <v>20</v>
          </cell>
          <cell r="K1891">
            <v>8770</v>
          </cell>
          <cell r="L1891">
            <v>3101</v>
          </cell>
          <cell r="M1891">
            <v>5669</v>
          </cell>
          <cell r="N1891">
            <v>35.3591790193843</v>
          </cell>
        </row>
        <row r="1892">
          <cell r="A1892" t="str">
            <v>77_16</v>
          </cell>
          <cell r="B1892">
            <v>6861</v>
          </cell>
          <cell r="C1892">
            <v>1918</v>
          </cell>
          <cell r="D1892" t="str">
            <v>Volksinitiative «für die Proporzwahl des Nationalrates»</v>
          </cell>
          <cell r="E1892" t="str">
            <v>Initiative populaire tendant à l'application du système proportionnel aux élections du Conseil national</v>
          </cell>
          <cell r="F1892">
            <v>3124</v>
          </cell>
          <cell r="G1892">
            <v>2289</v>
          </cell>
          <cell r="H1892">
            <v>73.2714468629962</v>
          </cell>
          <cell r="I1892">
            <v>70</v>
          </cell>
          <cell r="J1892">
            <v>2</v>
          </cell>
          <cell r="K1892">
            <v>2217</v>
          </cell>
          <cell r="L1892">
            <v>1708</v>
          </cell>
          <cell r="M1892">
            <v>509</v>
          </cell>
          <cell r="N1892">
            <v>77.0410464591791</v>
          </cell>
        </row>
        <row r="1893">
          <cell r="A1893" t="str">
            <v>77_17</v>
          </cell>
          <cell r="B1893">
            <v>6861</v>
          </cell>
          <cell r="C1893">
            <v>1918</v>
          </cell>
          <cell r="D1893" t="str">
            <v>Volksinitiative «für die Proporzwahl des Nationalrates»</v>
          </cell>
          <cell r="E1893" t="str">
            <v>Initiative populaire tendant à l'application du système proportionnel aux élections du Conseil national</v>
          </cell>
          <cell r="F1893">
            <v>65795</v>
          </cell>
          <cell r="G1893">
            <v>49418</v>
          </cell>
          <cell r="H1893">
            <v>75.109050839729505</v>
          </cell>
          <cell r="I1893">
            <v>0</v>
          </cell>
          <cell r="J1893">
            <v>3119</v>
          </cell>
          <cell r="K1893">
            <v>46299</v>
          </cell>
          <cell r="L1893">
            <v>28874</v>
          </cell>
          <cell r="M1893">
            <v>17425</v>
          </cell>
          <cell r="N1893">
            <v>62.364197930840803</v>
          </cell>
        </row>
        <row r="1894">
          <cell r="A1894" t="str">
            <v>77_18</v>
          </cell>
          <cell r="B1894">
            <v>6861</v>
          </cell>
          <cell r="C1894">
            <v>1918</v>
          </cell>
          <cell r="D1894" t="str">
            <v>Volksinitiative «für die Proporzwahl des Nationalrates»</v>
          </cell>
          <cell r="E1894" t="str">
            <v>Initiative populaire tendant à l'application du système proportionnel aux élections du Conseil national</v>
          </cell>
          <cell r="F1894">
            <v>28254</v>
          </cell>
          <cell r="G1894">
            <v>17392</v>
          </cell>
          <cell r="H1894">
            <v>61.555885892262999</v>
          </cell>
          <cell r="I1894">
            <v>477</v>
          </cell>
          <cell r="J1894">
            <v>21</v>
          </cell>
          <cell r="K1894">
            <v>16894</v>
          </cell>
          <cell r="L1894">
            <v>8647</v>
          </cell>
          <cell r="M1894">
            <v>8247</v>
          </cell>
          <cell r="N1894">
            <v>51.183852255238499</v>
          </cell>
        </row>
        <row r="1895">
          <cell r="A1895" t="str">
            <v>77_19</v>
          </cell>
          <cell r="B1895">
            <v>6861</v>
          </cell>
          <cell r="C1895">
            <v>1918</v>
          </cell>
          <cell r="D1895" t="str">
            <v>Volksinitiative «für die Proporzwahl des Nationalrates»</v>
          </cell>
          <cell r="E1895" t="str">
            <v>Initiative populaire tendant à l'application du système proportionnel aux élections du Conseil national</v>
          </cell>
          <cell r="F1895">
            <v>55552</v>
          </cell>
          <cell r="G1895">
            <v>45590</v>
          </cell>
          <cell r="H1895">
            <v>82.067252304147502</v>
          </cell>
          <cell r="I1895">
            <v>2220</v>
          </cell>
          <cell r="J1895">
            <v>67</v>
          </cell>
          <cell r="K1895">
            <v>43303</v>
          </cell>
          <cell r="L1895">
            <v>23285</v>
          </cell>
          <cell r="M1895">
            <v>20018</v>
          </cell>
          <cell r="N1895">
            <v>53.772255963790002</v>
          </cell>
        </row>
        <row r="1896">
          <cell r="A1896" t="str">
            <v>77_20</v>
          </cell>
          <cell r="B1896">
            <v>6861</v>
          </cell>
          <cell r="C1896">
            <v>1918</v>
          </cell>
          <cell r="D1896" t="str">
            <v>Volksinitiative «für die Proporzwahl des Nationalrates»</v>
          </cell>
          <cell r="E1896" t="str">
            <v>Initiative populaire tendant à l'application du système proportionnel aux élections du Conseil national</v>
          </cell>
          <cell r="F1896">
            <v>31510</v>
          </cell>
          <cell r="G1896">
            <v>25269</v>
          </cell>
          <cell r="H1896">
            <v>80.193589336718503</v>
          </cell>
          <cell r="I1896">
            <v>962</v>
          </cell>
          <cell r="J1896">
            <v>19</v>
          </cell>
          <cell r="K1896">
            <v>24288</v>
          </cell>
          <cell r="L1896">
            <v>10857</v>
          </cell>
          <cell r="M1896">
            <v>13431</v>
          </cell>
          <cell r="N1896">
            <v>44.701086956521699</v>
          </cell>
        </row>
        <row r="1897">
          <cell r="A1897" t="str">
            <v>77_21</v>
          </cell>
          <cell r="B1897">
            <v>6861</v>
          </cell>
          <cell r="C1897">
            <v>1918</v>
          </cell>
          <cell r="D1897" t="str">
            <v>Volksinitiative «für die Proporzwahl des Nationalrates»</v>
          </cell>
          <cell r="E1897" t="str">
            <v>Initiative populaire tendant à l'application du système proportionnel aux élections du Conseil national</v>
          </cell>
          <cell r="F1897">
            <v>40883</v>
          </cell>
          <cell r="G1897">
            <v>9161</v>
          </cell>
          <cell r="H1897">
            <v>22.407846782281101</v>
          </cell>
          <cell r="I1897">
            <v>99</v>
          </cell>
          <cell r="J1897">
            <v>33</v>
          </cell>
          <cell r="K1897">
            <v>9029</v>
          </cell>
          <cell r="L1897">
            <v>7462</v>
          </cell>
          <cell r="M1897">
            <v>1567</v>
          </cell>
          <cell r="N1897">
            <v>82.644811164027004</v>
          </cell>
        </row>
        <row r="1898">
          <cell r="A1898" t="str">
            <v>77_22</v>
          </cell>
          <cell r="B1898">
            <v>6861</v>
          </cell>
          <cell r="C1898">
            <v>1918</v>
          </cell>
          <cell r="D1898" t="str">
            <v>Volksinitiative «für die Proporzwahl des Nationalrates»</v>
          </cell>
          <cell r="E1898" t="str">
            <v>Initiative populaire tendant à l'application du système proportionnel aux élections du Conseil national</v>
          </cell>
          <cell r="F1898">
            <v>77144</v>
          </cell>
          <cell r="G1898">
            <v>27680</v>
          </cell>
          <cell r="H1898">
            <v>35.8809499118532</v>
          </cell>
          <cell r="I1898">
            <v>64</v>
          </cell>
          <cell r="J1898">
            <v>312</v>
          </cell>
          <cell r="K1898">
            <v>27304</v>
          </cell>
          <cell r="L1898">
            <v>13454</v>
          </cell>
          <cell r="M1898">
            <v>13850</v>
          </cell>
          <cell r="N1898">
            <v>49.274831526516301</v>
          </cell>
        </row>
        <row r="1899">
          <cell r="A1899" t="str">
            <v>77_23</v>
          </cell>
          <cell r="B1899">
            <v>6861</v>
          </cell>
          <cell r="C1899">
            <v>1918</v>
          </cell>
          <cell r="D1899" t="str">
            <v>Volksinitiative «für die Proporzwahl des Nationalrates»</v>
          </cell>
          <cell r="E1899" t="str">
            <v>Initiative populaire tendant à l'application du système proportionnel aux élections du Conseil national</v>
          </cell>
          <cell r="F1899">
            <v>32328</v>
          </cell>
          <cell r="G1899">
            <v>11319</v>
          </cell>
          <cell r="H1899">
            <v>35.012991833704497</v>
          </cell>
          <cell r="I1899">
            <v>46</v>
          </cell>
          <cell r="J1899">
            <v>21</v>
          </cell>
          <cell r="K1899">
            <v>11252</v>
          </cell>
          <cell r="L1899">
            <v>9962</v>
          </cell>
          <cell r="M1899">
            <v>1290</v>
          </cell>
          <cell r="N1899">
            <v>88.535371489512997</v>
          </cell>
        </row>
        <row r="1900">
          <cell r="A1900" t="str">
            <v>77_24</v>
          </cell>
          <cell r="B1900">
            <v>6861</v>
          </cell>
          <cell r="C1900">
            <v>1918</v>
          </cell>
          <cell r="D1900" t="str">
            <v>Volksinitiative «für die Proporzwahl des Nationalrates»</v>
          </cell>
          <cell r="E1900" t="str">
            <v>Initiative populaire tendant à l'application du système proportionnel aux élections du Conseil national</v>
          </cell>
          <cell r="F1900">
            <v>34445</v>
          </cell>
          <cell r="G1900">
            <v>11658</v>
          </cell>
          <cell r="H1900">
            <v>33.845260560313498</v>
          </cell>
          <cell r="I1900">
            <v>72</v>
          </cell>
          <cell r="J1900">
            <v>16</v>
          </cell>
          <cell r="K1900">
            <v>11570</v>
          </cell>
          <cell r="L1900">
            <v>10782</v>
          </cell>
          <cell r="M1900">
            <v>788</v>
          </cell>
          <cell r="N1900">
            <v>93.1892826274849</v>
          </cell>
        </row>
        <row r="1901">
          <cell r="A1901" t="str">
            <v>77_25</v>
          </cell>
          <cell r="B1901">
            <v>6861</v>
          </cell>
          <cell r="C1901">
            <v>1918</v>
          </cell>
          <cell r="D1901" t="str">
            <v>Volksinitiative «für die Proporzwahl des Nationalrates»</v>
          </cell>
          <cell r="E1901" t="str">
            <v>Initiative populaire tendant à l'application du système proportionnel aux élections du Conseil national</v>
          </cell>
          <cell r="F1901">
            <v>37089</v>
          </cell>
          <cell r="G1901">
            <v>9002</v>
          </cell>
          <cell r="H1901">
            <v>24.271347299738501</v>
          </cell>
          <cell r="I1901">
            <v>74</v>
          </cell>
          <cell r="J1901">
            <v>23</v>
          </cell>
          <cell r="K1901">
            <v>8905</v>
          </cell>
          <cell r="L1901">
            <v>7180</v>
          </cell>
          <cell r="M1901">
            <v>1725</v>
          </cell>
          <cell r="N1901">
            <v>80.628860190904007</v>
          </cell>
        </row>
        <row r="1902">
          <cell r="A1902" t="str">
            <v>78_1</v>
          </cell>
          <cell r="B1902">
            <v>7064</v>
          </cell>
          <cell r="C1902">
            <v>1919</v>
          </cell>
          <cell r="D1902" t="str">
            <v>Bundesbeschluss betreffend Aufnahme eines Art. 24ter in die Bundesverfassung (Schiffahrt)</v>
          </cell>
          <cell r="E1902" t="str">
            <v>Arrêté fédéral concernant l'insertion d'un article 24ter dans la constitution fédérale (navigation)</v>
          </cell>
          <cell r="F1902">
            <v>135386</v>
          </cell>
          <cell r="G1902">
            <v>95987</v>
          </cell>
          <cell r="H1902">
            <v>70.898763535372893</v>
          </cell>
          <cell r="I1902">
            <v>6302</v>
          </cell>
          <cell r="J1902">
            <v>46</v>
          </cell>
          <cell r="K1902">
            <v>89639</v>
          </cell>
          <cell r="L1902">
            <v>81353</v>
          </cell>
          <cell r="M1902">
            <v>8286</v>
          </cell>
          <cell r="N1902">
            <v>90.756255647653404</v>
          </cell>
        </row>
        <row r="1903">
          <cell r="A1903" t="str">
            <v>78_2</v>
          </cell>
          <cell r="B1903">
            <v>7064</v>
          </cell>
          <cell r="C1903">
            <v>1919</v>
          </cell>
          <cell r="D1903" t="str">
            <v>Bundesbeschluss betreffend Aufnahme eines Art. 24ter in die Bundesverfassung (Schiffahrt)</v>
          </cell>
          <cell r="E1903" t="str">
            <v>Arrêté fédéral concernant l'insertion d'un article 24ter dans la constitution fédérale (navigation)</v>
          </cell>
          <cell r="F1903">
            <v>168297</v>
          </cell>
          <cell r="G1903">
            <v>67213</v>
          </cell>
          <cell r="H1903">
            <v>39.937134945958597</v>
          </cell>
          <cell r="I1903">
            <v>0</v>
          </cell>
          <cell r="J1903">
            <v>2072</v>
          </cell>
          <cell r="K1903">
            <v>65141</v>
          </cell>
          <cell r="L1903">
            <v>51248</v>
          </cell>
          <cell r="M1903">
            <v>13893</v>
          </cell>
          <cell r="N1903">
            <v>78.672418292626801</v>
          </cell>
        </row>
        <row r="1904">
          <cell r="A1904" t="str">
            <v>78_3</v>
          </cell>
          <cell r="B1904">
            <v>7064</v>
          </cell>
          <cell r="C1904">
            <v>1919</v>
          </cell>
          <cell r="D1904" t="str">
            <v>Bundesbeschluss betreffend Aufnahme eines Art. 24ter in die Bundesverfassung (Schiffahrt)</v>
          </cell>
          <cell r="E1904" t="str">
            <v>Arrêté fédéral concernant l'insertion d'un article 24ter dans la constitution fédérale (navigation)</v>
          </cell>
          <cell r="F1904">
            <v>43267</v>
          </cell>
          <cell r="G1904">
            <v>20239</v>
          </cell>
          <cell r="H1904">
            <v>46.7769893914531</v>
          </cell>
          <cell r="I1904">
            <v>103</v>
          </cell>
          <cell r="J1904">
            <v>21</v>
          </cell>
          <cell r="K1904">
            <v>20115</v>
          </cell>
          <cell r="L1904">
            <v>18475</v>
          </cell>
          <cell r="M1904">
            <v>1640</v>
          </cell>
          <cell r="N1904">
            <v>91.846880437484501</v>
          </cell>
        </row>
        <row r="1905">
          <cell r="A1905" t="str">
            <v>78_4</v>
          </cell>
          <cell r="B1905">
            <v>7064</v>
          </cell>
          <cell r="C1905">
            <v>1919</v>
          </cell>
          <cell r="D1905" t="str">
            <v>Bundesbeschluss betreffend Aufnahme eines Art. 24ter in die Bundesverfassung (Schiffahrt)</v>
          </cell>
          <cell r="E1905" t="str">
            <v>Arrêté fédéral concernant l'insertion d'un article 24ter dans la constitution fédérale (navigation)</v>
          </cell>
          <cell r="F1905">
            <v>5689</v>
          </cell>
          <cell r="G1905">
            <v>2506</v>
          </cell>
          <cell r="H1905">
            <v>44.049920899982403</v>
          </cell>
          <cell r="I1905">
            <v>0</v>
          </cell>
          <cell r="J1905">
            <v>56</v>
          </cell>
          <cell r="K1905">
            <v>2450</v>
          </cell>
          <cell r="L1905">
            <v>1971</v>
          </cell>
          <cell r="M1905">
            <v>479</v>
          </cell>
          <cell r="N1905">
            <v>80.448979591836704</v>
          </cell>
        </row>
        <row r="1906">
          <cell r="A1906" t="str">
            <v>78_5</v>
          </cell>
          <cell r="B1906">
            <v>7064</v>
          </cell>
          <cell r="C1906">
            <v>1919</v>
          </cell>
          <cell r="D1906" t="str">
            <v>Bundesbeschluss betreffend Aufnahme eines Art. 24ter in die Bundesverfassung (Schiffahrt)</v>
          </cell>
          <cell r="E1906" t="str">
            <v>Arrêté fédéral concernant l'insertion d'un article 24ter dans la constitution fédérale (navigation)</v>
          </cell>
          <cell r="F1906">
            <v>14118</v>
          </cell>
          <cell r="G1906">
            <v>6261</v>
          </cell>
          <cell r="H1906">
            <v>44.347641308967297</v>
          </cell>
          <cell r="I1906">
            <v>305</v>
          </cell>
          <cell r="J1906">
            <v>8</v>
          </cell>
          <cell r="K1906">
            <v>5948</v>
          </cell>
          <cell r="L1906">
            <v>4660</v>
          </cell>
          <cell r="M1906">
            <v>1288</v>
          </cell>
          <cell r="N1906">
            <v>78.345662407531904</v>
          </cell>
        </row>
        <row r="1907">
          <cell r="A1907" t="str">
            <v>78_6</v>
          </cell>
          <cell r="B1907">
            <v>7064</v>
          </cell>
          <cell r="C1907">
            <v>1919</v>
          </cell>
          <cell r="D1907" t="str">
            <v>Bundesbeschluss betreffend Aufnahme eines Art. 24ter in die Bundesverfassung (Schiffahrt)</v>
          </cell>
          <cell r="E1907" t="str">
            <v>Arrêté fédéral concernant l'insertion d'un article 24ter dans la constitution fédérale (navigation)</v>
          </cell>
          <cell r="F1907">
            <v>4368</v>
          </cell>
          <cell r="G1907">
            <v>2355</v>
          </cell>
          <cell r="H1907">
            <v>53.914835164835203</v>
          </cell>
          <cell r="I1907">
            <v>76</v>
          </cell>
          <cell r="J1907">
            <v>1</v>
          </cell>
          <cell r="K1907">
            <v>2278</v>
          </cell>
          <cell r="L1907">
            <v>2033</v>
          </cell>
          <cell r="M1907">
            <v>245</v>
          </cell>
          <cell r="N1907">
            <v>89.244951712028097</v>
          </cell>
        </row>
        <row r="1908">
          <cell r="A1908" t="str">
            <v>78_7</v>
          </cell>
          <cell r="B1908">
            <v>7064</v>
          </cell>
          <cell r="C1908">
            <v>1919</v>
          </cell>
          <cell r="D1908" t="str">
            <v>Bundesbeschluss betreffend Aufnahme eines Art. 24ter in die Bundesverfassung (Schiffahrt)</v>
          </cell>
          <cell r="E1908" t="str">
            <v>Arrêté fédéral concernant l'insertion d'un article 24ter dans la constitution fédérale (navigation)</v>
          </cell>
          <cell r="F1908">
            <v>3302</v>
          </cell>
          <cell r="G1908">
            <v>1277</v>
          </cell>
          <cell r="H1908">
            <v>38.673531193216199</v>
          </cell>
          <cell r="I1908">
            <v>27</v>
          </cell>
          <cell r="J1908">
            <v>2</v>
          </cell>
          <cell r="K1908">
            <v>1248</v>
          </cell>
          <cell r="L1908">
            <v>986</v>
          </cell>
          <cell r="M1908">
            <v>262</v>
          </cell>
          <cell r="N1908">
            <v>79.006410256410206</v>
          </cell>
        </row>
        <row r="1909">
          <cell r="A1909" t="str">
            <v>78_8</v>
          </cell>
          <cell r="B1909">
            <v>7064</v>
          </cell>
          <cell r="C1909">
            <v>1919</v>
          </cell>
          <cell r="D1909" t="str">
            <v>Bundesbeschluss betreffend Aufnahme eines Art. 24ter in die Bundesverfassung (Schiffahrt)</v>
          </cell>
          <cell r="E1909" t="str">
            <v>Arrêté fédéral concernant l'insertion d'un article 24ter dans la constitution fédérale (navigation)</v>
          </cell>
          <cell r="F1909">
            <v>8506</v>
          </cell>
          <cell r="G1909">
            <v>5587</v>
          </cell>
          <cell r="H1909">
            <v>65.683047260757107</v>
          </cell>
          <cell r="I1909">
            <v>0</v>
          </cell>
          <cell r="J1909">
            <v>213</v>
          </cell>
          <cell r="K1909">
            <v>5374</v>
          </cell>
          <cell r="L1909">
            <v>4836</v>
          </cell>
          <cell r="M1909">
            <v>538</v>
          </cell>
          <cell r="N1909">
            <v>89.9888351321176</v>
          </cell>
        </row>
        <row r="1910">
          <cell r="A1910" t="str">
            <v>78_9</v>
          </cell>
          <cell r="B1910">
            <v>7064</v>
          </cell>
          <cell r="C1910">
            <v>1919</v>
          </cell>
          <cell r="D1910" t="str">
            <v>Bundesbeschluss betreffend Aufnahme eines Art. 24ter in die Bundesverfassung (Schiffahrt)</v>
          </cell>
          <cell r="E1910" t="str">
            <v>Arrêté fédéral concernant l'insertion d'un article 24ter dans la constitution fédérale (navigation)</v>
          </cell>
          <cell r="F1910">
            <v>7779</v>
          </cell>
          <cell r="G1910">
            <v>3239</v>
          </cell>
          <cell r="H1910">
            <v>41.637742640442198</v>
          </cell>
          <cell r="I1910">
            <v>0</v>
          </cell>
          <cell r="J1910">
            <v>154</v>
          </cell>
          <cell r="K1910">
            <v>3085</v>
          </cell>
          <cell r="L1910">
            <v>2550</v>
          </cell>
          <cell r="M1910">
            <v>535</v>
          </cell>
          <cell r="N1910">
            <v>82.658022690437605</v>
          </cell>
        </row>
        <row r="1911">
          <cell r="A1911" t="str">
            <v>78_10</v>
          </cell>
          <cell r="B1911">
            <v>7064</v>
          </cell>
          <cell r="C1911">
            <v>1919</v>
          </cell>
          <cell r="D1911" t="str">
            <v>Bundesbeschluss betreffend Aufnahme eines Art. 24ter in die Bundesverfassung (Schiffahrt)</v>
          </cell>
          <cell r="E1911" t="str">
            <v>Arrêté fédéral concernant l'insertion d'un article 24ter dans la constitution fédérale (navigation)</v>
          </cell>
          <cell r="F1911">
            <v>33086</v>
          </cell>
          <cell r="G1911">
            <v>17603</v>
          </cell>
          <cell r="H1911">
            <v>53.203771988152099</v>
          </cell>
          <cell r="I1911">
            <v>1239</v>
          </cell>
          <cell r="J1911">
            <v>80</v>
          </cell>
          <cell r="K1911">
            <v>16284</v>
          </cell>
          <cell r="L1911">
            <v>13214</v>
          </cell>
          <cell r="M1911">
            <v>3070</v>
          </cell>
          <cell r="N1911">
            <v>81.147138295259097</v>
          </cell>
        </row>
        <row r="1912">
          <cell r="A1912" t="str">
            <v>78_11</v>
          </cell>
          <cell r="B1912">
            <v>7064</v>
          </cell>
          <cell r="C1912">
            <v>1919</v>
          </cell>
          <cell r="D1912" t="str">
            <v>Bundesbeschluss betreffend Aufnahme eines Art. 24ter in die Bundesverfassung (Schiffahrt)</v>
          </cell>
          <cell r="E1912" t="str">
            <v>Arrêté fédéral concernant l'insertion d'un article 24ter dans la constitution fédérale (navigation)</v>
          </cell>
          <cell r="F1912">
            <v>32549</v>
          </cell>
          <cell r="G1912">
            <v>22442</v>
          </cell>
          <cell r="H1912">
            <v>68.948354788165503</v>
          </cell>
          <cell r="I1912">
            <v>951</v>
          </cell>
          <cell r="J1912">
            <v>664</v>
          </cell>
          <cell r="K1912">
            <v>20827</v>
          </cell>
          <cell r="L1912">
            <v>16386</v>
          </cell>
          <cell r="M1912">
            <v>4441</v>
          </cell>
          <cell r="N1912">
            <v>78.676717722187504</v>
          </cell>
        </row>
        <row r="1913">
          <cell r="A1913" t="str">
            <v>78_12</v>
          </cell>
          <cell r="B1913">
            <v>7064</v>
          </cell>
          <cell r="C1913">
            <v>1919</v>
          </cell>
          <cell r="D1913" t="str">
            <v>Bundesbeschluss betreffend Aufnahme eines Art. 24ter in die Bundesverfassung (Schiffahrt)</v>
          </cell>
          <cell r="E1913" t="str">
            <v>Arrêté fédéral concernant l'insertion d'un article 24ter dans la constitution fédérale (navigation)</v>
          </cell>
          <cell r="F1913">
            <v>30109</v>
          </cell>
          <cell r="G1913">
            <v>12146</v>
          </cell>
          <cell r="H1913">
            <v>40.3400976452224</v>
          </cell>
          <cell r="I1913">
            <v>929</v>
          </cell>
          <cell r="J1913">
            <v>7</v>
          </cell>
          <cell r="K1913">
            <v>11210</v>
          </cell>
          <cell r="L1913">
            <v>9196</v>
          </cell>
          <cell r="M1913">
            <v>2014</v>
          </cell>
          <cell r="N1913">
            <v>82.033898305084705</v>
          </cell>
        </row>
        <row r="1914">
          <cell r="A1914" t="str">
            <v>78_13</v>
          </cell>
          <cell r="B1914">
            <v>7064</v>
          </cell>
          <cell r="C1914">
            <v>1919</v>
          </cell>
          <cell r="D1914" t="str">
            <v>Bundesbeschluss betreffend Aufnahme eines Art. 24ter in die Bundesverfassung (Schiffahrt)</v>
          </cell>
          <cell r="E1914" t="str">
            <v>Arrêté fédéral concernant l'insertion d'un article 24ter dans la constitution fédérale (navigation)</v>
          </cell>
          <cell r="F1914">
            <v>18379</v>
          </cell>
          <cell r="G1914">
            <v>9893</v>
          </cell>
          <cell r="H1914">
            <v>53.827738179443898</v>
          </cell>
          <cell r="I1914">
            <v>404</v>
          </cell>
          <cell r="J1914">
            <v>5</v>
          </cell>
          <cell r="K1914">
            <v>9484</v>
          </cell>
          <cell r="L1914">
            <v>8098</v>
          </cell>
          <cell r="M1914">
            <v>1386</v>
          </cell>
          <cell r="N1914">
            <v>85.385913116828306</v>
          </cell>
        </row>
        <row r="1915">
          <cell r="A1915" t="str">
            <v>78_14</v>
          </cell>
          <cell r="B1915">
            <v>7064</v>
          </cell>
          <cell r="C1915">
            <v>1919</v>
          </cell>
          <cell r="D1915" t="str">
            <v>Bundesbeschluss betreffend Aufnahme eines Art. 24ter in die Bundesverfassung (Schiffahrt)</v>
          </cell>
          <cell r="E1915" t="str">
            <v>Arrêté fédéral concernant l'insertion d'un article 24ter dans la constitution fédérale (navigation)</v>
          </cell>
          <cell r="F1915">
            <v>12699</v>
          </cell>
          <cell r="G1915">
            <v>10044</v>
          </cell>
          <cell r="H1915">
            <v>79.092841956059502</v>
          </cell>
          <cell r="I1915">
            <v>0</v>
          </cell>
          <cell r="J1915">
            <v>539</v>
          </cell>
          <cell r="K1915">
            <v>9505</v>
          </cell>
          <cell r="L1915">
            <v>8299</v>
          </cell>
          <cell r="M1915">
            <v>1206</v>
          </cell>
          <cell r="N1915">
            <v>87.311941083640207</v>
          </cell>
        </row>
        <row r="1916">
          <cell r="A1916" t="str">
            <v>78_15</v>
          </cell>
          <cell r="B1916">
            <v>7064</v>
          </cell>
          <cell r="C1916">
            <v>1919</v>
          </cell>
          <cell r="D1916" t="str">
            <v>Bundesbeschluss betreffend Aufnahme eines Art. 24ter in die Bundesverfassung (Schiffahrt)</v>
          </cell>
          <cell r="E1916" t="str">
            <v>Arrêté fédéral concernant l'insertion d'un article 24ter dans la constitution fédérale (navigation)</v>
          </cell>
          <cell r="F1916">
            <v>13730</v>
          </cell>
          <cell r="G1916">
            <v>9116</v>
          </cell>
          <cell r="H1916">
            <v>66.394756008740003</v>
          </cell>
          <cell r="I1916">
            <v>537</v>
          </cell>
          <cell r="J1916">
            <v>59</v>
          </cell>
          <cell r="K1916">
            <v>8520</v>
          </cell>
          <cell r="L1916">
            <v>7372</v>
          </cell>
          <cell r="M1916">
            <v>1148</v>
          </cell>
          <cell r="N1916">
            <v>86.5258215962441</v>
          </cell>
        </row>
        <row r="1917">
          <cell r="A1917" t="str">
            <v>78_16</v>
          </cell>
          <cell r="B1917">
            <v>7064</v>
          </cell>
          <cell r="C1917">
            <v>1919</v>
          </cell>
          <cell r="D1917" t="str">
            <v>Bundesbeschluss betreffend Aufnahme eines Art. 24ter in die Bundesverfassung (Schiffahrt)</v>
          </cell>
          <cell r="E1917" t="str">
            <v>Arrêté fédéral concernant l'insertion d'un article 24ter dans la constitution fédérale (navigation)</v>
          </cell>
          <cell r="F1917">
            <v>3112</v>
          </cell>
          <cell r="G1917">
            <v>2413</v>
          </cell>
          <cell r="H1917">
            <v>77.538560411311096</v>
          </cell>
          <cell r="I1917">
            <v>84</v>
          </cell>
          <cell r="J1917">
            <v>13</v>
          </cell>
          <cell r="K1917">
            <v>2316</v>
          </cell>
          <cell r="L1917">
            <v>1830</v>
          </cell>
          <cell r="M1917">
            <v>486</v>
          </cell>
          <cell r="N1917">
            <v>79.015544041450795</v>
          </cell>
        </row>
        <row r="1918">
          <cell r="A1918" t="str">
            <v>78_17</v>
          </cell>
          <cell r="B1918">
            <v>7064</v>
          </cell>
          <cell r="C1918">
            <v>1919</v>
          </cell>
          <cell r="D1918" t="str">
            <v>Bundesbeschluss betreffend Aufnahme eines Art. 24ter in die Bundesverfassung (Schiffahrt)</v>
          </cell>
          <cell r="E1918" t="str">
            <v>Arrêté fédéral concernant l'insertion d'un article 24ter dans la constitution fédérale (navigation)</v>
          </cell>
          <cell r="F1918">
            <v>65832</v>
          </cell>
          <cell r="G1918">
            <v>51063</v>
          </cell>
          <cell r="H1918">
            <v>77.565621582209303</v>
          </cell>
          <cell r="I1918">
            <v>0</v>
          </cell>
          <cell r="J1918">
            <v>4136</v>
          </cell>
          <cell r="K1918">
            <v>46927</v>
          </cell>
          <cell r="L1918">
            <v>39847</v>
          </cell>
          <cell r="M1918">
            <v>7080</v>
          </cell>
          <cell r="N1918">
            <v>84.912736803972095</v>
          </cell>
        </row>
        <row r="1919">
          <cell r="A1919" t="str">
            <v>78_18</v>
          </cell>
          <cell r="B1919">
            <v>7064</v>
          </cell>
          <cell r="C1919">
            <v>1919</v>
          </cell>
          <cell r="D1919" t="str">
            <v>Bundesbeschluss betreffend Aufnahme eines Art. 24ter in die Bundesverfassung (Schiffahrt)</v>
          </cell>
          <cell r="E1919" t="str">
            <v>Arrêté fédéral concernant l'insertion d'un article 24ter dans la constitution fédérale (navigation)</v>
          </cell>
          <cell r="F1919">
            <v>28613</v>
          </cell>
          <cell r="G1919">
            <v>17393</v>
          </cell>
          <cell r="H1919">
            <v>60.787054835214803</v>
          </cell>
          <cell r="I1919">
            <v>796</v>
          </cell>
          <cell r="J1919">
            <v>10</v>
          </cell>
          <cell r="K1919">
            <v>16587</v>
          </cell>
          <cell r="L1919">
            <v>13912</v>
          </cell>
          <cell r="M1919">
            <v>2675</v>
          </cell>
          <cell r="N1919">
            <v>83.872912521854502</v>
          </cell>
        </row>
        <row r="1920">
          <cell r="A1920" t="str">
            <v>78_19</v>
          </cell>
          <cell r="B1920">
            <v>7064</v>
          </cell>
          <cell r="C1920">
            <v>1919</v>
          </cell>
          <cell r="D1920" t="str">
            <v>Bundesbeschluss betreffend Aufnahme eines Art. 24ter in die Bundesverfassung (Schiffahrt)</v>
          </cell>
          <cell r="E1920" t="str">
            <v>Arrêté fédéral concernant l'insertion d'un article 24ter dans la constitution fédérale (navigation)</v>
          </cell>
          <cell r="F1920">
            <v>56104</v>
          </cell>
          <cell r="G1920">
            <v>47561</v>
          </cell>
          <cell r="H1920">
            <v>84.772921716811595</v>
          </cell>
          <cell r="I1920">
            <v>2515</v>
          </cell>
          <cell r="J1920">
            <v>99</v>
          </cell>
          <cell r="K1920">
            <v>44947</v>
          </cell>
          <cell r="L1920">
            <v>33021</v>
          </cell>
          <cell r="M1920">
            <v>11926</v>
          </cell>
          <cell r="N1920">
            <v>73.466527243197504</v>
          </cell>
        </row>
        <row r="1921">
          <cell r="A1921" t="str">
            <v>78_20</v>
          </cell>
          <cell r="B1921">
            <v>7064</v>
          </cell>
          <cell r="C1921">
            <v>1919</v>
          </cell>
          <cell r="D1921" t="str">
            <v>Bundesbeschluss betreffend Aufnahme eines Art. 24ter in die Bundesverfassung (Schiffahrt)</v>
          </cell>
          <cell r="E1921" t="str">
            <v>Arrêté fédéral concernant l'insertion d'un article 24ter dans la constitution fédérale (navigation)</v>
          </cell>
          <cell r="F1921">
            <v>31667</v>
          </cell>
          <cell r="G1921">
            <v>25205</v>
          </cell>
          <cell r="H1921">
            <v>79.5938990115894</v>
          </cell>
          <cell r="I1921">
            <v>1828</v>
          </cell>
          <cell r="J1921">
            <v>14</v>
          </cell>
          <cell r="K1921">
            <v>23363</v>
          </cell>
          <cell r="L1921">
            <v>18807</v>
          </cell>
          <cell r="M1921">
            <v>4556</v>
          </cell>
          <cell r="N1921">
            <v>80.499079741471604</v>
          </cell>
        </row>
        <row r="1922">
          <cell r="A1922" t="str">
            <v>78_21</v>
          </cell>
          <cell r="B1922">
            <v>7064</v>
          </cell>
          <cell r="C1922">
            <v>1919</v>
          </cell>
          <cell r="D1922" t="str">
            <v>Bundesbeschluss betreffend Aufnahme eines Art. 24ter in die Bundesverfassung (Schiffahrt)</v>
          </cell>
          <cell r="E1922" t="str">
            <v>Arrêté fédéral concernant l'insertion d'un article 24ter dans la constitution fédérale (navigation)</v>
          </cell>
          <cell r="F1922">
            <v>40871</v>
          </cell>
          <cell r="G1922">
            <v>9572</v>
          </cell>
          <cell r="H1922">
            <v>23.420028871326899</v>
          </cell>
          <cell r="I1922">
            <v>108</v>
          </cell>
          <cell r="J1922">
            <v>69</v>
          </cell>
          <cell r="K1922">
            <v>9395</v>
          </cell>
          <cell r="L1922">
            <v>7787</v>
          </cell>
          <cell r="M1922">
            <v>1608</v>
          </cell>
          <cell r="N1922">
            <v>82.8845130388504</v>
          </cell>
        </row>
        <row r="1923">
          <cell r="A1923" t="str">
            <v>78_22</v>
          </cell>
          <cell r="B1923">
            <v>7064</v>
          </cell>
          <cell r="C1923">
            <v>1919</v>
          </cell>
          <cell r="D1923" t="str">
            <v>Bundesbeschluss betreffend Aufnahme eines Art. 24ter in die Bundesverfassung (Schiffahrt)</v>
          </cell>
          <cell r="E1923" t="str">
            <v>Arrêté fédéral concernant l'insertion d'un article 24ter dans la constitution fédérale (navigation)</v>
          </cell>
          <cell r="F1923">
            <v>75768</v>
          </cell>
          <cell r="G1923">
            <v>26734</v>
          </cell>
          <cell r="H1923">
            <v>35.284024918171298</v>
          </cell>
          <cell r="I1923">
            <v>986</v>
          </cell>
          <cell r="J1923">
            <v>41</v>
          </cell>
          <cell r="K1923">
            <v>25707</v>
          </cell>
          <cell r="L1923">
            <v>21711</v>
          </cell>
          <cell r="M1923">
            <v>3996</v>
          </cell>
          <cell r="N1923">
            <v>84.455595752129796</v>
          </cell>
        </row>
        <row r="1924">
          <cell r="A1924" t="str">
            <v>78_23</v>
          </cell>
          <cell r="B1924">
            <v>7064</v>
          </cell>
          <cell r="C1924">
            <v>1919</v>
          </cell>
          <cell r="D1924" t="str">
            <v>Bundesbeschluss betreffend Aufnahme eines Art. 24ter in die Bundesverfassung (Schiffahrt)</v>
          </cell>
          <cell r="E1924" t="str">
            <v>Arrêté fédéral concernant l'insertion d'un article 24ter dans la constitution fédérale (navigation)</v>
          </cell>
          <cell r="F1924">
            <v>32562</v>
          </cell>
          <cell r="G1924">
            <v>13961</v>
          </cell>
          <cell r="H1924">
            <v>42.875130520238301</v>
          </cell>
          <cell r="I1924">
            <v>299</v>
          </cell>
          <cell r="J1924">
            <v>33</v>
          </cell>
          <cell r="K1924">
            <v>13629</v>
          </cell>
          <cell r="L1924">
            <v>11678</v>
          </cell>
          <cell r="M1924">
            <v>1951</v>
          </cell>
          <cell r="N1924">
            <v>85.684936532394204</v>
          </cell>
        </row>
        <row r="1925">
          <cell r="A1925" t="str">
            <v>78_24</v>
          </cell>
          <cell r="B1925">
            <v>7064</v>
          </cell>
          <cell r="C1925">
            <v>1919</v>
          </cell>
          <cell r="D1925" t="str">
            <v>Bundesbeschluss betreffend Aufnahme eines Art. 24ter in die Bundesverfassung (Schiffahrt)</v>
          </cell>
          <cell r="E1925" t="str">
            <v>Arrêté fédéral concernant l'insertion d'un article 24ter dans la constitution fédérale (navigation)</v>
          </cell>
          <cell r="F1925">
            <v>34332</v>
          </cell>
          <cell r="G1925">
            <v>13030</v>
          </cell>
          <cell r="H1925">
            <v>37.952930210882002</v>
          </cell>
          <cell r="I1925">
            <v>338</v>
          </cell>
          <cell r="J1925">
            <v>20</v>
          </cell>
          <cell r="K1925">
            <v>12672</v>
          </cell>
          <cell r="L1925">
            <v>10013</v>
          </cell>
          <cell r="M1925">
            <v>2659</v>
          </cell>
          <cell r="N1925">
            <v>79.016729797979806</v>
          </cell>
        </row>
        <row r="1926">
          <cell r="A1926" t="str">
            <v>78_25</v>
          </cell>
          <cell r="B1926">
            <v>7064</v>
          </cell>
          <cell r="C1926">
            <v>1919</v>
          </cell>
          <cell r="D1926" t="str">
            <v>Bundesbeschluss betreffend Aufnahme eines Art. 24ter in die Bundesverfassung (Schiffahrt)</v>
          </cell>
          <cell r="E1926" t="str">
            <v>Arrêté fédéral concernant l'insertion d'un article 24ter dans la constitution fédérale (navigation)</v>
          </cell>
          <cell r="F1926">
            <v>37132</v>
          </cell>
          <cell r="G1926">
            <v>12281</v>
          </cell>
          <cell r="H1926">
            <v>33.073898524184003</v>
          </cell>
          <cell r="I1926">
            <v>1502</v>
          </cell>
          <cell r="J1926">
            <v>39</v>
          </cell>
          <cell r="K1926">
            <v>10740</v>
          </cell>
          <cell r="L1926">
            <v>9848</v>
          </cell>
          <cell r="M1926">
            <v>892</v>
          </cell>
          <cell r="N1926">
            <v>91.694599627560507</v>
          </cell>
        </row>
        <row r="1927">
          <cell r="A1927" t="str">
            <v>79_1</v>
          </cell>
          <cell r="B1927">
            <v>7064</v>
          </cell>
          <cell r="C1927">
            <v>1919</v>
          </cell>
          <cell r="D1927" t="str">
            <v>Bundesbeschluss betreffend Erlass eines Artikels der Bundesverfassung über die Erhebung einer neuen ausserordentlichen Kriegssteuer</v>
          </cell>
          <cell r="E1927" t="str">
            <v>Arrêté fédéral concernant l'adoption d'un article constitutionnel relatif à la perception d'un nouvel impôt de guerre extraordinaire</v>
          </cell>
          <cell r="F1927">
            <v>135386</v>
          </cell>
          <cell r="G1927">
            <v>95987</v>
          </cell>
          <cell r="H1927">
            <v>70.898763535372893</v>
          </cell>
          <cell r="I1927">
            <v>5283</v>
          </cell>
          <cell r="J1927">
            <v>39</v>
          </cell>
          <cell r="K1927">
            <v>90665</v>
          </cell>
          <cell r="L1927">
            <v>51859</v>
          </cell>
          <cell r="M1927">
            <v>38806</v>
          </cell>
          <cell r="N1927">
            <v>57.198477913196903</v>
          </cell>
        </row>
        <row r="1928">
          <cell r="A1928" t="str">
            <v>79_2</v>
          </cell>
          <cell r="B1928">
            <v>7064</v>
          </cell>
          <cell r="C1928">
            <v>1919</v>
          </cell>
          <cell r="D1928" t="str">
            <v>Bundesbeschluss betreffend Erlass eines Artikels der Bundesverfassung über die Erhebung einer neuen ausserordentlichen Kriegssteuer</v>
          </cell>
          <cell r="E1928" t="str">
            <v>Arrêté fédéral concernant l'adoption d'un article constitutionnel relatif à la perception d'un nouvel impôt de guerre extraordinaire</v>
          </cell>
          <cell r="F1928">
            <v>168297</v>
          </cell>
          <cell r="G1928">
            <v>67136</v>
          </cell>
          <cell r="H1928">
            <v>39.89138249642</v>
          </cell>
          <cell r="I1928">
            <v>0</v>
          </cell>
          <cell r="J1928">
            <v>2994</v>
          </cell>
          <cell r="K1928">
            <v>64142</v>
          </cell>
          <cell r="L1928">
            <v>37501</v>
          </cell>
          <cell r="M1928">
            <v>26641</v>
          </cell>
          <cell r="N1928">
            <v>58.465591967821403</v>
          </cell>
        </row>
        <row r="1929">
          <cell r="A1929" t="str">
            <v>79_3</v>
          </cell>
          <cell r="B1929">
            <v>7064</v>
          </cell>
          <cell r="C1929">
            <v>1919</v>
          </cell>
          <cell r="D1929" t="str">
            <v>Bundesbeschluss betreffend Erlass eines Artikels der Bundesverfassung über die Erhebung einer neuen ausserordentlichen Kriegssteuer</v>
          </cell>
          <cell r="E1929" t="str">
            <v>Arrêté fédéral concernant l'adoption d'un article constitutionnel relatif à la perception d'un nouvel impôt de guerre extraordinaire</v>
          </cell>
          <cell r="F1929">
            <v>43267</v>
          </cell>
          <cell r="G1929">
            <v>19392</v>
          </cell>
          <cell r="H1929">
            <v>44.819377354565802</v>
          </cell>
          <cell r="I1929">
            <v>103</v>
          </cell>
          <cell r="J1929">
            <v>21</v>
          </cell>
          <cell r="K1929">
            <v>19268</v>
          </cell>
          <cell r="L1929">
            <v>16501</v>
          </cell>
          <cell r="M1929">
            <v>2767</v>
          </cell>
          <cell r="N1929">
            <v>85.639402117500495</v>
          </cell>
        </row>
        <row r="1930">
          <cell r="A1930" t="str">
            <v>79_4</v>
          </cell>
          <cell r="B1930">
            <v>7064</v>
          </cell>
          <cell r="C1930">
            <v>1919</v>
          </cell>
          <cell r="D1930" t="str">
            <v>Bundesbeschluss betreffend Erlass eines Artikels der Bundesverfassung über die Erhebung einer neuen ausserordentlichen Kriegssteuer</v>
          </cell>
          <cell r="E1930" t="str">
            <v>Arrêté fédéral concernant l'adoption d'un article constitutionnel relatif à la perception d'un nouvel impôt de guerre extraordinaire</v>
          </cell>
          <cell r="F1930">
            <v>5689</v>
          </cell>
          <cell r="G1930">
            <v>2515</v>
          </cell>
          <cell r="H1930">
            <v>44.208120935137998</v>
          </cell>
          <cell r="I1930">
            <v>0</v>
          </cell>
          <cell r="J1930">
            <v>51</v>
          </cell>
          <cell r="K1930">
            <v>2464</v>
          </cell>
          <cell r="L1930">
            <v>1777</v>
          </cell>
          <cell r="M1930">
            <v>687</v>
          </cell>
          <cell r="N1930">
            <v>72.118506493506501</v>
          </cell>
        </row>
        <row r="1931">
          <cell r="A1931" t="str">
            <v>79_5</v>
          </cell>
          <cell r="B1931">
            <v>7064</v>
          </cell>
          <cell r="C1931">
            <v>1919</v>
          </cell>
          <cell r="D1931" t="str">
            <v>Bundesbeschluss betreffend Erlass eines Artikels der Bundesverfassung über die Erhebung einer neuen ausserordentlichen Kriegssteuer</v>
          </cell>
          <cell r="E1931" t="str">
            <v>Arrêté fédéral concernant l'adoption d'un article constitutionnel relatif à la perception d'un nouvel impôt de guerre extraordinaire</v>
          </cell>
          <cell r="F1931">
            <v>14118</v>
          </cell>
          <cell r="G1931">
            <v>6234</v>
          </cell>
          <cell r="H1931">
            <v>44.1563960900978</v>
          </cell>
          <cell r="I1931">
            <v>810</v>
          </cell>
          <cell r="J1931">
            <v>26</v>
          </cell>
          <cell r="K1931">
            <v>5398</v>
          </cell>
          <cell r="L1931">
            <v>4007</v>
          </cell>
          <cell r="M1931">
            <v>1391</v>
          </cell>
          <cell r="N1931">
            <v>74.231196739533203</v>
          </cell>
        </row>
        <row r="1932">
          <cell r="A1932" t="str">
            <v>79_6</v>
          </cell>
          <cell r="B1932">
            <v>7064</v>
          </cell>
          <cell r="C1932">
            <v>1919</v>
          </cell>
          <cell r="D1932" t="str">
            <v>Bundesbeschluss betreffend Erlass eines Artikels der Bundesverfassung über die Erhebung einer neuen ausserordentlichen Kriegssteuer</v>
          </cell>
          <cell r="E1932" t="str">
            <v>Arrêté fédéral concernant l'adoption d'un article constitutionnel relatif à la perception d'un nouvel impôt de guerre extraordinaire</v>
          </cell>
          <cell r="F1932">
            <v>4368</v>
          </cell>
          <cell r="G1932">
            <v>2355</v>
          </cell>
          <cell r="H1932">
            <v>53.914835164835203</v>
          </cell>
          <cell r="I1932">
            <v>413</v>
          </cell>
          <cell r="J1932">
            <v>0</v>
          </cell>
          <cell r="K1932">
            <v>1942</v>
          </cell>
          <cell r="L1932">
            <v>1734</v>
          </cell>
          <cell r="M1932">
            <v>208</v>
          </cell>
          <cell r="N1932">
            <v>89.289392378990698</v>
          </cell>
        </row>
        <row r="1933">
          <cell r="A1933" t="str">
            <v>79_7</v>
          </cell>
          <cell r="B1933">
            <v>7064</v>
          </cell>
          <cell r="C1933">
            <v>1919</v>
          </cell>
          <cell r="D1933" t="str">
            <v>Bundesbeschluss betreffend Erlass eines Artikels der Bundesverfassung über die Erhebung einer neuen ausserordentlichen Kriegssteuer</v>
          </cell>
          <cell r="E1933" t="str">
            <v>Arrêté fédéral concernant l'adoption d'un article constitutionnel relatif à la perception d'un nouvel impôt de guerre extraordinaire</v>
          </cell>
          <cell r="F1933">
            <v>3302</v>
          </cell>
          <cell r="G1933">
            <v>1272</v>
          </cell>
          <cell r="H1933">
            <v>38.522107813446397</v>
          </cell>
          <cell r="I1933">
            <v>24</v>
          </cell>
          <cell r="J1933">
            <v>2</v>
          </cell>
          <cell r="K1933">
            <v>1246</v>
          </cell>
          <cell r="L1933">
            <v>980</v>
          </cell>
          <cell r="M1933">
            <v>266</v>
          </cell>
          <cell r="N1933">
            <v>78.651685393258404</v>
          </cell>
        </row>
        <row r="1934">
          <cell r="A1934" t="str">
            <v>79_8</v>
          </cell>
          <cell r="B1934">
            <v>7064</v>
          </cell>
          <cell r="C1934">
            <v>1919</v>
          </cell>
          <cell r="D1934" t="str">
            <v>Bundesbeschluss betreffend Erlass eines Artikels der Bundesverfassung über die Erhebung einer neuen ausserordentlichen Kriegssteuer</v>
          </cell>
          <cell r="E1934" t="str">
            <v>Arrêté fédéral concernant l'adoption d'un article constitutionnel relatif à la perception d'un nouvel impôt de guerre extraordinaire</v>
          </cell>
          <cell r="F1934">
            <v>8506</v>
          </cell>
          <cell r="G1934">
            <v>5587</v>
          </cell>
          <cell r="H1934">
            <v>65.683047260757107</v>
          </cell>
          <cell r="I1934">
            <v>0</v>
          </cell>
          <cell r="J1934">
            <v>503</v>
          </cell>
          <cell r="K1934">
            <v>5084</v>
          </cell>
          <cell r="L1934">
            <v>4251</v>
          </cell>
          <cell r="M1934">
            <v>833</v>
          </cell>
          <cell r="N1934">
            <v>83.615263571990596</v>
          </cell>
        </row>
        <row r="1935">
          <cell r="A1935" t="str">
            <v>79_9</v>
          </cell>
          <cell r="B1935">
            <v>7064</v>
          </cell>
          <cell r="C1935">
            <v>1919</v>
          </cell>
          <cell r="D1935" t="str">
            <v>Bundesbeschluss betreffend Erlass eines Artikels der Bundesverfassung über die Erhebung einer neuen ausserordentlichen Kriegssteuer</v>
          </cell>
          <cell r="E1935" t="str">
            <v>Arrêté fédéral concernant l'adoption d'un article constitutionnel relatif à la perception d'un nouvel impôt de guerre extraordinaire</v>
          </cell>
          <cell r="F1935">
            <v>7779</v>
          </cell>
          <cell r="G1935">
            <v>3239</v>
          </cell>
          <cell r="H1935">
            <v>41.637742640442198</v>
          </cell>
          <cell r="I1935">
            <v>0</v>
          </cell>
          <cell r="J1935">
            <v>261</v>
          </cell>
          <cell r="K1935">
            <v>2978</v>
          </cell>
          <cell r="L1935">
            <v>2046</v>
          </cell>
          <cell r="M1935">
            <v>932</v>
          </cell>
          <cell r="N1935">
            <v>68.703828072531905</v>
          </cell>
        </row>
        <row r="1936">
          <cell r="A1936" t="str">
            <v>79_10</v>
          </cell>
          <cell r="B1936">
            <v>7064</v>
          </cell>
          <cell r="C1936">
            <v>1919</v>
          </cell>
          <cell r="D1936" t="str">
            <v>Bundesbeschluss betreffend Erlass eines Artikels der Bundesverfassung über die Erhebung einer neuen ausserordentlichen Kriegssteuer</v>
          </cell>
          <cell r="E1936" t="str">
            <v>Arrêté fédéral concernant l'adoption d'un article constitutionnel relatif à la perception d'un nouvel impôt de guerre extraordinaire</v>
          </cell>
          <cell r="F1936">
            <v>33086</v>
          </cell>
          <cell r="G1936">
            <v>17200</v>
          </cell>
          <cell r="H1936">
            <v>51.985734147373499</v>
          </cell>
          <cell r="I1936">
            <v>1239</v>
          </cell>
          <cell r="J1936">
            <v>80</v>
          </cell>
          <cell r="K1936">
            <v>15881</v>
          </cell>
          <cell r="L1936">
            <v>12178</v>
          </cell>
          <cell r="M1936">
            <v>3703</v>
          </cell>
          <cell r="N1936">
            <v>76.682828537245797</v>
          </cell>
        </row>
        <row r="1937">
          <cell r="A1937" t="str">
            <v>79_11</v>
          </cell>
          <cell r="B1937">
            <v>7064</v>
          </cell>
          <cell r="C1937">
            <v>1919</v>
          </cell>
          <cell r="D1937" t="str">
            <v>Bundesbeschluss betreffend Erlass eines Artikels der Bundesverfassung über die Erhebung einer neuen ausserordentlichen Kriegssteuer</v>
          </cell>
          <cell r="E1937" t="str">
            <v>Arrêté fédéral concernant l'adoption d'un article constitutionnel relatif à la perception d'un nouvel impôt de guerre extraordinaire</v>
          </cell>
          <cell r="F1937">
            <v>32549</v>
          </cell>
          <cell r="G1937">
            <v>22442</v>
          </cell>
          <cell r="H1937">
            <v>68.948354788165503</v>
          </cell>
          <cell r="I1937">
            <v>719</v>
          </cell>
          <cell r="J1937">
            <v>653</v>
          </cell>
          <cell r="K1937">
            <v>21070</v>
          </cell>
          <cell r="L1937">
            <v>12656</v>
          </cell>
          <cell r="M1937">
            <v>8414</v>
          </cell>
          <cell r="N1937">
            <v>60.066445182724301</v>
          </cell>
        </row>
        <row r="1938">
          <cell r="A1938" t="str">
            <v>79_12</v>
          </cell>
          <cell r="B1938">
            <v>7064</v>
          </cell>
          <cell r="C1938">
            <v>1919</v>
          </cell>
          <cell r="D1938" t="str">
            <v>Bundesbeschluss betreffend Erlass eines Artikels der Bundesverfassung über die Erhebung einer neuen ausserordentlichen Kriegssteuer</v>
          </cell>
          <cell r="E1938" t="str">
            <v>Arrêté fédéral concernant l'adoption d'un article constitutionnel relatif à la perception d'un nouvel impôt de guerre extraordinaire</v>
          </cell>
          <cell r="F1938">
            <v>30109</v>
          </cell>
          <cell r="G1938">
            <v>12146</v>
          </cell>
          <cell r="H1938">
            <v>40.3400976452224</v>
          </cell>
          <cell r="I1938">
            <v>1034</v>
          </cell>
          <cell r="J1938">
            <v>5</v>
          </cell>
          <cell r="K1938">
            <v>11107</v>
          </cell>
          <cell r="L1938">
            <v>5647</v>
          </cell>
          <cell r="M1938">
            <v>5460</v>
          </cell>
          <cell r="N1938">
            <v>50.841811470243996</v>
          </cell>
        </row>
        <row r="1939">
          <cell r="A1939" t="str">
            <v>79_13</v>
          </cell>
          <cell r="B1939">
            <v>7064</v>
          </cell>
          <cell r="C1939">
            <v>1919</v>
          </cell>
          <cell r="D1939" t="str">
            <v>Bundesbeschluss betreffend Erlass eines Artikels der Bundesverfassung über die Erhebung einer neuen ausserordentlichen Kriegssteuer</v>
          </cell>
          <cell r="E1939" t="str">
            <v>Arrêté fédéral concernant l'adoption d'un article constitutionnel relatif à la perception d'un nouvel impôt de guerre extraordinaire</v>
          </cell>
          <cell r="F1939">
            <v>18379</v>
          </cell>
          <cell r="G1939">
            <v>9893</v>
          </cell>
          <cell r="H1939">
            <v>53.827738179443898</v>
          </cell>
          <cell r="I1939">
            <v>195</v>
          </cell>
          <cell r="J1939">
            <v>7</v>
          </cell>
          <cell r="K1939">
            <v>9691</v>
          </cell>
          <cell r="L1939">
            <v>6060</v>
          </cell>
          <cell r="M1939">
            <v>3631</v>
          </cell>
          <cell r="N1939">
            <v>62.532246414198703</v>
          </cell>
        </row>
        <row r="1940">
          <cell r="A1940" t="str">
            <v>79_14</v>
          </cell>
          <cell r="B1940">
            <v>7064</v>
          </cell>
          <cell r="C1940">
            <v>1919</v>
          </cell>
          <cell r="D1940" t="str">
            <v>Bundesbeschluss betreffend Erlass eines Artikels der Bundesverfassung über die Erhebung einer neuen ausserordentlichen Kriegssteuer</v>
          </cell>
          <cell r="E1940" t="str">
            <v>Arrêté fédéral concernant l'adoption d'un article constitutionnel relatif à la perception d'un nouvel impôt de guerre extraordinaire</v>
          </cell>
          <cell r="F1940">
            <v>12699</v>
          </cell>
          <cell r="G1940">
            <v>10020</v>
          </cell>
          <cell r="H1940">
            <v>78.903850696905295</v>
          </cell>
          <cell r="I1940">
            <v>0</v>
          </cell>
          <cell r="J1940">
            <v>872</v>
          </cell>
          <cell r="K1940">
            <v>9148</v>
          </cell>
          <cell r="L1940">
            <v>5444</v>
          </cell>
          <cell r="M1940">
            <v>3704</v>
          </cell>
          <cell r="N1940">
            <v>59.5102754700481</v>
          </cell>
        </row>
        <row r="1941">
          <cell r="A1941" t="str">
            <v>79_15</v>
          </cell>
          <cell r="B1941">
            <v>7064</v>
          </cell>
          <cell r="C1941">
            <v>1919</v>
          </cell>
          <cell r="D1941" t="str">
            <v>Bundesbeschluss betreffend Erlass eines Artikels der Bundesverfassung über die Erhebung einer neuen ausserordentlichen Kriegssteuer</v>
          </cell>
          <cell r="E1941" t="str">
            <v>Arrêté fédéral concernant l'adoption d'un article constitutionnel relatif à la perception d'un nouvel impôt de guerre extraordinaire</v>
          </cell>
          <cell r="F1941">
            <v>13730</v>
          </cell>
          <cell r="G1941">
            <v>9116</v>
          </cell>
          <cell r="H1941">
            <v>66.394756008740003</v>
          </cell>
          <cell r="I1941">
            <v>518</v>
          </cell>
          <cell r="J1941">
            <v>57</v>
          </cell>
          <cell r="K1941">
            <v>8541</v>
          </cell>
          <cell r="L1941">
            <v>6877</v>
          </cell>
          <cell r="M1941">
            <v>1664</v>
          </cell>
          <cell r="N1941">
            <v>80.517503805174997</v>
          </cell>
        </row>
        <row r="1942">
          <cell r="A1942" t="str">
            <v>79_16</v>
          </cell>
          <cell r="B1942">
            <v>7064</v>
          </cell>
          <cell r="C1942">
            <v>1919</v>
          </cell>
          <cell r="D1942" t="str">
            <v>Bundesbeschluss betreffend Erlass eines Artikels der Bundesverfassung über die Erhebung einer neuen ausserordentlichen Kriegssteuer</v>
          </cell>
          <cell r="E1942" t="str">
            <v>Arrêté fédéral concernant l'adoption d'un article constitutionnel relatif à la perception d'un nouvel impôt de guerre extraordinaire</v>
          </cell>
          <cell r="F1942">
            <v>3112</v>
          </cell>
          <cell r="G1942">
            <v>2413</v>
          </cell>
          <cell r="H1942">
            <v>77.538560411311096</v>
          </cell>
          <cell r="I1942">
            <v>162</v>
          </cell>
          <cell r="J1942">
            <v>6</v>
          </cell>
          <cell r="K1942">
            <v>2245</v>
          </cell>
          <cell r="L1942">
            <v>1645</v>
          </cell>
          <cell r="M1942">
            <v>600</v>
          </cell>
          <cell r="N1942">
            <v>73.273942093541194</v>
          </cell>
        </row>
        <row r="1943">
          <cell r="A1943" t="str">
            <v>79_17</v>
          </cell>
          <cell r="B1943">
            <v>7064</v>
          </cell>
          <cell r="C1943">
            <v>1919</v>
          </cell>
          <cell r="D1943" t="str">
            <v>Bundesbeschluss betreffend Erlass eines Artikels der Bundesverfassung über die Erhebung einer neuen ausserordentlichen Kriegssteuer</v>
          </cell>
          <cell r="E1943" t="str">
            <v>Arrêté fédéral concernant l'adoption d'un article constitutionnel relatif à la perception d'un nouvel impôt de guerre extraordinaire</v>
          </cell>
          <cell r="F1943">
            <v>65832</v>
          </cell>
          <cell r="G1943">
            <v>50959</v>
          </cell>
          <cell r="H1943">
            <v>77.407643699112896</v>
          </cell>
          <cell r="I1943">
            <v>0</v>
          </cell>
          <cell r="J1943">
            <v>4458</v>
          </cell>
          <cell r="K1943">
            <v>46501</v>
          </cell>
          <cell r="L1943">
            <v>35583</v>
          </cell>
          <cell r="M1943">
            <v>10918</v>
          </cell>
          <cell r="N1943">
            <v>76.520935033655206</v>
          </cell>
        </row>
        <row r="1944">
          <cell r="A1944" t="str">
            <v>79_18</v>
          </cell>
          <cell r="B1944">
            <v>7064</v>
          </cell>
          <cell r="C1944">
            <v>1919</v>
          </cell>
          <cell r="D1944" t="str">
            <v>Bundesbeschluss betreffend Erlass eines Artikels der Bundesverfassung über die Erhebung einer neuen ausserordentlichen Kriegssteuer</v>
          </cell>
          <cell r="E1944" t="str">
            <v>Arrêté fédéral concernant l'adoption d'un article constitutionnel relatif à la perception d'un nouvel impôt de guerre extraordinaire</v>
          </cell>
          <cell r="F1944">
            <v>28613</v>
          </cell>
          <cell r="G1944">
            <v>17419</v>
          </cell>
          <cell r="H1944">
            <v>60.877922622584101</v>
          </cell>
          <cell r="I1944">
            <v>722</v>
          </cell>
          <cell r="J1944">
            <v>7</v>
          </cell>
          <cell r="K1944">
            <v>16690</v>
          </cell>
          <cell r="L1944">
            <v>12754</v>
          </cell>
          <cell r="M1944">
            <v>3936</v>
          </cell>
          <cell r="N1944">
            <v>76.417016177351698</v>
          </cell>
        </row>
        <row r="1945">
          <cell r="A1945" t="str">
            <v>79_19</v>
          </cell>
          <cell r="B1945">
            <v>7064</v>
          </cell>
          <cell r="C1945">
            <v>1919</v>
          </cell>
          <cell r="D1945" t="str">
            <v>Bundesbeschluss betreffend Erlass eines Artikels der Bundesverfassung über die Erhebung einer neuen ausserordentlichen Kriegssteuer</v>
          </cell>
          <cell r="E1945" t="str">
            <v>Arrêté fédéral concernant l'adoption d'un article constitutionnel relatif à la perception d'un nouvel impôt de guerre extraordinaire</v>
          </cell>
          <cell r="F1945">
            <v>56104</v>
          </cell>
          <cell r="G1945">
            <v>47554</v>
          </cell>
          <cell r="H1945">
            <v>84.760444888064995</v>
          </cell>
          <cell r="I1945">
            <v>2641</v>
          </cell>
          <cell r="J1945">
            <v>114</v>
          </cell>
          <cell r="K1945">
            <v>44799</v>
          </cell>
          <cell r="L1945">
            <v>29022</v>
          </cell>
          <cell r="M1945">
            <v>15777</v>
          </cell>
          <cell r="N1945">
            <v>64.782696042322399</v>
          </cell>
        </row>
        <row r="1946">
          <cell r="A1946" t="str">
            <v>79_20</v>
          </cell>
          <cell r="B1946">
            <v>7064</v>
          </cell>
          <cell r="C1946">
            <v>1919</v>
          </cell>
          <cell r="D1946" t="str">
            <v>Bundesbeschluss betreffend Erlass eines Artikels der Bundesverfassung über die Erhebung einer neuen ausserordentlichen Kriegssteuer</v>
          </cell>
          <cell r="E1946" t="str">
            <v>Arrêté fédéral concernant l'adoption d'un article constitutionnel relatif à la perception d'un nouvel impôt de guerre extraordinaire</v>
          </cell>
          <cell r="F1946">
            <v>31667</v>
          </cell>
          <cell r="G1946">
            <v>25212</v>
          </cell>
          <cell r="H1946">
            <v>79.616004042062698</v>
          </cell>
          <cell r="I1946">
            <v>1683</v>
          </cell>
          <cell r="J1946">
            <v>12</v>
          </cell>
          <cell r="K1946">
            <v>23517</v>
          </cell>
          <cell r="L1946">
            <v>16847</v>
          </cell>
          <cell r="M1946">
            <v>6670</v>
          </cell>
          <cell r="N1946">
            <v>71.637538801717895</v>
          </cell>
        </row>
        <row r="1947">
          <cell r="A1947" t="str">
            <v>79_21</v>
          </cell>
          <cell r="B1947">
            <v>7064</v>
          </cell>
          <cell r="C1947">
            <v>1919</v>
          </cell>
          <cell r="D1947" t="str">
            <v>Bundesbeschluss betreffend Erlass eines Artikels der Bundesverfassung über die Erhebung einer neuen ausserordentlichen Kriegssteuer</v>
          </cell>
          <cell r="E1947" t="str">
            <v>Arrêté fédéral concernant l'adoption d'un article constitutionnel relatif à la perception d'un nouvel impôt de guerre extraordinaire</v>
          </cell>
          <cell r="F1947">
            <v>40871</v>
          </cell>
          <cell r="G1947">
            <v>9817</v>
          </cell>
          <cell r="H1947">
            <v>24.019475912015899</v>
          </cell>
          <cell r="I1947">
            <v>108</v>
          </cell>
          <cell r="J1947">
            <v>69</v>
          </cell>
          <cell r="K1947">
            <v>9640</v>
          </cell>
          <cell r="L1947">
            <v>6518</v>
          </cell>
          <cell r="M1947">
            <v>3122</v>
          </cell>
          <cell r="N1947">
            <v>67.614107883817397</v>
          </cell>
        </row>
        <row r="1948">
          <cell r="A1948" t="str">
            <v>79_22</v>
          </cell>
          <cell r="B1948">
            <v>7064</v>
          </cell>
          <cell r="C1948">
            <v>1919</v>
          </cell>
          <cell r="D1948" t="str">
            <v>Bundesbeschluss betreffend Erlass eines Artikels der Bundesverfassung über die Erhebung einer neuen ausserordentlichen Kriegssteuer</v>
          </cell>
          <cell r="E1948" t="str">
            <v>Arrêté fédéral concernant l'adoption d'un article constitutionnel relatif à la perception d'un nouvel impôt de guerre extraordinaire</v>
          </cell>
          <cell r="F1948">
            <v>75768</v>
          </cell>
          <cell r="G1948">
            <v>26734</v>
          </cell>
          <cell r="H1948">
            <v>35.284024918171298</v>
          </cell>
          <cell r="I1948">
            <v>2974</v>
          </cell>
          <cell r="J1948">
            <v>31</v>
          </cell>
          <cell r="K1948">
            <v>23729</v>
          </cell>
          <cell r="L1948">
            <v>16386</v>
          </cell>
          <cell r="M1948">
            <v>7343</v>
          </cell>
          <cell r="N1948">
            <v>69.054743141303902</v>
          </cell>
        </row>
        <row r="1949">
          <cell r="A1949" t="str">
            <v>79_23</v>
          </cell>
          <cell r="B1949">
            <v>7064</v>
          </cell>
          <cell r="C1949">
            <v>1919</v>
          </cell>
          <cell r="D1949" t="str">
            <v>Bundesbeschluss betreffend Erlass eines Artikels der Bundesverfassung über die Erhebung einer neuen ausserordentlichen Kriegssteuer</v>
          </cell>
          <cell r="E1949" t="str">
            <v>Arrêté fédéral concernant l'adoption d'un article constitutionnel relatif à la perception d'un nouvel impôt de guerre extraordinaire</v>
          </cell>
          <cell r="F1949">
            <v>32562</v>
          </cell>
          <cell r="G1949">
            <v>13961</v>
          </cell>
          <cell r="H1949">
            <v>42.875130520238301</v>
          </cell>
          <cell r="I1949">
            <v>727</v>
          </cell>
          <cell r="J1949">
            <v>34</v>
          </cell>
          <cell r="K1949">
            <v>13200</v>
          </cell>
          <cell r="L1949">
            <v>11077</v>
          </cell>
          <cell r="M1949">
            <v>2123</v>
          </cell>
          <cell r="N1949">
            <v>83.9166666666667</v>
          </cell>
        </row>
        <row r="1950">
          <cell r="A1950" t="str">
            <v>79_24</v>
          </cell>
          <cell r="B1950">
            <v>7064</v>
          </cell>
          <cell r="C1950">
            <v>1919</v>
          </cell>
          <cell r="D1950" t="str">
            <v>Bundesbeschluss betreffend Erlass eines Artikels der Bundesverfassung über die Erhebung einer neuen ausserordentlichen Kriegssteuer</v>
          </cell>
          <cell r="E1950" t="str">
            <v>Arrêté fédéral concernant l'adoption d'un article constitutionnel relatif à la perception d'un nouvel impôt de guerre extraordinaire</v>
          </cell>
          <cell r="F1950">
            <v>34332</v>
          </cell>
          <cell r="G1950">
            <v>13030</v>
          </cell>
          <cell r="H1950">
            <v>37.952930210882002</v>
          </cell>
          <cell r="I1950">
            <v>1250</v>
          </cell>
          <cell r="J1950">
            <v>23</v>
          </cell>
          <cell r="K1950">
            <v>11757</v>
          </cell>
          <cell r="L1950">
            <v>3685</v>
          </cell>
          <cell r="M1950">
            <v>8072</v>
          </cell>
          <cell r="N1950">
            <v>31.343029684443302</v>
          </cell>
        </row>
        <row r="1951">
          <cell r="A1951" t="str">
            <v>79_25</v>
          </cell>
          <cell r="B1951">
            <v>7064</v>
          </cell>
          <cell r="C1951">
            <v>1919</v>
          </cell>
          <cell r="D1951" t="str">
            <v>Bundesbeschluss betreffend Erlass eines Artikels der Bundesverfassung über die Erhebung einer neuen ausserordentlichen Kriegssteuer</v>
          </cell>
          <cell r="E1951" t="str">
            <v>Arrêté fédéral concernant l'adoption d'un article constitutionnel relatif à la perception d'un nouvel impôt de guerre extraordinaire</v>
          </cell>
          <cell r="F1951">
            <v>37132</v>
          </cell>
          <cell r="G1951">
            <v>12281</v>
          </cell>
          <cell r="H1951">
            <v>33.073898524184003</v>
          </cell>
          <cell r="I1951">
            <v>315</v>
          </cell>
          <cell r="J1951">
            <v>22</v>
          </cell>
          <cell r="K1951">
            <v>11944</v>
          </cell>
          <cell r="L1951">
            <v>4493</v>
          </cell>
          <cell r="M1951">
            <v>7451</v>
          </cell>
          <cell r="N1951">
            <v>37.617213663764197</v>
          </cell>
        </row>
        <row r="1952">
          <cell r="A1952" t="str">
            <v>80_1</v>
          </cell>
          <cell r="B1952">
            <v>7162</v>
          </cell>
          <cell r="C1952">
            <v>1919</v>
          </cell>
          <cell r="D1952" t="str">
            <v>Bundesbeschluss betreffend die Aufnahme von Uebergangsbestimmungen zu Art. 73 der Bundesverfassung</v>
          </cell>
          <cell r="E1952" t="str">
            <v>Arrêté fédéral concernant l'adoption de dispositions transistoires pour l'application de l'article 73 de la constitution fédérale</v>
          </cell>
          <cell r="F1952">
            <v>135928</v>
          </cell>
          <cell r="G1952">
            <v>67675</v>
          </cell>
          <cell r="H1952">
            <v>49.787387440409603</v>
          </cell>
          <cell r="I1952">
            <v>7353</v>
          </cell>
          <cell r="J1952">
            <v>43</v>
          </cell>
          <cell r="K1952">
            <v>60279</v>
          </cell>
          <cell r="L1952">
            <v>40885</v>
          </cell>
          <cell r="M1952">
            <v>19394</v>
          </cell>
          <cell r="N1952">
            <v>67.826274490286806</v>
          </cell>
        </row>
        <row r="1953">
          <cell r="A1953" t="str">
            <v>80_2</v>
          </cell>
          <cell r="B1953">
            <v>7162</v>
          </cell>
          <cell r="C1953">
            <v>1919</v>
          </cell>
          <cell r="D1953" t="str">
            <v>Bundesbeschluss betreffend die Aufnahme von Uebergangsbestimmungen zu Art. 73 der Bundesverfassung</v>
          </cell>
          <cell r="E1953" t="str">
            <v>Arrêté fédéral concernant l'adoption de dispositions transistoires pour l'application de l'article 73 de la constitution fédérale</v>
          </cell>
          <cell r="F1953">
            <v>168868</v>
          </cell>
          <cell r="G1953">
            <v>30996</v>
          </cell>
          <cell r="H1953">
            <v>18.3551649809319</v>
          </cell>
          <cell r="I1953">
            <v>0</v>
          </cell>
          <cell r="J1953">
            <v>225</v>
          </cell>
          <cell r="K1953">
            <v>30771</v>
          </cell>
          <cell r="L1953">
            <v>26277</v>
          </cell>
          <cell r="M1953">
            <v>4494</v>
          </cell>
          <cell r="N1953">
            <v>85.395339767963307</v>
          </cell>
        </row>
        <row r="1954">
          <cell r="A1954" t="str">
            <v>80_3</v>
          </cell>
          <cell r="B1954">
            <v>7162</v>
          </cell>
          <cell r="C1954">
            <v>1919</v>
          </cell>
          <cell r="D1954" t="str">
            <v>Bundesbeschluss betreffend die Aufnahme von Uebergangsbestimmungen zu Art. 73 der Bundesverfassung</v>
          </cell>
          <cell r="E1954" t="str">
            <v>Arrêté fédéral concernant l'adoption de dispositions transistoires pour l'application de l'article 73 de la constitution fédérale</v>
          </cell>
          <cell r="F1954">
            <v>43201</v>
          </cell>
          <cell r="G1954">
            <v>3366</v>
          </cell>
          <cell r="H1954">
            <v>7.7914863081873103</v>
          </cell>
          <cell r="I1954">
            <v>29</v>
          </cell>
          <cell r="J1954">
            <v>1</v>
          </cell>
          <cell r="K1954">
            <v>3336</v>
          </cell>
          <cell r="L1954">
            <v>2598</v>
          </cell>
          <cell r="M1954">
            <v>738</v>
          </cell>
          <cell r="N1954">
            <v>77.877697841726601</v>
          </cell>
        </row>
        <row r="1955">
          <cell r="A1955" t="str">
            <v>80_4</v>
          </cell>
          <cell r="B1955">
            <v>7162</v>
          </cell>
          <cell r="C1955">
            <v>1919</v>
          </cell>
          <cell r="D1955" t="str">
            <v>Bundesbeschluss betreffend die Aufnahme von Uebergangsbestimmungen zu Art. 73 der Bundesverfassung</v>
          </cell>
          <cell r="E1955" t="str">
            <v>Arrêté fédéral concernant l'adoption de dispositions transistoires pour l'application de l'article 73 de la constitution fédérale</v>
          </cell>
          <cell r="F1955">
            <v>5810</v>
          </cell>
          <cell r="G1955">
            <v>1180</v>
          </cell>
          <cell r="H1955">
            <v>20.3098106712565</v>
          </cell>
          <cell r="I1955">
            <v>0</v>
          </cell>
          <cell r="J1955">
            <v>43</v>
          </cell>
          <cell r="K1955">
            <v>1137</v>
          </cell>
          <cell r="L1955">
            <v>677</v>
          </cell>
          <cell r="M1955">
            <v>460</v>
          </cell>
          <cell r="N1955">
            <v>59.542656112576999</v>
          </cell>
        </row>
        <row r="1956">
          <cell r="A1956" t="str">
            <v>80_5</v>
          </cell>
          <cell r="B1956">
            <v>7162</v>
          </cell>
          <cell r="C1956">
            <v>1919</v>
          </cell>
          <cell r="D1956" t="str">
            <v>Bundesbeschluss betreffend die Aufnahme von Uebergangsbestimmungen zu Art. 73 der Bundesverfassung</v>
          </cell>
          <cell r="E1956" t="str">
            <v>Arrêté fédéral concernant l'adoption de dispositions transistoires pour l'application de l'article 73 de la constitution fédérale</v>
          </cell>
          <cell r="F1956">
            <v>14736</v>
          </cell>
          <cell r="G1956">
            <v>1965</v>
          </cell>
          <cell r="H1956">
            <v>13.334690553745901</v>
          </cell>
          <cell r="I1956">
            <v>23</v>
          </cell>
          <cell r="J1956">
            <v>3</v>
          </cell>
          <cell r="K1956">
            <v>1939</v>
          </cell>
          <cell r="L1956">
            <v>1304</v>
          </cell>
          <cell r="M1956">
            <v>635</v>
          </cell>
          <cell r="N1956">
            <v>67.251160391954599</v>
          </cell>
        </row>
        <row r="1957">
          <cell r="A1957" t="str">
            <v>80_6</v>
          </cell>
          <cell r="B1957">
            <v>7162</v>
          </cell>
          <cell r="C1957">
            <v>1919</v>
          </cell>
          <cell r="D1957" t="str">
            <v>Bundesbeschluss betreffend die Aufnahme von Uebergangsbestimmungen zu Art. 73 der Bundesverfassung</v>
          </cell>
          <cell r="E1957" t="str">
            <v>Arrêté fédéral concernant l'adoption de dispositions transistoires pour l'application de l'article 73 de la constitution fédérale</v>
          </cell>
          <cell r="F1957">
            <v>4372</v>
          </cell>
          <cell r="G1957">
            <v>723</v>
          </cell>
          <cell r="H1957">
            <v>16.537053979871899</v>
          </cell>
          <cell r="I1957">
            <v>12</v>
          </cell>
          <cell r="J1957">
            <v>5</v>
          </cell>
          <cell r="K1957">
            <v>706</v>
          </cell>
          <cell r="L1957">
            <v>488</v>
          </cell>
          <cell r="M1957">
            <v>218</v>
          </cell>
          <cell r="N1957">
            <v>69.121813031161494</v>
          </cell>
        </row>
        <row r="1958">
          <cell r="A1958" t="str">
            <v>80_7</v>
          </cell>
          <cell r="B1958">
            <v>7162</v>
          </cell>
          <cell r="C1958">
            <v>1919</v>
          </cell>
          <cell r="D1958" t="str">
            <v>Bundesbeschluss betreffend die Aufnahme von Uebergangsbestimmungen zu Art. 73 der Bundesverfassung</v>
          </cell>
          <cell r="E1958" t="str">
            <v>Arrêté fédéral concernant l'adoption de dispositions transistoires pour l'application de l'article 73 de la constitution fédérale</v>
          </cell>
          <cell r="F1958">
            <v>3312</v>
          </cell>
          <cell r="G1958">
            <v>321</v>
          </cell>
          <cell r="H1958">
            <v>9.6920289855072497</v>
          </cell>
          <cell r="I1958">
            <v>1</v>
          </cell>
          <cell r="J1958">
            <v>0</v>
          </cell>
          <cell r="K1958">
            <v>320</v>
          </cell>
          <cell r="L1958">
            <v>188</v>
          </cell>
          <cell r="M1958">
            <v>132</v>
          </cell>
          <cell r="N1958">
            <v>58.75</v>
          </cell>
        </row>
        <row r="1959">
          <cell r="A1959" t="str">
            <v>80_8</v>
          </cell>
          <cell r="B1959">
            <v>7162</v>
          </cell>
          <cell r="C1959">
            <v>1919</v>
          </cell>
          <cell r="D1959" t="str">
            <v>Bundesbeschluss betreffend die Aufnahme von Uebergangsbestimmungen zu Art. 73 der Bundesverfassung</v>
          </cell>
          <cell r="E1959" t="str">
            <v>Arrêté fédéral concernant l'adoption de dispositions transistoires pour l'application de l'article 73 de la constitution fédérale</v>
          </cell>
          <cell r="F1959">
            <v>8397</v>
          </cell>
          <cell r="G1959">
            <v>3205</v>
          </cell>
          <cell r="H1959">
            <v>38.168393473859702</v>
          </cell>
          <cell r="I1959">
            <v>0</v>
          </cell>
          <cell r="J1959">
            <v>166</v>
          </cell>
          <cell r="K1959">
            <v>3039</v>
          </cell>
          <cell r="L1959">
            <v>1694</v>
          </cell>
          <cell r="M1959">
            <v>1345</v>
          </cell>
          <cell r="N1959">
            <v>55.742020401447803</v>
          </cell>
        </row>
        <row r="1960">
          <cell r="A1960" t="str">
            <v>80_9</v>
          </cell>
          <cell r="B1960">
            <v>7162</v>
          </cell>
          <cell r="C1960">
            <v>1919</v>
          </cell>
          <cell r="D1960" t="str">
            <v>Bundesbeschluss betreffend die Aufnahme von Uebergangsbestimmungen zu Art. 73 der Bundesverfassung</v>
          </cell>
          <cell r="E1960" t="str">
            <v>Arrêté fédéral concernant l'adoption de dispositions transistoires pour l'application de l'article 73 de la constitution fédérale</v>
          </cell>
          <cell r="F1960">
            <v>7974</v>
          </cell>
          <cell r="G1960">
            <v>664</v>
          </cell>
          <cell r="H1960">
            <v>8.3270629546024608</v>
          </cell>
          <cell r="I1960">
            <v>0</v>
          </cell>
          <cell r="J1960">
            <v>11</v>
          </cell>
          <cell r="K1960">
            <v>653</v>
          </cell>
          <cell r="L1960">
            <v>434</v>
          </cell>
          <cell r="M1960">
            <v>219</v>
          </cell>
          <cell r="N1960">
            <v>66.462480857580402</v>
          </cell>
        </row>
        <row r="1961">
          <cell r="A1961" t="str">
            <v>80_10</v>
          </cell>
          <cell r="B1961">
            <v>7162</v>
          </cell>
          <cell r="C1961">
            <v>1919</v>
          </cell>
          <cell r="D1961" t="str">
            <v>Bundesbeschluss betreffend die Aufnahme von Uebergangsbestimmungen zu Art. 73 der Bundesverfassung</v>
          </cell>
          <cell r="E1961" t="str">
            <v>Arrêté fédéral concernant l'adoption de dispositions transistoires pour l'application de l'article 73 de la constitution fédérale</v>
          </cell>
          <cell r="F1961">
            <v>34098</v>
          </cell>
          <cell r="G1961">
            <v>5917</v>
          </cell>
          <cell r="H1961">
            <v>17.352923925156901</v>
          </cell>
          <cell r="I1961">
            <v>70</v>
          </cell>
          <cell r="J1961">
            <v>17</v>
          </cell>
          <cell r="K1961">
            <v>5830</v>
          </cell>
          <cell r="L1961">
            <v>4407</v>
          </cell>
          <cell r="M1961">
            <v>1423</v>
          </cell>
          <cell r="N1961">
            <v>75.591766723842198</v>
          </cell>
        </row>
        <row r="1962">
          <cell r="A1962" t="str">
            <v>80_11</v>
          </cell>
          <cell r="B1962">
            <v>7162</v>
          </cell>
          <cell r="C1962">
            <v>1919</v>
          </cell>
          <cell r="D1962" t="str">
            <v>Bundesbeschluss betreffend die Aufnahme von Uebergangsbestimmungen zu Art. 73 der Bundesverfassung</v>
          </cell>
          <cell r="E1962" t="str">
            <v>Arrêté fédéral concernant l'adoption de dispositions transistoires pour l'application de l'article 73 de la constitution fédérale</v>
          </cell>
          <cell r="F1962">
            <v>32304</v>
          </cell>
          <cell r="G1962">
            <v>7001</v>
          </cell>
          <cell r="H1962">
            <v>21.672238732045599</v>
          </cell>
          <cell r="I1962">
            <v>110</v>
          </cell>
          <cell r="J1962">
            <v>29</v>
          </cell>
          <cell r="K1962">
            <v>6862</v>
          </cell>
          <cell r="L1962">
            <v>5883</v>
          </cell>
          <cell r="M1962">
            <v>979</v>
          </cell>
          <cell r="N1962">
            <v>85.733022442436607</v>
          </cell>
        </row>
        <row r="1963">
          <cell r="A1963" t="str">
            <v>80_12</v>
          </cell>
          <cell r="B1963">
            <v>7162</v>
          </cell>
          <cell r="C1963">
            <v>1919</v>
          </cell>
          <cell r="D1963" t="str">
            <v>Bundesbeschluss betreffend die Aufnahme von Uebergangsbestimmungen zu Art. 73 der Bundesverfassung</v>
          </cell>
          <cell r="E1963" t="str">
            <v>Arrêté fédéral concernant l'adoption de dispositions transistoires pour l'application de l'article 73 de la constitution fédérale</v>
          </cell>
          <cell r="F1963">
            <v>30224</v>
          </cell>
          <cell r="G1963">
            <v>8371</v>
          </cell>
          <cell r="H1963">
            <v>27.696532556908402</v>
          </cell>
          <cell r="I1963">
            <v>13</v>
          </cell>
          <cell r="J1963">
            <v>5</v>
          </cell>
          <cell r="K1963">
            <v>8353</v>
          </cell>
          <cell r="L1963">
            <v>7891</v>
          </cell>
          <cell r="M1963">
            <v>462</v>
          </cell>
          <cell r="N1963">
            <v>94.469053034837799</v>
          </cell>
        </row>
        <row r="1964">
          <cell r="A1964" t="str">
            <v>80_13</v>
          </cell>
          <cell r="B1964">
            <v>7162</v>
          </cell>
          <cell r="C1964">
            <v>1919</v>
          </cell>
          <cell r="D1964" t="str">
            <v>Bundesbeschluss betreffend die Aufnahme von Uebergangsbestimmungen zu Art. 73 der Bundesverfassung</v>
          </cell>
          <cell r="E1964" t="str">
            <v>Arrêté fédéral concernant l'adoption de dispositions transistoires pour l'application de l'article 73 de la constitution fédérale</v>
          </cell>
          <cell r="F1964">
            <v>18774</v>
          </cell>
          <cell r="G1964">
            <v>6694</v>
          </cell>
          <cell r="H1964">
            <v>35.655694044955801</v>
          </cell>
          <cell r="I1964">
            <v>92</v>
          </cell>
          <cell r="J1964">
            <v>6</v>
          </cell>
          <cell r="K1964">
            <v>6596</v>
          </cell>
          <cell r="L1964">
            <v>5838</v>
          </cell>
          <cell r="M1964">
            <v>758</v>
          </cell>
          <cell r="N1964">
            <v>88.508186779866605</v>
          </cell>
        </row>
        <row r="1965">
          <cell r="A1965" t="str">
            <v>80_14</v>
          </cell>
          <cell r="B1965">
            <v>7162</v>
          </cell>
          <cell r="C1965">
            <v>1919</v>
          </cell>
          <cell r="D1965" t="str">
            <v>Bundesbeschluss betreffend die Aufnahme von Uebergangsbestimmungen zu Art. 73 der Bundesverfassung</v>
          </cell>
          <cell r="E1965" t="str">
            <v>Arrêté fédéral concernant l'adoption de dispositions transistoires pour l'application de l'article 73 de la constitution fédérale</v>
          </cell>
          <cell r="F1965">
            <v>12626</v>
          </cell>
          <cell r="G1965">
            <v>9557</v>
          </cell>
          <cell r="H1965">
            <v>75.693014414699803</v>
          </cell>
          <cell r="I1965">
            <v>1339</v>
          </cell>
          <cell r="J1965">
            <v>9</v>
          </cell>
          <cell r="K1965">
            <v>8209</v>
          </cell>
          <cell r="L1965">
            <v>5986</v>
          </cell>
          <cell r="M1965">
            <v>2223</v>
          </cell>
          <cell r="N1965">
            <v>72.919965891095103</v>
          </cell>
        </row>
        <row r="1966">
          <cell r="A1966" t="str">
            <v>80_15</v>
          </cell>
          <cell r="B1966">
            <v>7162</v>
          </cell>
          <cell r="C1966">
            <v>1919</v>
          </cell>
          <cell r="D1966" t="str">
            <v>Bundesbeschluss betreffend die Aufnahme von Uebergangsbestimmungen zu Art. 73 der Bundesverfassung</v>
          </cell>
          <cell r="E1966" t="str">
            <v>Arrêté fédéral concernant l'adoption de dispositions transistoires pour l'application de l'article 73 de la constitution fédérale</v>
          </cell>
          <cell r="F1966">
            <v>13700</v>
          </cell>
          <cell r="G1966">
            <v>7392</v>
          </cell>
          <cell r="H1966">
            <v>53.956204379562003</v>
          </cell>
          <cell r="I1966">
            <v>587</v>
          </cell>
          <cell r="J1966">
            <v>15</v>
          </cell>
          <cell r="K1966">
            <v>6790</v>
          </cell>
          <cell r="L1966">
            <v>3354</v>
          </cell>
          <cell r="M1966">
            <v>3436</v>
          </cell>
          <cell r="N1966">
            <v>49.396170839469796</v>
          </cell>
        </row>
        <row r="1967">
          <cell r="A1967" t="str">
            <v>80_16</v>
          </cell>
          <cell r="B1967">
            <v>7162</v>
          </cell>
          <cell r="C1967">
            <v>1919</v>
          </cell>
          <cell r="D1967" t="str">
            <v>Bundesbeschluss betreffend die Aufnahme von Uebergangsbestimmungen zu Art. 73 der Bundesverfassung</v>
          </cell>
          <cell r="E1967" t="str">
            <v>Arrêté fédéral concernant l'adoption de dispositions transistoires pour l'application de l'article 73 de la constitution fédérale</v>
          </cell>
          <cell r="F1967">
            <v>3131</v>
          </cell>
          <cell r="G1967">
            <v>1501</v>
          </cell>
          <cell r="H1967">
            <v>47.939955285851198</v>
          </cell>
          <cell r="I1967">
            <v>104</v>
          </cell>
          <cell r="J1967">
            <v>4</v>
          </cell>
          <cell r="K1967">
            <v>1393</v>
          </cell>
          <cell r="L1967">
            <v>938</v>
          </cell>
          <cell r="M1967">
            <v>455</v>
          </cell>
          <cell r="N1967">
            <v>67.336683417085396</v>
          </cell>
        </row>
        <row r="1968">
          <cell r="A1968" t="str">
            <v>80_17</v>
          </cell>
          <cell r="B1968">
            <v>7162</v>
          </cell>
          <cell r="C1968">
            <v>1919</v>
          </cell>
          <cell r="D1968" t="str">
            <v>Bundesbeschluss betreffend die Aufnahme von Uebergangsbestimmungen zu Art. 73 der Bundesverfassung</v>
          </cell>
          <cell r="E1968" t="str">
            <v>Arrêté fédéral concernant l'adoption de dispositions transistoires pour l'application de l'article 73 de la constitution fédérale</v>
          </cell>
          <cell r="F1968">
            <v>65970</v>
          </cell>
          <cell r="G1968">
            <v>43218</v>
          </cell>
          <cell r="H1968">
            <v>65.511596180081895</v>
          </cell>
          <cell r="I1968">
            <v>0</v>
          </cell>
          <cell r="J1968">
            <v>5891</v>
          </cell>
          <cell r="K1968">
            <v>37327</v>
          </cell>
          <cell r="L1968">
            <v>24791</v>
          </cell>
          <cell r="M1968">
            <v>12536</v>
          </cell>
          <cell r="N1968">
            <v>66.415731240121104</v>
          </cell>
        </row>
        <row r="1969">
          <cell r="A1969" t="str">
            <v>80_18</v>
          </cell>
          <cell r="B1969">
            <v>7162</v>
          </cell>
          <cell r="C1969">
            <v>1919</v>
          </cell>
          <cell r="D1969" t="str">
            <v>Bundesbeschluss betreffend die Aufnahme von Uebergangsbestimmungen zu Art. 73 der Bundesverfassung</v>
          </cell>
          <cell r="E1969" t="str">
            <v>Arrêté fédéral concernant l'adoption de dispositions transistoires pour l'application de l'article 73 de la constitution fédérale</v>
          </cell>
          <cell r="F1969">
            <v>28675</v>
          </cell>
          <cell r="G1969">
            <v>11448</v>
          </cell>
          <cell r="H1969">
            <v>39.923278116826502</v>
          </cell>
          <cell r="I1969">
            <v>948</v>
          </cell>
          <cell r="J1969">
            <v>15</v>
          </cell>
          <cell r="K1969">
            <v>10485</v>
          </cell>
          <cell r="L1969">
            <v>8040</v>
          </cell>
          <cell r="M1969">
            <v>2445</v>
          </cell>
          <cell r="N1969">
            <v>76.680972818311901</v>
          </cell>
        </row>
        <row r="1970">
          <cell r="A1970" t="str">
            <v>80_19</v>
          </cell>
          <cell r="B1970">
            <v>7162</v>
          </cell>
          <cell r="C1970">
            <v>1919</v>
          </cell>
          <cell r="D1970" t="str">
            <v>Bundesbeschluss betreffend die Aufnahme von Uebergangsbestimmungen zu Art. 73 der Bundesverfassung</v>
          </cell>
          <cell r="E1970" t="str">
            <v>Arrêté fédéral concernant l'adoption de dispositions transistoires pour l'application de l'article 73 de la constitution fédérale</v>
          </cell>
          <cell r="F1970">
            <v>56384</v>
          </cell>
          <cell r="G1970">
            <v>43133</v>
          </cell>
          <cell r="H1970">
            <v>76.498652099886499</v>
          </cell>
          <cell r="I1970">
            <v>5265</v>
          </cell>
          <cell r="J1970">
            <v>128</v>
          </cell>
          <cell r="K1970">
            <v>37740</v>
          </cell>
          <cell r="L1970">
            <v>25000</v>
          </cell>
          <cell r="M1970">
            <v>12740</v>
          </cell>
          <cell r="N1970">
            <v>66.242713301536796</v>
          </cell>
        </row>
        <row r="1971">
          <cell r="A1971" t="str">
            <v>80_20</v>
          </cell>
          <cell r="B1971">
            <v>7162</v>
          </cell>
          <cell r="C1971">
            <v>1919</v>
          </cell>
          <cell r="D1971" t="str">
            <v>Bundesbeschluss betreffend die Aufnahme von Uebergangsbestimmungen zu Art. 73 der Bundesverfassung</v>
          </cell>
          <cell r="E1971" t="str">
            <v>Arrêté fédéral concernant l'adoption de dispositions transistoires pour l'application de l'article 73 de la constitution fédérale</v>
          </cell>
          <cell r="F1971">
            <v>31888</v>
          </cell>
          <cell r="G1971">
            <v>22349</v>
          </cell>
          <cell r="H1971">
            <v>70.085925740090303</v>
          </cell>
          <cell r="I1971">
            <v>3465</v>
          </cell>
          <cell r="J1971">
            <v>24</v>
          </cell>
          <cell r="K1971">
            <v>18860</v>
          </cell>
          <cell r="L1971">
            <v>10116</v>
          </cell>
          <cell r="M1971">
            <v>8744</v>
          </cell>
          <cell r="N1971">
            <v>53.637327677624597</v>
          </cell>
        </row>
        <row r="1972">
          <cell r="A1972" t="str">
            <v>80_21</v>
          </cell>
          <cell r="B1972">
            <v>7162</v>
          </cell>
          <cell r="C1972">
            <v>1919</v>
          </cell>
          <cell r="D1972" t="str">
            <v>Bundesbeschluss betreffend die Aufnahme von Uebergangsbestimmungen zu Art. 73 der Bundesverfassung</v>
          </cell>
          <cell r="E1972" t="str">
            <v>Arrêté fédéral concernant l'adoption de dispositions transistoires pour l'application de l'article 73 de la constitution fédérale</v>
          </cell>
          <cell r="F1972">
            <v>40857</v>
          </cell>
          <cell r="G1972">
            <v>4868</v>
          </cell>
          <cell r="H1972">
            <v>11.914726974569801</v>
          </cell>
          <cell r="I1972">
            <v>102</v>
          </cell>
          <cell r="J1972">
            <v>26</v>
          </cell>
          <cell r="K1972">
            <v>4740</v>
          </cell>
          <cell r="L1972">
            <v>4227</v>
          </cell>
          <cell r="M1972">
            <v>513</v>
          </cell>
          <cell r="N1972">
            <v>89.177215189873394</v>
          </cell>
        </row>
        <row r="1973">
          <cell r="A1973" t="str">
            <v>80_22</v>
          </cell>
          <cell r="B1973">
            <v>7162</v>
          </cell>
          <cell r="C1973">
            <v>1919</v>
          </cell>
          <cell r="D1973" t="str">
            <v>Bundesbeschluss betreffend die Aufnahme von Uebergangsbestimmungen zu Art. 73 der Bundesverfassung</v>
          </cell>
          <cell r="E1973" t="str">
            <v>Arrêté fédéral concernant l'adoption de dispositions transistoires pour l'application de l'article 73 de la constitution fédérale</v>
          </cell>
          <cell r="F1973">
            <v>65511</v>
          </cell>
          <cell r="G1973">
            <v>9426</v>
          </cell>
          <cell r="H1973">
            <v>14.388423318221401</v>
          </cell>
          <cell r="I1973">
            <v>38</v>
          </cell>
          <cell r="J1973">
            <v>9</v>
          </cell>
          <cell r="K1973">
            <v>9379</v>
          </cell>
          <cell r="L1973">
            <v>6712</v>
          </cell>
          <cell r="M1973">
            <v>2667</v>
          </cell>
          <cell r="N1973">
            <v>71.564132636741704</v>
          </cell>
        </row>
        <row r="1974">
          <cell r="A1974" t="str">
            <v>80_23</v>
          </cell>
          <cell r="B1974">
            <v>7162</v>
          </cell>
          <cell r="C1974">
            <v>1919</v>
          </cell>
          <cell r="D1974" t="str">
            <v>Bundesbeschluss betreffend die Aufnahme von Uebergangsbestimmungen zu Art. 73 der Bundesverfassung</v>
          </cell>
          <cell r="E1974" t="str">
            <v>Arrêté fédéral concernant l'adoption de dispositions transistoires pour l'application de l'article 73 de la constitution fédérale</v>
          </cell>
          <cell r="F1974">
            <v>32550</v>
          </cell>
          <cell r="G1974">
            <v>5687</v>
          </cell>
          <cell r="H1974">
            <v>17.471582181259599</v>
          </cell>
          <cell r="I1974">
            <v>26</v>
          </cell>
          <cell r="J1974">
            <v>3</v>
          </cell>
          <cell r="K1974">
            <v>5658</v>
          </cell>
          <cell r="L1974">
            <v>4058</v>
          </cell>
          <cell r="M1974">
            <v>1600</v>
          </cell>
          <cell r="N1974">
            <v>71.721456344998202</v>
          </cell>
        </row>
        <row r="1975">
          <cell r="A1975" t="str">
            <v>80_24</v>
          </cell>
          <cell r="B1975">
            <v>7162</v>
          </cell>
          <cell r="C1975">
            <v>1919</v>
          </cell>
          <cell r="D1975" t="str">
            <v>Bundesbeschluss betreffend die Aufnahme von Uebergangsbestimmungen zu Art. 73 der Bundesverfassung</v>
          </cell>
          <cell r="E1975" t="str">
            <v>Arrêté fédéral concernant l'adoption de dispositions transistoires pour l'application de l'article 73 de la constitution fédérale</v>
          </cell>
          <cell r="F1975">
            <v>34431</v>
          </cell>
          <cell r="G1975">
            <v>5233</v>
          </cell>
          <cell r="H1975">
            <v>15.1985129679649</v>
          </cell>
          <cell r="I1975">
            <v>43</v>
          </cell>
          <cell r="J1975">
            <v>10</v>
          </cell>
          <cell r="K1975">
            <v>5180</v>
          </cell>
          <cell r="L1975">
            <v>4773</v>
          </cell>
          <cell r="M1975">
            <v>407</v>
          </cell>
          <cell r="N1975">
            <v>92.142857142857096</v>
          </cell>
        </row>
        <row r="1976">
          <cell r="A1976" t="str">
            <v>80_25</v>
          </cell>
          <cell r="B1976">
            <v>7162</v>
          </cell>
          <cell r="C1976">
            <v>1919</v>
          </cell>
          <cell r="D1976" t="str">
            <v>Bundesbeschluss betreffend die Aufnahme von Uebergangsbestimmungen zu Art. 73 der Bundesverfassung</v>
          </cell>
          <cell r="E1976" t="str">
            <v>Arrêté fédéral concernant l'adoption de dispositions transistoires pour l'application de l'article 73 de la constitution fédérale</v>
          </cell>
          <cell r="F1976">
            <v>37802</v>
          </cell>
          <cell r="G1976">
            <v>3905</v>
          </cell>
          <cell r="H1976">
            <v>10.3301412623671</v>
          </cell>
          <cell r="I1976">
            <v>88</v>
          </cell>
          <cell r="J1976">
            <v>22</v>
          </cell>
          <cell r="K1976">
            <v>3795</v>
          </cell>
          <cell r="L1976">
            <v>3449</v>
          </cell>
          <cell r="M1976">
            <v>346</v>
          </cell>
          <cell r="N1976">
            <v>90.882740447957801</v>
          </cell>
        </row>
        <row r="1977">
          <cell r="A1977" t="str">
            <v>81_1</v>
          </cell>
          <cell r="B1977">
            <v>7386</v>
          </cell>
          <cell r="C1977">
            <v>1920</v>
          </cell>
          <cell r="D1977" t="str">
            <v>Bundesgesetz betreffend die Ordnung des Arbeitsverhältnisses</v>
          </cell>
          <cell r="E1977" t="str">
            <v>Loi fédérale portant réglementation des conditions de travail</v>
          </cell>
          <cell r="F1977">
            <v>136884</v>
          </cell>
          <cell r="G1977">
            <v>91304</v>
          </cell>
          <cell r="H1977">
            <v>66.701732854095397</v>
          </cell>
          <cell r="I1977">
            <v>9052</v>
          </cell>
          <cell r="J1977">
            <v>50</v>
          </cell>
          <cell r="K1977">
            <v>82145</v>
          </cell>
          <cell r="L1977">
            <v>46490</v>
          </cell>
          <cell r="M1977">
            <v>35655</v>
          </cell>
          <cell r="N1977">
            <v>56.595045346643097</v>
          </cell>
        </row>
        <row r="1978">
          <cell r="A1978" t="str">
            <v>81_2</v>
          </cell>
          <cell r="B1978">
            <v>7386</v>
          </cell>
          <cell r="C1978">
            <v>1920</v>
          </cell>
          <cell r="D1978" t="str">
            <v>Bundesgesetz betreffend die Ordnung des Arbeitsverhältnisses</v>
          </cell>
          <cell r="E1978" t="str">
            <v>Loi fédérale portant réglementation des conditions de travail</v>
          </cell>
          <cell r="F1978">
            <v>171493</v>
          </cell>
          <cell r="G1978">
            <v>100990</v>
          </cell>
          <cell r="H1978">
            <v>58.888700996542099</v>
          </cell>
          <cell r="I1978">
            <v>0</v>
          </cell>
          <cell r="J1978">
            <v>18868</v>
          </cell>
          <cell r="K1978">
            <v>82122</v>
          </cell>
          <cell r="L1978">
            <v>37906</v>
          </cell>
          <cell r="M1978">
            <v>44216</v>
          </cell>
          <cell r="N1978">
            <v>46.158154940210899</v>
          </cell>
        </row>
        <row r="1979">
          <cell r="A1979" t="str">
            <v>81_3</v>
          </cell>
          <cell r="B1979">
            <v>7386</v>
          </cell>
          <cell r="C1979">
            <v>1920</v>
          </cell>
          <cell r="D1979" t="str">
            <v>Bundesgesetz betreffend die Ordnung des Arbeitsverhältnisses</v>
          </cell>
          <cell r="E1979" t="str">
            <v>Loi fédérale portant réglementation des conditions de travail</v>
          </cell>
          <cell r="F1979">
            <v>43307</v>
          </cell>
          <cell r="G1979">
            <v>19832</v>
          </cell>
          <cell r="H1979">
            <v>45.7939824970559</v>
          </cell>
          <cell r="I1979">
            <v>144</v>
          </cell>
          <cell r="J1979">
            <v>220</v>
          </cell>
          <cell r="K1979">
            <v>17587</v>
          </cell>
          <cell r="L1979">
            <v>6803</v>
          </cell>
          <cell r="M1979">
            <v>10784</v>
          </cell>
          <cell r="N1979">
            <v>38.681981008699601</v>
          </cell>
        </row>
        <row r="1980">
          <cell r="A1980" t="str">
            <v>81_4</v>
          </cell>
          <cell r="B1980">
            <v>7386</v>
          </cell>
          <cell r="C1980">
            <v>1920</v>
          </cell>
          <cell r="D1980" t="str">
            <v>Bundesgesetz betreffend die Ordnung des Arbeitsverhältnisses</v>
          </cell>
          <cell r="E1980" t="str">
            <v>Loi fédérale portant réglementation des conditions de travail</v>
          </cell>
          <cell r="F1980">
            <v>5716</v>
          </cell>
          <cell r="G1980">
            <v>2746</v>
          </cell>
          <cell r="H1980">
            <v>48.040587823652899</v>
          </cell>
          <cell r="I1980">
            <v>188</v>
          </cell>
          <cell r="J1980">
            <v>14</v>
          </cell>
          <cell r="K1980">
            <v>2543</v>
          </cell>
          <cell r="L1980">
            <v>1499</v>
          </cell>
          <cell r="M1980">
            <v>1044</v>
          </cell>
          <cell r="N1980">
            <v>58.946126622099897</v>
          </cell>
        </row>
        <row r="1981">
          <cell r="A1981" t="str">
            <v>81_5</v>
          </cell>
          <cell r="B1981">
            <v>7386</v>
          </cell>
          <cell r="C1981">
            <v>1920</v>
          </cell>
          <cell r="D1981" t="str">
            <v>Bundesgesetz betreffend die Ordnung des Arbeitsverhältnisses</v>
          </cell>
          <cell r="E1981" t="str">
            <v>Loi fédérale portant réglementation des conditions de travail</v>
          </cell>
          <cell r="F1981">
            <v>15033</v>
          </cell>
          <cell r="G1981">
            <v>7517</v>
          </cell>
          <cell r="H1981">
            <v>50.003326016097901</v>
          </cell>
          <cell r="I1981">
            <v>0</v>
          </cell>
          <cell r="J1981">
            <v>1200</v>
          </cell>
          <cell r="K1981">
            <v>6317</v>
          </cell>
          <cell r="L1981">
            <v>2590</v>
          </cell>
          <cell r="M1981">
            <v>3727</v>
          </cell>
          <cell r="N1981">
            <v>41.000474908975796</v>
          </cell>
        </row>
        <row r="1982">
          <cell r="A1982" t="str">
            <v>81_6</v>
          </cell>
          <cell r="B1982">
            <v>7386</v>
          </cell>
          <cell r="C1982">
            <v>1920</v>
          </cell>
          <cell r="D1982" t="str">
            <v>Bundesgesetz betreffend die Ordnung des Arbeitsverhältnisses</v>
          </cell>
          <cell r="E1982" t="str">
            <v>Loi fédérale portant réglementation des conditions de travail</v>
          </cell>
          <cell r="F1982">
            <v>4427</v>
          </cell>
          <cell r="G1982">
            <v>1556</v>
          </cell>
          <cell r="H1982">
            <v>35.147955726225398</v>
          </cell>
          <cell r="I1982">
            <v>306</v>
          </cell>
          <cell r="J1982">
            <v>1</v>
          </cell>
          <cell r="K1982">
            <v>1249</v>
          </cell>
          <cell r="L1982">
            <v>436</v>
          </cell>
          <cell r="M1982">
            <v>813</v>
          </cell>
          <cell r="N1982">
            <v>34.907926341072901</v>
          </cell>
        </row>
        <row r="1983">
          <cell r="A1983" t="str">
            <v>81_7</v>
          </cell>
          <cell r="B1983">
            <v>7386</v>
          </cell>
          <cell r="C1983">
            <v>1920</v>
          </cell>
          <cell r="D1983" t="str">
            <v>Bundesgesetz betreffend die Ordnung des Arbeitsverhältnisses</v>
          </cell>
          <cell r="E1983" t="str">
            <v>Loi fédérale portant réglementation des conditions de travail</v>
          </cell>
          <cell r="F1983">
            <v>3383</v>
          </cell>
          <cell r="G1983">
            <v>1200</v>
          </cell>
          <cell r="H1983">
            <v>35.471475022169699</v>
          </cell>
          <cell r="I1983">
            <v>40</v>
          </cell>
          <cell r="J1983">
            <v>2</v>
          </cell>
          <cell r="K1983">
            <v>1158</v>
          </cell>
          <cell r="L1983">
            <v>479</v>
          </cell>
          <cell r="M1983">
            <v>679</v>
          </cell>
          <cell r="N1983">
            <v>41.364421416234897</v>
          </cell>
        </row>
        <row r="1984">
          <cell r="A1984" t="str">
            <v>81_8</v>
          </cell>
          <cell r="B1984">
            <v>7386</v>
          </cell>
          <cell r="C1984">
            <v>1920</v>
          </cell>
          <cell r="D1984" t="str">
            <v>Bundesgesetz betreffend die Ordnung des Arbeitsverhältnisses</v>
          </cell>
          <cell r="E1984" t="str">
            <v>Loi fédérale portant réglementation des conditions de travail</v>
          </cell>
          <cell r="F1984">
            <v>8559</v>
          </cell>
          <cell r="G1984">
            <v>5688</v>
          </cell>
          <cell r="H1984">
            <v>66.456361724500496</v>
          </cell>
          <cell r="I1984">
            <v>0</v>
          </cell>
          <cell r="J1984">
            <v>827</v>
          </cell>
          <cell r="K1984">
            <v>4861</v>
          </cell>
          <cell r="L1984">
            <v>2190</v>
          </cell>
          <cell r="M1984">
            <v>2671</v>
          </cell>
          <cell r="N1984">
            <v>45.052458341905002</v>
          </cell>
        </row>
        <row r="1985">
          <cell r="A1985" t="str">
            <v>81_9</v>
          </cell>
          <cell r="B1985">
            <v>7386</v>
          </cell>
          <cell r="C1985">
            <v>1920</v>
          </cell>
          <cell r="D1985" t="str">
            <v>Bundesgesetz betreffend die Ordnung des Arbeitsverhältnisses</v>
          </cell>
          <cell r="E1985" t="str">
            <v>Loi fédérale portant réglementation des conditions de travail</v>
          </cell>
          <cell r="F1985">
            <v>7897</v>
          </cell>
          <cell r="G1985">
            <v>3514</v>
          </cell>
          <cell r="H1985">
            <v>44.497910598961603</v>
          </cell>
          <cell r="I1985">
            <v>0</v>
          </cell>
          <cell r="J1985">
            <v>533</v>
          </cell>
          <cell r="K1985">
            <v>2981</v>
          </cell>
          <cell r="L1985">
            <v>1415</v>
          </cell>
          <cell r="M1985">
            <v>1566</v>
          </cell>
          <cell r="N1985">
            <v>47.467292854746702</v>
          </cell>
        </row>
        <row r="1986">
          <cell r="A1986" t="str">
            <v>81_10</v>
          </cell>
          <cell r="B1986">
            <v>7386</v>
          </cell>
          <cell r="C1986">
            <v>1920</v>
          </cell>
          <cell r="D1986" t="str">
            <v>Bundesgesetz betreffend die Ordnung des Arbeitsverhältnisses</v>
          </cell>
          <cell r="E1986" t="str">
            <v>Loi fédérale portant réglementation des conditions de travail</v>
          </cell>
          <cell r="F1986">
            <v>34368</v>
          </cell>
          <cell r="G1986">
            <v>20020</v>
          </cell>
          <cell r="H1986">
            <v>58.251862197392903</v>
          </cell>
          <cell r="I1986">
            <v>0</v>
          </cell>
          <cell r="J1986">
            <v>930</v>
          </cell>
          <cell r="K1986">
            <v>19090</v>
          </cell>
          <cell r="L1986">
            <v>3836</v>
          </cell>
          <cell r="M1986">
            <v>15254</v>
          </cell>
          <cell r="N1986">
            <v>20.094290204295401</v>
          </cell>
        </row>
        <row r="1987">
          <cell r="A1987" t="str">
            <v>81_11</v>
          </cell>
          <cell r="B1987">
            <v>7386</v>
          </cell>
          <cell r="C1987">
            <v>1920</v>
          </cell>
          <cell r="D1987" t="str">
            <v>Bundesgesetz betreffend die Ordnung des Arbeitsverhältnisses</v>
          </cell>
          <cell r="E1987" t="str">
            <v>Loi fédérale portant réglementation des conditions de travail</v>
          </cell>
          <cell r="F1987">
            <v>32985</v>
          </cell>
          <cell r="G1987">
            <v>17238</v>
          </cell>
          <cell r="H1987">
            <v>52.260118235561599</v>
          </cell>
          <cell r="I1987">
            <v>813</v>
          </cell>
          <cell r="J1987">
            <v>145</v>
          </cell>
          <cell r="K1987">
            <v>16280</v>
          </cell>
          <cell r="L1987">
            <v>11368</v>
          </cell>
          <cell r="M1987">
            <v>4912</v>
          </cell>
          <cell r="N1987">
            <v>69.828009828009797</v>
          </cell>
        </row>
        <row r="1988">
          <cell r="A1988" t="str">
            <v>81_12</v>
          </cell>
          <cell r="B1988">
            <v>7386</v>
          </cell>
          <cell r="C1988">
            <v>1920</v>
          </cell>
          <cell r="D1988" t="str">
            <v>Bundesgesetz betreffend die Ordnung des Arbeitsverhältnisses</v>
          </cell>
          <cell r="E1988" t="str">
            <v>Loi fédérale portant réglementation des conditions de travail</v>
          </cell>
          <cell r="F1988">
            <v>31188</v>
          </cell>
          <cell r="G1988">
            <v>13992</v>
          </cell>
          <cell r="H1988">
            <v>44.863409003462898</v>
          </cell>
          <cell r="I1988">
            <v>562</v>
          </cell>
          <cell r="J1988">
            <v>19</v>
          </cell>
          <cell r="K1988">
            <v>13411</v>
          </cell>
          <cell r="L1988">
            <v>11079</v>
          </cell>
          <cell r="M1988">
            <v>2332</v>
          </cell>
          <cell r="N1988">
            <v>82.611289240176006</v>
          </cell>
        </row>
        <row r="1989">
          <cell r="A1989" t="str">
            <v>81_13</v>
          </cell>
          <cell r="B1989">
            <v>7386</v>
          </cell>
          <cell r="C1989">
            <v>1920</v>
          </cell>
          <cell r="D1989" t="str">
            <v>Bundesgesetz betreffend die Ordnung des Arbeitsverhältnisses</v>
          </cell>
          <cell r="E1989" t="str">
            <v>Loi fédérale portant réglementation des conditions de travail</v>
          </cell>
          <cell r="F1989">
            <v>19128</v>
          </cell>
          <cell r="G1989">
            <v>11638</v>
          </cell>
          <cell r="H1989">
            <v>60.842743621915503</v>
          </cell>
          <cell r="I1989">
            <v>956</v>
          </cell>
          <cell r="J1989">
            <v>34</v>
          </cell>
          <cell r="K1989">
            <v>10648</v>
          </cell>
          <cell r="L1989">
            <v>7058</v>
          </cell>
          <cell r="M1989">
            <v>3590</v>
          </cell>
          <cell r="N1989">
            <v>66.284748309541698</v>
          </cell>
        </row>
        <row r="1990">
          <cell r="A1990" t="str">
            <v>81_14</v>
          </cell>
          <cell r="B1990">
            <v>7386</v>
          </cell>
          <cell r="C1990">
            <v>1920</v>
          </cell>
          <cell r="D1990" t="str">
            <v>Bundesgesetz betreffend die Ordnung des Arbeitsverhältnisses</v>
          </cell>
          <cell r="E1990" t="str">
            <v>Loi fédérale portant réglementation des conditions de travail</v>
          </cell>
          <cell r="F1990">
            <v>12621</v>
          </cell>
          <cell r="G1990">
            <v>10426</v>
          </cell>
          <cell r="H1990">
            <v>82.608351160763803</v>
          </cell>
          <cell r="I1990">
            <v>2191</v>
          </cell>
          <cell r="J1990">
            <v>85</v>
          </cell>
          <cell r="K1990">
            <v>8150</v>
          </cell>
          <cell r="L1990">
            <v>5946</v>
          </cell>
          <cell r="M1990">
            <v>2204</v>
          </cell>
          <cell r="N1990">
            <v>72.957055214723894</v>
          </cell>
        </row>
        <row r="1991">
          <cell r="A1991" t="str">
            <v>81_15</v>
          </cell>
          <cell r="B1991">
            <v>7386</v>
          </cell>
          <cell r="C1991">
            <v>1920</v>
          </cell>
          <cell r="D1991" t="str">
            <v>Bundesgesetz betreffend die Ordnung des Arbeitsverhältnisses</v>
          </cell>
          <cell r="E1991" t="str">
            <v>Loi fédérale portant réglementation des conditions de travail</v>
          </cell>
          <cell r="F1991">
            <v>13812</v>
          </cell>
          <cell r="G1991">
            <v>10269</v>
          </cell>
          <cell r="H1991">
            <v>74.348392701998307</v>
          </cell>
          <cell r="I1991">
            <v>1061</v>
          </cell>
          <cell r="J1991">
            <v>16</v>
          </cell>
          <cell r="K1991">
            <v>9192</v>
          </cell>
          <cell r="L1991">
            <v>5744</v>
          </cell>
          <cell r="M1991">
            <v>3448</v>
          </cell>
          <cell r="N1991">
            <v>62.489120974760702</v>
          </cell>
        </row>
        <row r="1992">
          <cell r="A1992" t="str">
            <v>81_16</v>
          </cell>
          <cell r="B1992">
            <v>7386</v>
          </cell>
          <cell r="C1992">
            <v>1920</v>
          </cell>
          <cell r="D1992" t="str">
            <v>Bundesgesetz betreffend die Ordnung des Arbeitsverhältnisses</v>
          </cell>
          <cell r="E1992" t="str">
            <v>Loi fédérale portant réglementation des conditions de travail</v>
          </cell>
          <cell r="F1992">
            <v>3171</v>
          </cell>
          <cell r="G1992">
            <v>2309</v>
          </cell>
          <cell r="H1992">
            <v>72.816146326080101</v>
          </cell>
          <cell r="I1992">
            <v>194</v>
          </cell>
          <cell r="J1992">
            <v>16</v>
          </cell>
          <cell r="K1992">
            <v>2099</v>
          </cell>
          <cell r="L1992">
            <v>1230</v>
          </cell>
          <cell r="M1992">
            <v>869</v>
          </cell>
          <cell r="N1992">
            <v>58.599333015721797</v>
          </cell>
        </row>
        <row r="1993">
          <cell r="A1993" t="str">
            <v>81_17</v>
          </cell>
          <cell r="B1993">
            <v>7386</v>
          </cell>
          <cell r="C1993">
            <v>1920</v>
          </cell>
          <cell r="D1993" t="str">
            <v>Bundesgesetz betreffend die Ordnung des Arbeitsverhältnisses</v>
          </cell>
          <cell r="E1993" t="str">
            <v>Loi fédérale portant réglementation des conditions de travail</v>
          </cell>
          <cell r="F1993">
            <v>67016</v>
          </cell>
          <cell r="G1993">
            <v>53388</v>
          </cell>
          <cell r="H1993">
            <v>79.664557717560001</v>
          </cell>
          <cell r="I1993">
            <v>0</v>
          </cell>
          <cell r="J1993">
            <v>6314</v>
          </cell>
          <cell r="K1993">
            <v>47074</v>
          </cell>
          <cell r="L1993">
            <v>26028</v>
          </cell>
          <cell r="M1993">
            <v>21046</v>
          </cell>
          <cell r="N1993">
            <v>55.2916684369291</v>
          </cell>
        </row>
        <row r="1994">
          <cell r="A1994" t="str">
            <v>81_18</v>
          </cell>
          <cell r="B1994">
            <v>7386</v>
          </cell>
          <cell r="C1994">
            <v>1920</v>
          </cell>
          <cell r="D1994" t="str">
            <v>Bundesgesetz betreffend die Ordnung des Arbeitsverhältnisses</v>
          </cell>
          <cell r="E1994" t="str">
            <v>Loi fédérale portant réglementation des conditions de travail</v>
          </cell>
          <cell r="F1994">
            <v>28721</v>
          </cell>
          <cell r="G1994">
            <v>20124</v>
          </cell>
          <cell r="H1994">
            <v>70.067198217332304</v>
          </cell>
          <cell r="I1994">
            <v>2152</v>
          </cell>
          <cell r="J1994">
            <v>21</v>
          </cell>
          <cell r="K1994">
            <v>17951</v>
          </cell>
          <cell r="L1994">
            <v>7480</v>
          </cell>
          <cell r="M1994">
            <v>10471</v>
          </cell>
          <cell r="N1994">
            <v>41.668987800122601</v>
          </cell>
        </row>
        <row r="1995">
          <cell r="A1995" t="str">
            <v>81_19</v>
          </cell>
          <cell r="B1995">
            <v>7386</v>
          </cell>
          <cell r="C1995">
            <v>1920</v>
          </cell>
          <cell r="D1995" t="str">
            <v>Bundesgesetz betreffend die Ordnung des Arbeitsverhältnisses</v>
          </cell>
          <cell r="E1995" t="str">
            <v>Loi fédérale portant réglementation des conditions de travail</v>
          </cell>
          <cell r="F1995">
            <v>56764</v>
          </cell>
          <cell r="G1995">
            <v>47554</v>
          </cell>
          <cell r="H1995">
            <v>83.774927771122506</v>
          </cell>
          <cell r="I1995">
            <v>7327</v>
          </cell>
          <cell r="J1995">
            <v>229</v>
          </cell>
          <cell r="K1995">
            <v>39998</v>
          </cell>
          <cell r="L1995">
            <v>18640</v>
          </cell>
          <cell r="M1995">
            <v>21358</v>
          </cell>
          <cell r="N1995">
            <v>46.602330116505797</v>
          </cell>
        </row>
        <row r="1996">
          <cell r="A1996" t="str">
            <v>81_20</v>
          </cell>
          <cell r="B1996">
            <v>7386</v>
          </cell>
          <cell r="C1996">
            <v>1920</v>
          </cell>
          <cell r="D1996" t="str">
            <v>Bundesgesetz betreffend die Ordnung des Arbeitsverhältnisses</v>
          </cell>
          <cell r="E1996" t="str">
            <v>Loi fédérale portant réglementation des conditions de travail</v>
          </cell>
          <cell r="F1996">
            <v>32636</v>
          </cell>
          <cell r="G1996">
            <v>22286</v>
          </cell>
          <cell r="H1996">
            <v>68.286554724843697</v>
          </cell>
          <cell r="I1996">
            <v>3234</v>
          </cell>
          <cell r="J1996">
            <v>30</v>
          </cell>
          <cell r="K1996">
            <v>22286</v>
          </cell>
          <cell r="L1996">
            <v>10494</v>
          </cell>
          <cell r="M1996">
            <v>11792</v>
          </cell>
          <cell r="N1996">
            <v>47.087857847976302</v>
          </cell>
        </row>
        <row r="1997">
          <cell r="A1997" t="str">
            <v>81_21</v>
          </cell>
          <cell r="B1997">
            <v>7386</v>
          </cell>
          <cell r="C1997">
            <v>1920</v>
          </cell>
          <cell r="D1997" t="str">
            <v>Bundesgesetz betreffend die Ordnung des Arbeitsverhältnisses</v>
          </cell>
          <cell r="E1997" t="str">
            <v>Loi fédérale portant réglementation des conditions de travail</v>
          </cell>
          <cell r="F1997">
            <v>41658</v>
          </cell>
          <cell r="G1997">
            <v>16826</v>
          </cell>
          <cell r="H1997">
            <v>40.390801286667603</v>
          </cell>
          <cell r="I1997">
            <v>123</v>
          </cell>
          <cell r="J1997">
            <v>119</v>
          </cell>
          <cell r="K1997">
            <v>16019</v>
          </cell>
          <cell r="L1997">
            <v>12920</v>
          </cell>
          <cell r="M1997">
            <v>3099</v>
          </cell>
          <cell r="N1997">
            <v>80.654223110056805</v>
          </cell>
        </row>
        <row r="1998">
          <cell r="A1998" t="str">
            <v>81_22</v>
          </cell>
          <cell r="B1998">
            <v>7386</v>
          </cell>
          <cell r="C1998">
            <v>1920</v>
          </cell>
          <cell r="D1998" t="str">
            <v>Bundesgesetz betreffend die Ordnung des Arbeitsverhältnisses</v>
          </cell>
          <cell r="E1998" t="str">
            <v>Loi fédérale portant réglementation des conditions de travail</v>
          </cell>
          <cell r="F1998">
            <v>79409</v>
          </cell>
          <cell r="G1998">
            <v>45419</v>
          </cell>
          <cell r="H1998">
            <v>57.196287574456299</v>
          </cell>
          <cell r="I1998">
            <v>4008</v>
          </cell>
          <cell r="J1998">
            <v>408</v>
          </cell>
          <cell r="K1998">
            <v>41003</v>
          </cell>
          <cell r="L1998">
            <v>10694</v>
          </cell>
          <cell r="M1998">
            <v>30309</v>
          </cell>
          <cell r="N1998">
            <v>26.081018462063799</v>
          </cell>
        </row>
        <row r="1999">
          <cell r="A1999" t="str">
            <v>81_23</v>
          </cell>
          <cell r="B1999">
            <v>7386</v>
          </cell>
          <cell r="C1999">
            <v>1920</v>
          </cell>
          <cell r="D1999" t="str">
            <v>Bundesgesetz betreffend die Ordnung des Arbeitsverhältnisses</v>
          </cell>
          <cell r="E1999" t="str">
            <v>Loi fédérale portant réglementation des conditions de travail</v>
          </cell>
          <cell r="F1999">
            <v>33099</v>
          </cell>
          <cell r="G1999">
            <v>16596</v>
          </cell>
          <cell r="H1999">
            <v>50.140487628024999</v>
          </cell>
          <cell r="I1999">
            <v>1077</v>
          </cell>
          <cell r="J1999">
            <v>26</v>
          </cell>
          <cell r="K1999">
            <v>15493</v>
          </cell>
          <cell r="L1999">
            <v>4813</v>
          </cell>
          <cell r="M1999">
            <v>10680</v>
          </cell>
          <cell r="N1999">
            <v>31.065642548247599</v>
          </cell>
        </row>
        <row r="2000">
          <cell r="A2000" t="str">
            <v>81_24</v>
          </cell>
          <cell r="B2000">
            <v>7386</v>
          </cell>
          <cell r="C2000">
            <v>1920</v>
          </cell>
          <cell r="D2000" t="str">
            <v>Bundesgesetz betreffend die Ordnung des Arbeitsverhältnisses</v>
          </cell>
          <cell r="E2000" t="str">
            <v>Loi fédérale portant réglementation des conditions de travail</v>
          </cell>
          <cell r="F2000">
            <v>34670</v>
          </cell>
          <cell r="G2000">
            <v>17461</v>
          </cell>
          <cell r="H2000">
            <v>50.363426593596799</v>
          </cell>
          <cell r="I2000">
            <v>1647</v>
          </cell>
          <cell r="J2000">
            <v>210</v>
          </cell>
          <cell r="K2000">
            <v>15604</v>
          </cell>
          <cell r="L2000">
            <v>9217</v>
          </cell>
          <cell r="M2000">
            <v>6387</v>
          </cell>
          <cell r="N2000">
            <v>59.068187644193799</v>
          </cell>
        </row>
        <row r="2001">
          <cell r="A2001" t="str">
            <v>81_25</v>
          </cell>
          <cell r="B2001">
            <v>7386</v>
          </cell>
          <cell r="C2001">
            <v>1920</v>
          </cell>
          <cell r="D2001" t="str">
            <v>Bundesgesetz betreffend die Ordnung des Arbeitsverhältnisses</v>
          </cell>
          <cell r="E2001" t="str">
            <v>Loi fédérale portant réglementation des conditions de travail</v>
          </cell>
          <cell r="F2001">
            <v>39444</v>
          </cell>
          <cell r="G2001">
            <v>17354</v>
          </cell>
          <cell r="H2001">
            <v>43.996552073826201</v>
          </cell>
          <cell r="I2001">
            <v>1680</v>
          </cell>
          <cell r="J2001">
            <v>79</v>
          </cell>
          <cell r="K2001">
            <v>15595</v>
          </cell>
          <cell r="L2001">
            <v>8100</v>
          </cell>
          <cell r="M2001">
            <v>7495</v>
          </cell>
          <cell r="N2001">
            <v>51.939724270599598</v>
          </cell>
        </row>
        <row r="2002">
          <cell r="A2002" t="str">
            <v>82.1_1</v>
          </cell>
          <cell r="B2002">
            <v>7386</v>
          </cell>
          <cell r="C2002">
            <v>1920</v>
          </cell>
          <cell r="D2002" t="str">
            <v>Volksinitiative «für ein Verbot der Errichtung von Spielbanken»</v>
          </cell>
          <cell r="E2002" t="str">
            <v>Initiative populaire pour la modification de l'article 35 de la constitution fédérale (interdiction des maisons de jeux)</v>
          </cell>
          <cell r="F2002">
            <v>136881</v>
          </cell>
          <cell r="G2002">
            <v>91304</v>
          </cell>
          <cell r="H2002">
            <v>66.703194745801099</v>
          </cell>
          <cell r="I2002">
            <v>7384</v>
          </cell>
          <cell r="J2002">
            <v>3400</v>
          </cell>
          <cell r="K2002">
            <v>80450</v>
          </cell>
          <cell r="L2002">
            <v>52571</v>
          </cell>
          <cell r="M2002">
            <v>27879</v>
          </cell>
          <cell r="N2002">
            <v>65.346177750155405</v>
          </cell>
        </row>
        <row r="2003">
          <cell r="A2003" t="str">
            <v>82.1_2</v>
          </cell>
          <cell r="B2003">
            <v>7386</v>
          </cell>
          <cell r="C2003">
            <v>1920</v>
          </cell>
          <cell r="D2003" t="str">
            <v>Volksinitiative «für ein Verbot der Errichtung von Spielbanken»</v>
          </cell>
          <cell r="E2003" t="str">
            <v>Initiative populaire pour la modification de l'article 35 de la constitution fédérale (interdiction des maisons de jeux)</v>
          </cell>
          <cell r="F2003">
            <v>171493</v>
          </cell>
          <cell r="G2003">
            <v>100990</v>
          </cell>
          <cell r="H2003">
            <v>58.888700996542099</v>
          </cell>
          <cell r="I2003">
            <v>0</v>
          </cell>
          <cell r="J2003">
            <v>16623</v>
          </cell>
          <cell r="K2003">
            <v>81367</v>
          </cell>
          <cell r="L2003">
            <v>41483</v>
          </cell>
          <cell r="M2003">
            <v>39884</v>
          </cell>
          <cell r="N2003">
            <v>50.982585077488402</v>
          </cell>
        </row>
        <row r="2004">
          <cell r="A2004" t="str">
            <v>82.1_3</v>
          </cell>
          <cell r="B2004">
            <v>7386</v>
          </cell>
          <cell r="C2004">
            <v>1920</v>
          </cell>
          <cell r="D2004" t="str">
            <v>Volksinitiative «für ein Verbot der Errichtung von Spielbanken»</v>
          </cell>
          <cell r="E2004" t="str">
            <v>Initiative populaire pour la modification de l'article 35 de la constitution fédérale (interdiction des maisons de jeux)</v>
          </cell>
          <cell r="F2004">
            <v>43307</v>
          </cell>
          <cell r="G2004">
            <v>19832</v>
          </cell>
          <cell r="H2004">
            <v>45.7939824970559</v>
          </cell>
          <cell r="I2004">
            <v>144</v>
          </cell>
          <cell r="J2004">
            <v>220</v>
          </cell>
          <cell r="K2004">
            <v>17406</v>
          </cell>
          <cell r="L2004">
            <v>3674</v>
          </cell>
          <cell r="M2004">
            <v>13732</v>
          </cell>
          <cell r="N2004">
            <v>21.107664023899801</v>
          </cell>
        </row>
        <row r="2005">
          <cell r="A2005" t="str">
            <v>82.1_4</v>
          </cell>
          <cell r="B2005">
            <v>7386</v>
          </cell>
          <cell r="C2005">
            <v>1920</v>
          </cell>
          <cell r="D2005" t="str">
            <v>Volksinitiative «für ein Verbot der Errichtung von Spielbanken»</v>
          </cell>
          <cell r="E2005" t="str">
            <v>Initiative populaire pour la modification de l'article 35 de la constitution fédérale (interdiction des maisons de jeux)</v>
          </cell>
          <cell r="F2005">
            <v>5716</v>
          </cell>
          <cell r="G2005">
            <v>2746</v>
          </cell>
          <cell r="H2005">
            <v>48.040587823652899</v>
          </cell>
          <cell r="I2005">
            <v>217</v>
          </cell>
          <cell r="J2005">
            <v>126</v>
          </cell>
          <cell r="K2005">
            <v>2402</v>
          </cell>
          <cell r="L2005">
            <v>868</v>
          </cell>
          <cell r="M2005">
            <v>1534</v>
          </cell>
          <cell r="N2005">
            <v>36.136552872606202</v>
          </cell>
        </row>
        <row r="2006">
          <cell r="A2006" t="str">
            <v>82.1_5</v>
          </cell>
          <cell r="B2006">
            <v>7386</v>
          </cell>
          <cell r="C2006">
            <v>1920</v>
          </cell>
          <cell r="D2006" t="str">
            <v>Volksinitiative «für ein Verbot der Errichtung von Spielbanken»</v>
          </cell>
          <cell r="E2006" t="str">
            <v>Initiative populaire pour la modification de l'article 35 de la constitution fédérale (interdiction des maisons de jeux)</v>
          </cell>
          <cell r="F2006">
            <v>15033</v>
          </cell>
          <cell r="G2006">
            <v>7517</v>
          </cell>
          <cell r="H2006">
            <v>50.003326016097901</v>
          </cell>
          <cell r="I2006">
            <v>0</v>
          </cell>
          <cell r="J2006">
            <v>1295</v>
          </cell>
          <cell r="K2006">
            <v>6222</v>
          </cell>
          <cell r="L2006">
            <v>1753</v>
          </cell>
          <cell r="M2006">
            <v>4469</v>
          </cell>
          <cell r="N2006">
            <v>28.174220507875301</v>
          </cell>
        </row>
        <row r="2007">
          <cell r="A2007" t="str">
            <v>82.1_6</v>
          </cell>
          <cell r="B2007">
            <v>7386</v>
          </cell>
          <cell r="C2007">
            <v>1920</v>
          </cell>
          <cell r="D2007" t="str">
            <v>Volksinitiative «für ein Verbot der Errichtung von Spielbanken»</v>
          </cell>
          <cell r="E2007" t="str">
            <v>Initiative populaire pour la modification de l'article 35 de la constitution fédérale (interdiction des maisons de jeux)</v>
          </cell>
          <cell r="F2007">
            <v>4427</v>
          </cell>
          <cell r="G2007">
            <v>1556</v>
          </cell>
          <cell r="H2007">
            <v>35.147955726225398</v>
          </cell>
          <cell r="I2007">
            <v>143</v>
          </cell>
          <cell r="J2007">
            <v>86</v>
          </cell>
          <cell r="K2007">
            <v>1327</v>
          </cell>
          <cell r="L2007">
            <v>327</v>
          </cell>
          <cell r="M2007">
            <v>1000</v>
          </cell>
          <cell r="N2007">
            <v>24.642049736247198</v>
          </cell>
        </row>
        <row r="2008">
          <cell r="A2008" t="str">
            <v>82.1_7</v>
          </cell>
          <cell r="B2008">
            <v>7386</v>
          </cell>
          <cell r="C2008">
            <v>1920</v>
          </cell>
          <cell r="D2008" t="str">
            <v>Volksinitiative «für ein Verbot der Errichtung von Spielbanken»</v>
          </cell>
          <cell r="E2008" t="str">
            <v>Initiative populaire pour la modification de l'article 35 de la constitution fédérale (interdiction des maisons de jeux)</v>
          </cell>
          <cell r="F2008">
            <v>3383</v>
          </cell>
          <cell r="G2008">
            <v>1200</v>
          </cell>
          <cell r="H2008">
            <v>35.471475022169699</v>
          </cell>
          <cell r="I2008">
            <v>0</v>
          </cell>
          <cell r="J2008">
            <v>91</v>
          </cell>
          <cell r="K2008">
            <v>1109</v>
          </cell>
          <cell r="L2008">
            <v>179</v>
          </cell>
          <cell r="M2008">
            <v>930</v>
          </cell>
          <cell r="N2008">
            <v>16.140667267808801</v>
          </cell>
        </row>
        <row r="2009">
          <cell r="A2009" t="str">
            <v>82.1_8</v>
          </cell>
          <cell r="B2009">
            <v>7386</v>
          </cell>
          <cell r="C2009">
            <v>1920</v>
          </cell>
          <cell r="D2009" t="str">
            <v>Volksinitiative «für ein Verbot der Errichtung von Spielbanken»</v>
          </cell>
          <cell r="E2009" t="str">
            <v>Initiative populaire pour la modification de l'article 35 de la constitution fédérale (interdiction des maisons de jeux)</v>
          </cell>
          <cell r="F2009">
            <v>8559</v>
          </cell>
          <cell r="G2009">
            <v>5688</v>
          </cell>
          <cell r="H2009">
            <v>66.456361724500496</v>
          </cell>
          <cell r="I2009">
            <v>0</v>
          </cell>
          <cell r="J2009">
            <v>1135</v>
          </cell>
          <cell r="K2009">
            <v>4553</v>
          </cell>
          <cell r="L2009">
            <v>2207</v>
          </cell>
          <cell r="M2009">
            <v>2346</v>
          </cell>
          <cell r="N2009">
            <v>48.473533933670097</v>
          </cell>
        </row>
        <row r="2010">
          <cell r="A2010" t="str">
            <v>82.1_9</v>
          </cell>
          <cell r="B2010">
            <v>7386</v>
          </cell>
          <cell r="C2010">
            <v>1920</v>
          </cell>
          <cell r="D2010" t="str">
            <v>Volksinitiative «für ein Verbot der Errichtung von Spielbanken»</v>
          </cell>
          <cell r="E2010" t="str">
            <v>Initiative populaire pour la modification de l'article 35 de la constitution fédérale (interdiction des maisons de jeux)</v>
          </cell>
          <cell r="F2010">
            <v>7897</v>
          </cell>
          <cell r="G2010">
            <v>3514</v>
          </cell>
          <cell r="H2010">
            <v>44.497910598961603</v>
          </cell>
          <cell r="I2010">
            <v>0</v>
          </cell>
          <cell r="J2010">
            <v>829</v>
          </cell>
          <cell r="K2010">
            <v>2680</v>
          </cell>
          <cell r="L2010">
            <v>1040</v>
          </cell>
          <cell r="M2010">
            <v>1640</v>
          </cell>
          <cell r="N2010">
            <v>38.805970149253703</v>
          </cell>
        </row>
        <row r="2011">
          <cell r="A2011" t="str">
            <v>82.1_10</v>
          </cell>
          <cell r="B2011">
            <v>7386</v>
          </cell>
          <cell r="C2011">
            <v>1920</v>
          </cell>
          <cell r="D2011" t="str">
            <v>Volksinitiative «für ein Verbot der Errichtung von Spielbanken»</v>
          </cell>
          <cell r="E2011" t="str">
            <v>Initiative populaire pour la modification de l'article 35 de la constitution fédérale (interdiction des maisons de jeux)</v>
          </cell>
          <cell r="F2011">
            <v>34368</v>
          </cell>
          <cell r="G2011">
            <v>20020</v>
          </cell>
          <cell r="H2011">
            <v>58.251862197392903</v>
          </cell>
          <cell r="I2011">
            <v>0</v>
          </cell>
          <cell r="J2011">
            <v>892</v>
          </cell>
          <cell r="K2011">
            <v>19128</v>
          </cell>
          <cell r="L2011">
            <v>14272</v>
          </cell>
          <cell r="M2011">
            <v>4856</v>
          </cell>
          <cell r="N2011">
            <v>74.613132580510197</v>
          </cell>
        </row>
        <row r="2012">
          <cell r="A2012" t="str">
            <v>82.1_11</v>
          </cell>
          <cell r="B2012">
            <v>7386</v>
          </cell>
          <cell r="C2012">
            <v>1920</v>
          </cell>
          <cell r="D2012" t="str">
            <v>Volksinitiative «für ein Verbot der Errichtung von Spielbanken»</v>
          </cell>
          <cell r="E2012" t="str">
            <v>Initiative populaire pour la modification de l'article 35 de la constitution fédérale (interdiction des maisons de jeux)</v>
          </cell>
          <cell r="F2012">
            <v>32985</v>
          </cell>
          <cell r="G2012">
            <v>17238</v>
          </cell>
          <cell r="H2012">
            <v>52.260118235561599</v>
          </cell>
          <cell r="I2012">
            <v>1216</v>
          </cell>
          <cell r="J2012">
            <v>1039</v>
          </cell>
          <cell r="K2012">
            <v>14983</v>
          </cell>
          <cell r="L2012">
            <v>7961</v>
          </cell>
          <cell r="M2012">
            <v>7022</v>
          </cell>
          <cell r="N2012">
            <v>53.133551358205999</v>
          </cell>
        </row>
        <row r="2013">
          <cell r="A2013" t="str">
            <v>82.1_12</v>
          </cell>
          <cell r="B2013">
            <v>7386</v>
          </cell>
          <cell r="C2013">
            <v>1920</v>
          </cell>
          <cell r="D2013" t="str">
            <v>Volksinitiative «für ein Verbot der Errichtung von Spielbanken»</v>
          </cell>
          <cell r="E2013" t="str">
            <v>Initiative populaire pour la modification de l'article 35 de la constitution fédérale (interdiction des maisons de jeux)</v>
          </cell>
          <cell r="F2013">
            <v>31188</v>
          </cell>
          <cell r="G2013">
            <v>13992</v>
          </cell>
          <cell r="H2013">
            <v>44.863409003462898</v>
          </cell>
          <cell r="I2013">
            <v>253</v>
          </cell>
          <cell r="J2013">
            <v>711</v>
          </cell>
          <cell r="K2013">
            <v>12750</v>
          </cell>
          <cell r="L2013">
            <v>9402</v>
          </cell>
          <cell r="M2013">
            <v>3348</v>
          </cell>
          <cell r="N2013">
            <v>73.741176470588201</v>
          </cell>
        </row>
        <row r="2014">
          <cell r="A2014" t="str">
            <v>82.1_13</v>
          </cell>
          <cell r="B2014">
            <v>7386</v>
          </cell>
          <cell r="C2014">
            <v>1920</v>
          </cell>
          <cell r="D2014" t="str">
            <v>Volksinitiative «für ein Verbot der Errichtung von Spielbanken»</v>
          </cell>
          <cell r="E2014" t="str">
            <v>Initiative populaire pour la modification de l'article 35 de la constitution fédérale (interdiction des maisons de jeux)</v>
          </cell>
          <cell r="F2014">
            <v>19128</v>
          </cell>
          <cell r="G2014">
            <v>11638</v>
          </cell>
          <cell r="H2014">
            <v>60.842743621915503</v>
          </cell>
          <cell r="I2014">
            <v>709</v>
          </cell>
          <cell r="J2014">
            <v>650</v>
          </cell>
          <cell r="K2014">
            <v>10279</v>
          </cell>
          <cell r="L2014">
            <v>6485</v>
          </cell>
          <cell r="M2014">
            <v>3794</v>
          </cell>
          <cell r="N2014">
            <v>63.0897947271135</v>
          </cell>
        </row>
        <row r="2015">
          <cell r="A2015" t="str">
            <v>82.1_14</v>
          </cell>
          <cell r="B2015">
            <v>7386</v>
          </cell>
          <cell r="C2015">
            <v>1920</v>
          </cell>
          <cell r="D2015" t="str">
            <v>Volksinitiative «für ein Verbot der Errichtung von Spielbanken»</v>
          </cell>
          <cell r="E2015" t="str">
            <v>Initiative populaire pour la modification de l'article 35 de la constitution fédérale (interdiction des maisons de jeux)</v>
          </cell>
          <cell r="F2015">
            <v>12621</v>
          </cell>
          <cell r="G2015">
            <v>10417</v>
          </cell>
          <cell r="H2015">
            <v>82.537041438871697</v>
          </cell>
          <cell r="I2015">
            <v>0</v>
          </cell>
          <cell r="J2015">
            <v>0</v>
          </cell>
          <cell r="K2015">
            <v>8045</v>
          </cell>
          <cell r="L2015">
            <v>5220</v>
          </cell>
          <cell r="M2015">
            <v>2825</v>
          </cell>
          <cell r="N2015">
            <v>64.885021752641407</v>
          </cell>
        </row>
        <row r="2016">
          <cell r="A2016" t="str">
            <v>82.1_15</v>
          </cell>
          <cell r="B2016">
            <v>7386</v>
          </cell>
          <cell r="C2016">
            <v>1920</v>
          </cell>
          <cell r="D2016" t="str">
            <v>Volksinitiative «für ein Verbot der Errichtung von Spielbanken»</v>
          </cell>
          <cell r="E2016" t="str">
            <v>Initiative populaire pour la modification de l'article 35 de la constitution fédérale (interdiction des maisons de jeux)</v>
          </cell>
          <cell r="F2016">
            <v>13812</v>
          </cell>
          <cell r="G2016">
            <v>10269</v>
          </cell>
          <cell r="H2016">
            <v>74.348392701998307</v>
          </cell>
          <cell r="I2016">
            <v>776</v>
          </cell>
          <cell r="J2016">
            <v>729</v>
          </cell>
          <cell r="K2016">
            <v>8524</v>
          </cell>
          <cell r="L2016">
            <v>3781</v>
          </cell>
          <cell r="M2016">
            <v>4743</v>
          </cell>
          <cell r="N2016">
            <v>44.357109338338802</v>
          </cell>
        </row>
        <row r="2017">
          <cell r="A2017" t="str">
            <v>82.1_16</v>
          </cell>
          <cell r="B2017">
            <v>7386</v>
          </cell>
          <cell r="C2017">
            <v>1920</v>
          </cell>
          <cell r="D2017" t="str">
            <v>Volksinitiative «für ein Verbot der Errichtung von Spielbanken»</v>
          </cell>
          <cell r="E2017" t="str">
            <v>Initiative populaire pour la modification de l'article 35 de la constitution fédérale (interdiction des maisons de jeux)</v>
          </cell>
          <cell r="F2017">
            <v>3171</v>
          </cell>
          <cell r="G2017">
            <v>2309</v>
          </cell>
          <cell r="H2017">
            <v>72.816146326080101</v>
          </cell>
          <cell r="I2017">
            <v>210</v>
          </cell>
          <cell r="J2017">
            <v>318</v>
          </cell>
          <cell r="K2017">
            <v>1781</v>
          </cell>
          <cell r="L2017">
            <v>865</v>
          </cell>
          <cell r="M2017">
            <v>916</v>
          </cell>
          <cell r="N2017">
            <v>48.5682201010668</v>
          </cell>
        </row>
        <row r="2018">
          <cell r="A2018" t="str">
            <v>82.1_17</v>
          </cell>
          <cell r="B2018">
            <v>7386</v>
          </cell>
          <cell r="C2018">
            <v>1920</v>
          </cell>
          <cell r="D2018" t="str">
            <v>Volksinitiative «für ein Verbot der Errichtung von Spielbanken»</v>
          </cell>
          <cell r="E2018" t="str">
            <v>Initiative populaire pour la modification de l'article 35 de la constitution fédérale (interdiction des maisons de jeux)</v>
          </cell>
          <cell r="F2018">
            <v>67016</v>
          </cell>
          <cell r="G2018">
            <v>53418</v>
          </cell>
          <cell r="H2018">
            <v>79.709323146711199</v>
          </cell>
          <cell r="I2018">
            <v>0</v>
          </cell>
          <cell r="J2018">
            <v>7663</v>
          </cell>
          <cell r="K2018">
            <v>44046</v>
          </cell>
          <cell r="L2018">
            <v>24134</v>
          </cell>
          <cell r="M2018">
            <v>19912</v>
          </cell>
          <cell r="N2018">
            <v>54.792716705262698</v>
          </cell>
        </row>
        <row r="2019">
          <cell r="A2019" t="str">
            <v>82.1_18</v>
          </cell>
          <cell r="B2019">
            <v>7386</v>
          </cell>
          <cell r="C2019">
            <v>1920</v>
          </cell>
          <cell r="D2019" t="str">
            <v>Volksinitiative «für ein Verbot der Errichtung von Spielbanken»</v>
          </cell>
          <cell r="E2019" t="str">
            <v>Initiative populaire pour la modification de l'article 35 de la constitution fédérale (interdiction des maisons de jeux)</v>
          </cell>
          <cell r="F2019">
            <v>28721</v>
          </cell>
          <cell r="G2019">
            <v>20359</v>
          </cell>
          <cell r="H2019">
            <v>70.885414853243304</v>
          </cell>
          <cell r="I2019">
            <v>964</v>
          </cell>
          <cell r="J2019">
            <v>547</v>
          </cell>
          <cell r="K2019">
            <v>18014</v>
          </cell>
          <cell r="L2019">
            <v>10062</v>
          </cell>
          <cell r="M2019">
            <v>7952</v>
          </cell>
          <cell r="N2019">
            <v>55.856556011990698</v>
          </cell>
        </row>
        <row r="2020">
          <cell r="A2020" t="str">
            <v>82.1_19</v>
          </cell>
          <cell r="B2020">
            <v>7386</v>
          </cell>
          <cell r="C2020">
            <v>1920</v>
          </cell>
          <cell r="D2020" t="str">
            <v>Volksinitiative «für ein Verbot der Errichtung von Spielbanken»</v>
          </cell>
          <cell r="E2020" t="str">
            <v>Initiative populaire pour la modification de l'article 35 de la constitution fédérale (interdiction des maisons de jeux)</v>
          </cell>
          <cell r="F2020">
            <v>56764</v>
          </cell>
          <cell r="G2020">
            <v>47567</v>
          </cell>
          <cell r="H2020">
            <v>83.797829610316398</v>
          </cell>
          <cell r="I2020">
            <v>5229</v>
          </cell>
          <cell r="J2020">
            <v>2936</v>
          </cell>
          <cell r="K2020">
            <v>39402</v>
          </cell>
          <cell r="L2020">
            <v>14831</v>
          </cell>
          <cell r="M2020">
            <v>24571</v>
          </cell>
          <cell r="N2020">
            <v>37.640221308563</v>
          </cell>
        </row>
        <row r="2021">
          <cell r="A2021" t="str">
            <v>82.1_20</v>
          </cell>
          <cell r="B2021">
            <v>7386</v>
          </cell>
          <cell r="C2021">
            <v>1920</v>
          </cell>
          <cell r="D2021" t="str">
            <v>Volksinitiative «für ein Verbot der Errichtung von Spielbanken»</v>
          </cell>
          <cell r="E2021" t="str">
            <v>Initiative populaire pour la modification de l'article 35 de la constitution fédérale (interdiction des maisons de jeux)</v>
          </cell>
          <cell r="F2021">
            <v>32636</v>
          </cell>
          <cell r="G2021">
            <v>21426</v>
          </cell>
          <cell r="H2021">
            <v>65.651427871062594</v>
          </cell>
          <cell r="I2021">
            <v>2624</v>
          </cell>
          <cell r="J2021">
            <v>1560</v>
          </cell>
          <cell r="K2021">
            <v>20889</v>
          </cell>
          <cell r="L2021">
            <v>11633</v>
          </cell>
          <cell r="M2021">
            <v>9256</v>
          </cell>
          <cell r="N2021">
            <v>55.689597395758497</v>
          </cell>
        </row>
        <row r="2022">
          <cell r="A2022" t="str">
            <v>82.1_21</v>
          </cell>
          <cell r="B2022">
            <v>7386</v>
          </cell>
          <cell r="C2022">
            <v>1920</v>
          </cell>
          <cell r="D2022" t="str">
            <v>Volksinitiative «für ein Verbot der Errichtung von Spielbanken»</v>
          </cell>
          <cell r="E2022" t="str">
            <v>Initiative populaire pour la modification de l'article 35 de la constitution fédérale (interdiction des maisons de jeux)</v>
          </cell>
          <cell r="F2022">
            <v>41658</v>
          </cell>
          <cell r="G2022">
            <v>16826</v>
          </cell>
          <cell r="H2022">
            <v>40.390801286667603</v>
          </cell>
          <cell r="I2022">
            <v>123</v>
          </cell>
          <cell r="J2022">
            <v>119</v>
          </cell>
          <cell r="K2022">
            <v>15697</v>
          </cell>
          <cell r="L2022">
            <v>9167</v>
          </cell>
          <cell r="M2022">
            <v>6530</v>
          </cell>
          <cell r="N2022">
            <v>58.399694209084501</v>
          </cell>
        </row>
        <row r="2023">
          <cell r="A2023" t="str">
            <v>82.1_22</v>
          </cell>
          <cell r="B2023">
            <v>7386</v>
          </cell>
          <cell r="C2023">
            <v>1920</v>
          </cell>
          <cell r="D2023" t="str">
            <v>Volksinitiative «für ein Verbot der Errichtung von Spielbanken»</v>
          </cell>
          <cell r="E2023" t="str">
            <v>Initiative populaire pour la modification de l'article 35 de la constitution fédérale (interdiction des maisons de jeux)</v>
          </cell>
          <cell r="F2023">
            <v>79409</v>
          </cell>
          <cell r="G2023">
            <v>45419</v>
          </cell>
          <cell r="H2023">
            <v>57.196287574456299</v>
          </cell>
          <cell r="I2023">
            <v>1346</v>
          </cell>
          <cell r="J2023">
            <v>2581</v>
          </cell>
          <cell r="K2023">
            <v>40466</v>
          </cell>
          <cell r="L2023">
            <v>22330</v>
          </cell>
          <cell r="M2023">
            <v>18136</v>
          </cell>
          <cell r="N2023">
            <v>55.182128206395497</v>
          </cell>
        </row>
        <row r="2024">
          <cell r="A2024" t="str">
            <v>82.1_23</v>
          </cell>
          <cell r="B2024">
            <v>7386</v>
          </cell>
          <cell r="C2024">
            <v>1920</v>
          </cell>
          <cell r="D2024" t="str">
            <v>Volksinitiative «für ein Verbot der Errichtung von Spielbanken»</v>
          </cell>
          <cell r="E2024" t="str">
            <v>Initiative populaire pour la modification de l'article 35 de la constitution fédérale (interdiction des maisons de jeux)</v>
          </cell>
          <cell r="F2024">
            <v>33099</v>
          </cell>
          <cell r="G2024">
            <v>16596</v>
          </cell>
          <cell r="H2024">
            <v>50.140487628024999</v>
          </cell>
          <cell r="I2024">
            <v>476</v>
          </cell>
          <cell r="J2024">
            <v>369</v>
          </cell>
          <cell r="K2024">
            <v>15751</v>
          </cell>
          <cell r="L2024">
            <v>9313</v>
          </cell>
          <cell r="M2024">
            <v>6438</v>
          </cell>
          <cell r="N2024">
            <v>59.126404672719197</v>
          </cell>
        </row>
        <row r="2025">
          <cell r="A2025" t="str">
            <v>82.1_24</v>
          </cell>
          <cell r="B2025">
            <v>7386</v>
          </cell>
          <cell r="C2025">
            <v>1920</v>
          </cell>
          <cell r="D2025" t="str">
            <v>Volksinitiative «für ein Verbot der Errichtung von Spielbanken»</v>
          </cell>
          <cell r="E2025" t="str">
            <v>Initiative populaire pour la modification de l'article 35 de la constitution fédérale (interdiction des maisons de jeux)</v>
          </cell>
          <cell r="F2025">
            <v>34670</v>
          </cell>
          <cell r="G2025">
            <v>17461</v>
          </cell>
          <cell r="H2025">
            <v>50.363426593596799</v>
          </cell>
          <cell r="I2025">
            <v>552</v>
          </cell>
          <cell r="J2025">
            <v>1343</v>
          </cell>
          <cell r="K2025">
            <v>15566</v>
          </cell>
          <cell r="L2025">
            <v>12338</v>
          </cell>
          <cell r="M2025">
            <v>3228</v>
          </cell>
          <cell r="N2025">
            <v>79.2624951818065</v>
          </cell>
        </row>
        <row r="2026">
          <cell r="A2026" t="str">
            <v>82.1_25</v>
          </cell>
          <cell r="B2026">
            <v>7386</v>
          </cell>
          <cell r="C2026">
            <v>1920</v>
          </cell>
          <cell r="D2026" t="str">
            <v>Volksinitiative «für ein Verbot der Errichtung von Spielbanken»</v>
          </cell>
          <cell r="E2026" t="str">
            <v>Initiative populaire pour la modification de l'article 35 de la constitution fédérale (interdiction des maisons de jeux)</v>
          </cell>
          <cell r="F2026">
            <v>39444</v>
          </cell>
          <cell r="G2026">
            <v>17354</v>
          </cell>
          <cell r="H2026">
            <v>43.996552073826201</v>
          </cell>
          <cell r="I2026">
            <v>772</v>
          </cell>
          <cell r="J2026">
            <v>276</v>
          </cell>
          <cell r="K2026">
            <v>16306</v>
          </cell>
          <cell r="L2026">
            <v>10125</v>
          </cell>
          <cell r="M2026">
            <v>6181</v>
          </cell>
          <cell r="N2026">
            <v>62.093707837605798</v>
          </cell>
        </row>
        <row r="2027">
          <cell r="A2027" t="str">
            <v>82.2_1</v>
          </cell>
          <cell r="B2027">
            <v>7386</v>
          </cell>
          <cell r="C2027">
            <v>1920</v>
          </cell>
          <cell r="D2027" t="str">
            <v>Gegenentwurf zur Volksinitiative «für ein Verbot der Errichtung von Spielbanken»</v>
          </cell>
          <cell r="E2027" t="str">
            <v>Contre-projet à l'initiative populaire pour la modification de l'article 35 de la constitution fédérale (interdiction des maisons de jeux)</v>
          </cell>
          <cell r="F2027">
            <v>136881</v>
          </cell>
          <cell r="G2027">
            <v>91304</v>
          </cell>
          <cell r="H2027">
            <v>66.703194745801099</v>
          </cell>
          <cell r="I2027">
            <v>7384</v>
          </cell>
          <cell r="J2027">
            <v>3400</v>
          </cell>
          <cell r="K2027">
            <v>77131</v>
          </cell>
          <cell r="L2027">
            <v>12944</v>
          </cell>
          <cell r="M2027">
            <v>64187</v>
          </cell>
          <cell r="N2027">
            <v>16.781838690020901</v>
          </cell>
        </row>
        <row r="2028">
          <cell r="A2028" t="str">
            <v>82.2_2</v>
          </cell>
          <cell r="B2028">
            <v>7386</v>
          </cell>
          <cell r="C2028">
            <v>1920</v>
          </cell>
          <cell r="D2028" t="str">
            <v>Gegenentwurf zur Volksinitiative «für ein Verbot der Errichtung von Spielbanken»</v>
          </cell>
          <cell r="E2028" t="str">
            <v>Contre-projet à l'initiative populaire pour la modification de l'article 35 de la constitution fédérale (interdiction des maisons de jeux)</v>
          </cell>
          <cell r="F2028">
            <v>171493</v>
          </cell>
          <cell r="G2028">
            <v>100990</v>
          </cell>
          <cell r="H2028">
            <v>58.888700996542099</v>
          </cell>
          <cell r="I2028">
            <v>0</v>
          </cell>
          <cell r="J2028">
            <v>16623</v>
          </cell>
          <cell r="K2028">
            <v>66722</v>
          </cell>
          <cell r="L2028">
            <v>16102</v>
          </cell>
          <cell r="M2028">
            <v>50620</v>
          </cell>
          <cell r="N2028">
            <v>24.132969635202802</v>
          </cell>
        </row>
        <row r="2029">
          <cell r="A2029" t="str">
            <v>82.2_3</v>
          </cell>
          <cell r="B2029">
            <v>7386</v>
          </cell>
          <cell r="C2029">
            <v>1920</v>
          </cell>
          <cell r="D2029" t="str">
            <v>Gegenentwurf zur Volksinitiative «für ein Verbot der Errichtung von Spielbanken»</v>
          </cell>
          <cell r="E2029" t="str">
            <v>Contre-projet à l'initiative populaire pour la modification de l'article 35 de la constitution fédérale (interdiction des maisons de jeux)</v>
          </cell>
          <cell r="F2029">
            <v>43307</v>
          </cell>
          <cell r="G2029">
            <v>19832</v>
          </cell>
          <cell r="H2029">
            <v>45.7939824970559</v>
          </cell>
          <cell r="I2029">
            <v>144</v>
          </cell>
          <cell r="J2029">
            <v>220</v>
          </cell>
          <cell r="K2029">
            <v>16507</v>
          </cell>
          <cell r="L2029">
            <v>6883</v>
          </cell>
          <cell r="M2029">
            <v>9624</v>
          </cell>
          <cell r="N2029">
            <v>41.697461682922402</v>
          </cell>
        </row>
        <row r="2030">
          <cell r="A2030" t="str">
            <v>82.2_4</v>
          </cell>
          <cell r="B2030">
            <v>7386</v>
          </cell>
          <cell r="C2030">
            <v>1920</v>
          </cell>
          <cell r="D2030" t="str">
            <v>Gegenentwurf zur Volksinitiative «für ein Verbot der Errichtung von Spielbanken»</v>
          </cell>
          <cell r="E2030" t="str">
            <v>Contre-projet à l'initiative populaire pour la modification de l'article 35 de la constitution fédérale (interdiction des maisons de jeux)</v>
          </cell>
          <cell r="F2030">
            <v>5716</v>
          </cell>
          <cell r="G2030">
            <v>2746</v>
          </cell>
          <cell r="H2030">
            <v>48.040587823652899</v>
          </cell>
          <cell r="I2030">
            <v>217</v>
          </cell>
          <cell r="J2030">
            <v>126</v>
          </cell>
          <cell r="K2030">
            <v>2345</v>
          </cell>
          <cell r="L2030">
            <v>766</v>
          </cell>
          <cell r="M2030">
            <v>1579</v>
          </cell>
          <cell r="N2030">
            <v>32.665245202558602</v>
          </cell>
        </row>
        <row r="2031">
          <cell r="A2031" t="str">
            <v>82.2_5</v>
          </cell>
          <cell r="B2031">
            <v>7386</v>
          </cell>
          <cell r="C2031">
            <v>1920</v>
          </cell>
          <cell r="D2031" t="str">
            <v>Gegenentwurf zur Volksinitiative «für ein Verbot der Errichtung von Spielbanken»</v>
          </cell>
          <cell r="E2031" t="str">
            <v>Contre-projet à l'initiative populaire pour la modification de l'article 35 de la constitution fédérale (interdiction des maisons de jeux)</v>
          </cell>
          <cell r="F2031">
            <v>15033</v>
          </cell>
          <cell r="G2031">
            <v>7517</v>
          </cell>
          <cell r="H2031">
            <v>50.003326016097901</v>
          </cell>
          <cell r="I2031">
            <v>0</v>
          </cell>
          <cell r="J2031">
            <v>1295</v>
          </cell>
          <cell r="K2031">
            <v>5451</v>
          </cell>
          <cell r="L2031">
            <v>1919</v>
          </cell>
          <cell r="M2031">
            <v>3532</v>
          </cell>
          <cell r="N2031">
            <v>35.204549623922198</v>
          </cell>
        </row>
        <row r="2032">
          <cell r="A2032" t="str">
            <v>82.2_6</v>
          </cell>
          <cell r="B2032">
            <v>7386</v>
          </cell>
          <cell r="C2032">
            <v>1920</v>
          </cell>
          <cell r="D2032" t="str">
            <v>Gegenentwurf zur Volksinitiative «für ein Verbot der Errichtung von Spielbanken»</v>
          </cell>
          <cell r="E2032" t="str">
            <v>Contre-projet à l'initiative populaire pour la modification de l'article 35 de la constitution fédérale (interdiction des maisons de jeux)</v>
          </cell>
          <cell r="F2032">
            <v>4427</v>
          </cell>
          <cell r="G2032">
            <v>1556</v>
          </cell>
          <cell r="H2032">
            <v>35.147955726225398</v>
          </cell>
          <cell r="I2032">
            <v>143</v>
          </cell>
          <cell r="J2032">
            <v>86</v>
          </cell>
          <cell r="K2032">
            <v>1217</v>
          </cell>
          <cell r="L2032">
            <v>432</v>
          </cell>
          <cell r="M2032">
            <v>785</v>
          </cell>
          <cell r="N2032">
            <v>35.4971240755957</v>
          </cell>
        </row>
        <row r="2033">
          <cell r="A2033" t="str">
            <v>82.2_7</v>
          </cell>
          <cell r="B2033">
            <v>7386</v>
          </cell>
          <cell r="C2033">
            <v>1920</v>
          </cell>
          <cell r="D2033" t="str">
            <v>Gegenentwurf zur Volksinitiative «für ein Verbot der Errichtung von Spielbanken»</v>
          </cell>
          <cell r="E2033" t="str">
            <v>Contre-projet à l'initiative populaire pour la modification de l'article 35 de la constitution fédérale (interdiction des maisons de jeux)</v>
          </cell>
          <cell r="F2033">
            <v>3383</v>
          </cell>
          <cell r="G2033">
            <v>1200</v>
          </cell>
          <cell r="H2033">
            <v>35.471475022169699</v>
          </cell>
          <cell r="I2033">
            <v>0</v>
          </cell>
          <cell r="J2033">
            <v>91</v>
          </cell>
          <cell r="K2033">
            <v>1091</v>
          </cell>
          <cell r="L2033">
            <v>574</v>
          </cell>
          <cell r="M2033">
            <v>517</v>
          </cell>
          <cell r="N2033">
            <v>52.612282309807497</v>
          </cell>
        </row>
        <row r="2034">
          <cell r="A2034" t="str">
            <v>82.2_8</v>
          </cell>
          <cell r="B2034">
            <v>7386</v>
          </cell>
          <cell r="C2034">
            <v>1920</v>
          </cell>
          <cell r="D2034" t="str">
            <v>Gegenentwurf zur Volksinitiative «für ein Verbot der Errichtung von Spielbanken»</v>
          </cell>
          <cell r="E2034" t="str">
            <v>Contre-projet à l'initiative populaire pour la modification de l'article 35 de la constitution fédérale (interdiction des maisons de jeux)</v>
          </cell>
          <cell r="F2034">
            <v>8559</v>
          </cell>
          <cell r="G2034">
            <v>5688</v>
          </cell>
          <cell r="H2034">
            <v>66.456361724500496</v>
          </cell>
          <cell r="I2034">
            <v>0</v>
          </cell>
          <cell r="J2034">
            <v>1135</v>
          </cell>
          <cell r="K2034">
            <v>3834</v>
          </cell>
          <cell r="L2034">
            <v>1270</v>
          </cell>
          <cell r="M2034">
            <v>2564</v>
          </cell>
          <cell r="N2034">
            <v>33.1246739697444</v>
          </cell>
        </row>
        <row r="2035">
          <cell r="A2035" t="str">
            <v>82.2_9</v>
          </cell>
          <cell r="B2035">
            <v>7386</v>
          </cell>
          <cell r="C2035">
            <v>1920</v>
          </cell>
          <cell r="D2035" t="str">
            <v>Gegenentwurf zur Volksinitiative «für ein Verbot der Errichtung von Spielbanken»</v>
          </cell>
          <cell r="E2035" t="str">
            <v>Contre-projet à l'initiative populaire pour la modification de l'article 35 de la constitution fédérale (interdiction des maisons de jeux)</v>
          </cell>
          <cell r="F2035">
            <v>7897</v>
          </cell>
          <cell r="G2035">
            <v>3514</v>
          </cell>
          <cell r="H2035">
            <v>44.497910598961603</v>
          </cell>
          <cell r="I2035">
            <v>0</v>
          </cell>
          <cell r="J2035">
            <v>829</v>
          </cell>
          <cell r="K2035">
            <v>2373</v>
          </cell>
          <cell r="L2035">
            <v>895</v>
          </cell>
          <cell r="M2035">
            <v>1478</v>
          </cell>
          <cell r="N2035">
            <v>37.715971344289898</v>
          </cell>
        </row>
        <row r="2036">
          <cell r="A2036" t="str">
            <v>82.2_10</v>
          </cell>
          <cell r="B2036">
            <v>7386</v>
          </cell>
          <cell r="C2036">
            <v>1920</v>
          </cell>
          <cell r="D2036" t="str">
            <v>Gegenentwurf zur Volksinitiative «für ein Verbot der Errichtung von Spielbanken»</v>
          </cell>
          <cell r="E2036" t="str">
            <v>Contre-projet à l'initiative populaire pour la modification de l'article 35 de la constitution fédérale (interdiction des maisons de jeux)</v>
          </cell>
          <cell r="F2036">
            <v>34368</v>
          </cell>
          <cell r="G2036">
            <v>20020</v>
          </cell>
          <cell r="H2036">
            <v>58.251862197392903</v>
          </cell>
          <cell r="I2036">
            <v>0</v>
          </cell>
          <cell r="J2036">
            <v>892</v>
          </cell>
          <cell r="K2036">
            <v>18846</v>
          </cell>
          <cell r="L2036">
            <v>1903</v>
          </cell>
          <cell r="M2036">
            <v>16943</v>
          </cell>
          <cell r="N2036">
            <v>10.097633450069001</v>
          </cell>
        </row>
        <row r="2037">
          <cell r="A2037" t="str">
            <v>82.2_11</v>
          </cell>
          <cell r="B2037">
            <v>7386</v>
          </cell>
          <cell r="C2037">
            <v>1920</v>
          </cell>
          <cell r="D2037" t="str">
            <v>Gegenentwurf zur Volksinitiative «für ein Verbot der Errichtung von Spielbanken»</v>
          </cell>
          <cell r="E2037" t="str">
            <v>Contre-projet à l'initiative populaire pour la modification de l'article 35 de la constitution fédérale (interdiction des maisons de jeux)</v>
          </cell>
          <cell r="F2037">
            <v>32985</v>
          </cell>
          <cell r="G2037">
            <v>17238</v>
          </cell>
          <cell r="H2037">
            <v>52.260118235561599</v>
          </cell>
          <cell r="I2037">
            <v>1216</v>
          </cell>
          <cell r="J2037">
            <v>1039</v>
          </cell>
          <cell r="K2037">
            <v>11599</v>
          </cell>
          <cell r="L2037">
            <v>2570</v>
          </cell>
          <cell r="M2037">
            <v>9029</v>
          </cell>
          <cell r="N2037">
            <v>22.157082507112701</v>
          </cell>
        </row>
        <row r="2038">
          <cell r="A2038" t="str">
            <v>82.2_12</v>
          </cell>
          <cell r="B2038">
            <v>7386</v>
          </cell>
          <cell r="C2038">
            <v>1920</v>
          </cell>
          <cell r="D2038" t="str">
            <v>Gegenentwurf zur Volksinitiative «für ein Verbot der Errichtung von Spielbanken»</v>
          </cell>
          <cell r="E2038" t="str">
            <v>Contre-projet à l'initiative populaire pour la modification de l'article 35 de la constitution fédérale (interdiction des maisons de jeux)</v>
          </cell>
          <cell r="F2038">
            <v>31188</v>
          </cell>
          <cell r="G2038">
            <v>13992</v>
          </cell>
          <cell r="H2038">
            <v>44.863409003462898</v>
          </cell>
          <cell r="I2038">
            <v>253</v>
          </cell>
          <cell r="J2038">
            <v>711</v>
          </cell>
          <cell r="K2038">
            <v>11872</v>
          </cell>
          <cell r="L2038">
            <v>2582</v>
          </cell>
          <cell r="M2038">
            <v>9290</v>
          </cell>
          <cell r="N2038">
            <v>21.748652291105099</v>
          </cell>
        </row>
        <row r="2039">
          <cell r="A2039" t="str">
            <v>82.2_13</v>
          </cell>
          <cell r="B2039">
            <v>7386</v>
          </cell>
          <cell r="C2039">
            <v>1920</v>
          </cell>
          <cell r="D2039" t="str">
            <v>Gegenentwurf zur Volksinitiative «für ein Verbot der Errichtung von Spielbanken»</v>
          </cell>
          <cell r="E2039" t="str">
            <v>Contre-projet à l'initiative populaire pour la modification de l'article 35 de la constitution fédérale (interdiction des maisons de jeux)</v>
          </cell>
          <cell r="F2039">
            <v>19128</v>
          </cell>
          <cell r="G2039">
            <v>11638</v>
          </cell>
          <cell r="H2039">
            <v>60.842743621915503</v>
          </cell>
          <cell r="I2039">
            <v>709</v>
          </cell>
          <cell r="J2039">
            <v>650</v>
          </cell>
          <cell r="K2039">
            <v>9411</v>
          </cell>
          <cell r="L2039">
            <v>2544</v>
          </cell>
          <cell r="M2039">
            <v>6867</v>
          </cell>
          <cell r="N2039">
            <v>27.0321963659547</v>
          </cell>
        </row>
        <row r="2040">
          <cell r="A2040" t="str">
            <v>82.2_14</v>
          </cell>
          <cell r="B2040">
            <v>7386</v>
          </cell>
          <cell r="C2040">
            <v>1920</v>
          </cell>
          <cell r="D2040" t="str">
            <v>Gegenentwurf zur Volksinitiative «für ein Verbot der Errichtung von Spielbanken»</v>
          </cell>
          <cell r="E2040" t="str">
            <v>Contre-projet à l'initiative populaire pour la modification de l'article 35 de la constitution fédérale (interdiction des maisons de jeux)</v>
          </cell>
          <cell r="F2040">
            <v>12621</v>
          </cell>
          <cell r="G2040">
            <v>10417</v>
          </cell>
          <cell r="H2040">
            <v>82.537041438871697</v>
          </cell>
          <cell r="I2040">
            <v>0</v>
          </cell>
          <cell r="J2040">
            <v>0</v>
          </cell>
          <cell r="K2040">
            <v>6927</v>
          </cell>
          <cell r="L2040">
            <v>2125</v>
          </cell>
          <cell r="M2040">
            <v>4802</v>
          </cell>
          <cell r="N2040">
            <v>30.677060776670999</v>
          </cell>
        </row>
        <row r="2041">
          <cell r="A2041" t="str">
            <v>82.2_15</v>
          </cell>
          <cell r="B2041">
            <v>7386</v>
          </cell>
          <cell r="C2041">
            <v>1920</v>
          </cell>
          <cell r="D2041" t="str">
            <v>Gegenentwurf zur Volksinitiative «für ein Verbot der Errichtung von Spielbanken»</v>
          </cell>
          <cell r="E2041" t="str">
            <v>Contre-projet à l'initiative populaire pour la modification de l'article 35 de la constitution fédérale (interdiction des maisons de jeux)</v>
          </cell>
          <cell r="F2041">
            <v>13812</v>
          </cell>
          <cell r="G2041">
            <v>10269</v>
          </cell>
          <cell r="H2041">
            <v>74.348392701998307</v>
          </cell>
          <cell r="I2041">
            <v>776</v>
          </cell>
          <cell r="J2041">
            <v>729</v>
          </cell>
          <cell r="K2041">
            <v>7903</v>
          </cell>
          <cell r="L2041">
            <v>2303</v>
          </cell>
          <cell r="M2041">
            <v>5600</v>
          </cell>
          <cell r="N2041">
            <v>29.140832595216999</v>
          </cell>
        </row>
        <row r="2042">
          <cell r="A2042" t="str">
            <v>82.2_16</v>
          </cell>
          <cell r="B2042">
            <v>7386</v>
          </cell>
          <cell r="C2042">
            <v>1920</v>
          </cell>
          <cell r="D2042" t="str">
            <v>Gegenentwurf zur Volksinitiative «für ein Verbot der Errichtung von Spielbanken»</v>
          </cell>
          <cell r="E2042" t="str">
            <v>Contre-projet à l'initiative populaire pour la modification de l'article 35 de la constitution fédérale (interdiction des maisons de jeux)</v>
          </cell>
          <cell r="F2042">
            <v>3171</v>
          </cell>
          <cell r="G2042">
            <v>2309</v>
          </cell>
          <cell r="H2042">
            <v>72.816146326080101</v>
          </cell>
          <cell r="I2042">
            <v>210</v>
          </cell>
          <cell r="J2042">
            <v>318</v>
          </cell>
          <cell r="K2042">
            <v>1662</v>
          </cell>
          <cell r="L2042">
            <v>518</v>
          </cell>
          <cell r="M2042">
            <v>1144</v>
          </cell>
          <cell r="N2042">
            <v>31.1672683513839</v>
          </cell>
        </row>
        <row r="2043">
          <cell r="A2043" t="str">
            <v>82.2_17</v>
          </cell>
          <cell r="B2043">
            <v>7386</v>
          </cell>
          <cell r="C2043">
            <v>1920</v>
          </cell>
          <cell r="D2043" t="str">
            <v>Gegenentwurf zur Volksinitiative «für ein Verbot der Errichtung von Spielbanken»</v>
          </cell>
          <cell r="E2043" t="str">
            <v>Contre-projet à l'initiative populaire pour la modification de l'article 35 de la constitution fédérale (interdiction des maisons de jeux)</v>
          </cell>
          <cell r="F2043">
            <v>67016</v>
          </cell>
          <cell r="G2043">
            <v>53418</v>
          </cell>
          <cell r="H2043">
            <v>79.709323146711199</v>
          </cell>
          <cell r="I2043">
            <v>0</v>
          </cell>
          <cell r="J2043">
            <v>7663</v>
          </cell>
          <cell r="K2043">
            <v>39613</v>
          </cell>
          <cell r="L2043">
            <v>8462</v>
          </cell>
          <cell r="M2043">
            <v>31151</v>
          </cell>
          <cell r="N2043">
            <v>21.3616741978643</v>
          </cell>
        </row>
        <row r="2044">
          <cell r="A2044" t="str">
            <v>82.2_18</v>
          </cell>
          <cell r="B2044">
            <v>7386</v>
          </cell>
          <cell r="C2044">
            <v>1920</v>
          </cell>
          <cell r="D2044" t="str">
            <v>Gegenentwurf zur Volksinitiative «für ein Verbot der Errichtung von Spielbanken»</v>
          </cell>
          <cell r="E2044" t="str">
            <v>Contre-projet à l'initiative populaire pour la modification de l'article 35 de la constitution fédérale (interdiction des maisons de jeux)</v>
          </cell>
          <cell r="F2044">
            <v>28721</v>
          </cell>
          <cell r="G2044">
            <v>20359</v>
          </cell>
          <cell r="H2044">
            <v>70.885414853243304</v>
          </cell>
          <cell r="I2044">
            <v>964</v>
          </cell>
          <cell r="J2044">
            <v>547</v>
          </cell>
          <cell r="K2044">
            <v>16463</v>
          </cell>
          <cell r="L2044">
            <v>4645</v>
          </cell>
          <cell r="M2044">
            <v>11818</v>
          </cell>
          <cell r="N2044">
            <v>28.2147846686509</v>
          </cell>
        </row>
        <row r="2045">
          <cell r="A2045" t="str">
            <v>82.2_19</v>
          </cell>
          <cell r="B2045">
            <v>7386</v>
          </cell>
          <cell r="C2045">
            <v>1920</v>
          </cell>
          <cell r="D2045" t="str">
            <v>Gegenentwurf zur Volksinitiative «für ein Verbot der Errichtung von Spielbanken»</v>
          </cell>
          <cell r="E2045" t="str">
            <v>Contre-projet à l'initiative populaire pour la modification de l'article 35 de la constitution fédérale (interdiction des maisons de jeux)</v>
          </cell>
          <cell r="F2045">
            <v>56764</v>
          </cell>
          <cell r="G2045">
            <v>47567</v>
          </cell>
          <cell r="H2045">
            <v>83.797829610316398</v>
          </cell>
          <cell r="I2045">
            <v>5229</v>
          </cell>
          <cell r="J2045">
            <v>2936</v>
          </cell>
          <cell r="K2045">
            <v>36806</v>
          </cell>
          <cell r="L2045">
            <v>10009</v>
          </cell>
          <cell r="M2045">
            <v>26797</v>
          </cell>
          <cell r="N2045">
            <v>27.1939357713416</v>
          </cell>
        </row>
        <row r="2046">
          <cell r="A2046" t="str">
            <v>82.2_20</v>
          </cell>
          <cell r="B2046">
            <v>7386</v>
          </cell>
          <cell r="C2046">
            <v>1920</v>
          </cell>
          <cell r="D2046" t="str">
            <v>Gegenentwurf zur Volksinitiative «für ein Verbot der Errichtung von Spielbanken»</v>
          </cell>
          <cell r="E2046" t="str">
            <v>Contre-projet à l'initiative populaire pour la modification de l'article 35 de la constitution fédérale (interdiction des maisons de jeux)</v>
          </cell>
          <cell r="F2046">
            <v>32636</v>
          </cell>
          <cell r="G2046">
            <v>21426</v>
          </cell>
          <cell r="H2046">
            <v>65.651427871062594</v>
          </cell>
          <cell r="I2046">
            <v>2624</v>
          </cell>
          <cell r="J2046">
            <v>1560</v>
          </cell>
          <cell r="K2046">
            <v>19206</v>
          </cell>
          <cell r="L2046">
            <v>3922</v>
          </cell>
          <cell r="M2046">
            <v>15284</v>
          </cell>
          <cell r="N2046">
            <v>20.420701864000801</v>
          </cell>
        </row>
        <row r="2047">
          <cell r="A2047" t="str">
            <v>82.2_21</v>
          </cell>
          <cell r="B2047">
            <v>7386</v>
          </cell>
          <cell r="C2047">
            <v>1920</v>
          </cell>
          <cell r="D2047" t="str">
            <v>Gegenentwurf zur Volksinitiative «für ein Verbot der Errichtung von Spielbanken»</v>
          </cell>
          <cell r="E2047" t="str">
            <v>Contre-projet à l'initiative populaire pour la modification de l'article 35 de la constitution fédérale (interdiction des maisons de jeux)</v>
          </cell>
          <cell r="F2047">
            <v>41658</v>
          </cell>
          <cell r="G2047">
            <v>16826</v>
          </cell>
          <cell r="H2047">
            <v>40.390801286667603</v>
          </cell>
          <cell r="I2047">
            <v>123</v>
          </cell>
          <cell r="J2047">
            <v>119</v>
          </cell>
          <cell r="K2047">
            <v>15680</v>
          </cell>
          <cell r="L2047">
            <v>6476</v>
          </cell>
          <cell r="M2047">
            <v>9204</v>
          </cell>
          <cell r="N2047">
            <v>41.301020408163303</v>
          </cell>
        </row>
        <row r="2048">
          <cell r="A2048" t="str">
            <v>82.2_22</v>
          </cell>
          <cell r="B2048">
            <v>7386</v>
          </cell>
          <cell r="C2048">
            <v>1920</v>
          </cell>
          <cell r="D2048" t="str">
            <v>Gegenentwurf zur Volksinitiative «für ein Verbot der Errichtung von Spielbanken»</v>
          </cell>
          <cell r="E2048" t="str">
            <v>Contre-projet à l'initiative populaire pour la modification de l'article 35 de la constitution fédérale (interdiction des maisons de jeux)</v>
          </cell>
          <cell r="F2048">
            <v>79409</v>
          </cell>
          <cell r="G2048">
            <v>45419</v>
          </cell>
          <cell r="H2048">
            <v>57.196287574456299</v>
          </cell>
          <cell r="I2048">
            <v>1346</v>
          </cell>
          <cell r="J2048">
            <v>2581</v>
          </cell>
          <cell r="K2048">
            <v>39058</v>
          </cell>
          <cell r="L2048">
            <v>12322</v>
          </cell>
          <cell r="M2048">
            <v>26736</v>
          </cell>
          <cell r="N2048">
            <v>31.5479543243382</v>
          </cell>
        </row>
        <row r="2049">
          <cell r="A2049" t="str">
            <v>82.2_23</v>
          </cell>
          <cell r="B2049">
            <v>7386</v>
          </cell>
          <cell r="C2049">
            <v>1920</v>
          </cell>
          <cell r="D2049" t="str">
            <v>Gegenentwurf zur Volksinitiative «für ein Verbot der Errichtung von Spielbanken»</v>
          </cell>
          <cell r="E2049" t="str">
            <v>Contre-projet à l'initiative populaire pour la modification de l'article 35 de la constitution fédérale (interdiction des maisons de jeux)</v>
          </cell>
          <cell r="F2049">
            <v>33099</v>
          </cell>
          <cell r="G2049">
            <v>16596</v>
          </cell>
          <cell r="H2049">
            <v>50.140487628024999</v>
          </cell>
          <cell r="I2049">
            <v>476</v>
          </cell>
          <cell r="J2049">
            <v>369</v>
          </cell>
          <cell r="K2049">
            <v>14912</v>
          </cell>
          <cell r="L2049">
            <v>2975</v>
          </cell>
          <cell r="M2049">
            <v>11937</v>
          </cell>
          <cell r="N2049">
            <v>19.950375536480699</v>
          </cell>
        </row>
        <row r="2050">
          <cell r="A2050" t="str">
            <v>82.2_24</v>
          </cell>
          <cell r="B2050">
            <v>7386</v>
          </cell>
          <cell r="C2050">
            <v>1920</v>
          </cell>
          <cell r="D2050" t="str">
            <v>Gegenentwurf zur Volksinitiative «für ein Verbot der Errichtung von Spielbanken»</v>
          </cell>
          <cell r="E2050" t="str">
            <v>Contre-projet à l'initiative populaire pour la modification de l'article 35 de la constitution fédérale (interdiction des maisons de jeux)</v>
          </cell>
          <cell r="F2050">
            <v>34670</v>
          </cell>
          <cell r="G2050">
            <v>17461</v>
          </cell>
          <cell r="H2050">
            <v>50.363426593596799</v>
          </cell>
          <cell r="I2050">
            <v>552</v>
          </cell>
          <cell r="J2050">
            <v>1343</v>
          </cell>
          <cell r="K2050">
            <v>14874</v>
          </cell>
          <cell r="L2050">
            <v>1349</v>
          </cell>
          <cell r="M2050">
            <v>13525</v>
          </cell>
          <cell r="N2050">
            <v>9.0695172784724996</v>
          </cell>
        </row>
        <row r="2051">
          <cell r="A2051" t="str">
            <v>82.2_25</v>
          </cell>
          <cell r="B2051">
            <v>7386</v>
          </cell>
          <cell r="C2051">
            <v>1920</v>
          </cell>
          <cell r="D2051" t="str">
            <v>Gegenentwurf zur Volksinitiative «für ein Verbot der Errichtung von Spielbanken»</v>
          </cell>
          <cell r="E2051" t="str">
            <v>Contre-projet à l'initiative populaire pour la modification de l'article 35 de la constitution fédérale (interdiction des maisons de jeux)</v>
          </cell>
          <cell r="F2051">
            <v>39444</v>
          </cell>
          <cell r="G2051">
            <v>17354</v>
          </cell>
          <cell r="H2051">
            <v>43.996552073826201</v>
          </cell>
          <cell r="I2051">
            <v>772</v>
          </cell>
          <cell r="J2051">
            <v>276</v>
          </cell>
          <cell r="K2051">
            <v>16064</v>
          </cell>
          <cell r="L2051">
            <v>5750</v>
          </cell>
          <cell r="M2051">
            <v>10314</v>
          </cell>
          <cell r="N2051">
            <v>35.794322709163303</v>
          </cell>
        </row>
        <row r="2052">
          <cell r="A2052" t="str">
            <v>83_1</v>
          </cell>
          <cell r="B2052">
            <v>7442</v>
          </cell>
          <cell r="C2052">
            <v>1920</v>
          </cell>
          <cell r="D2052" t="str">
            <v>Bundesbeschluss betreffend den Beitritt der Schweiz zum Völkerbund</v>
          </cell>
          <cell r="E2052" t="str">
            <v>Arrêté fédéral concernant l'accession de la Suisse à la Société des Nations</v>
          </cell>
          <cell r="F2052">
            <v>137307</v>
          </cell>
          <cell r="G2052">
            <v>115607</v>
          </cell>
          <cell r="H2052">
            <v>84.195998747332595</v>
          </cell>
          <cell r="I2052">
            <v>2164</v>
          </cell>
          <cell r="J2052">
            <v>158</v>
          </cell>
          <cell r="K2052">
            <v>113285</v>
          </cell>
          <cell r="L2052">
            <v>46387</v>
          </cell>
          <cell r="M2052">
            <v>66898</v>
          </cell>
          <cell r="N2052">
            <v>40.947168645451697</v>
          </cell>
        </row>
        <row r="2053">
          <cell r="A2053" t="str">
            <v>83_2</v>
          </cell>
          <cell r="B2053">
            <v>7442</v>
          </cell>
          <cell r="C2053">
            <v>1920</v>
          </cell>
          <cell r="D2053" t="str">
            <v>Bundesbeschluss betreffend den Beitritt der Schweiz zum Völkerbund</v>
          </cell>
          <cell r="E2053" t="str">
            <v>Arrêté fédéral concernant l'accession de la Suisse à la Société des Nations</v>
          </cell>
          <cell r="F2053">
            <v>172023</v>
          </cell>
          <cell r="G2053">
            <v>122744</v>
          </cell>
          <cell r="H2053">
            <v>71.353249274806302</v>
          </cell>
          <cell r="I2053">
            <v>0</v>
          </cell>
          <cell r="J2053">
            <v>568</v>
          </cell>
          <cell r="K2053">
            <v>122176</v>
          </cell>
          <cell r="L2053">
            <v>65655</v>
          </cell>
          <cell r="M2053">
            <v>56521</v>
          </cell>
          <cell r="N2053">
            <v>53.738050026191701</v>
          </cell>
        </row>
        <row r="2054">
          <cell r="A2054" t="str">
            <v>83_3</v>
          </cell>
          <cell r="B2054">
            <v>7442</v>
          </cell>
          <cell r="C2054">
            <v>1920</v>
          </cell>
          <cell r="D2054" t="str">
            <v>Bundesbeschluss betreffend den Beitritt der Schweiz zum Völkerbund</v>
          </cell>
          <cell r="E2054" t="str">
            <v>Arrêté fédéral concernant l'accession de la Suisse à la Société des Nations</v>
          </cell>
          <cell r="F2054">
            <v>43489</v>
          </cell>
          <cell r="G2054">
            <v>30135</v>
          </cell>
          <cell r="H2054">
            <v>69.293384534020106</v>
          </cell>
          <cell r="I2054">
            <v>122</v>
          </cell>
          <cell r="J2054">
            <v>87</v>
          </cell>
          <cell r="K2054">
            <v>29926</v>
          </cell>
          <cell r="L2054">
            <v>15550</v>
          </cell>
          <cell r="M2054">
            <v>14376</v>
          </cell>
          <cell r="N2054">
            <v>51.961505045779603</v>
          </cell>
        </row>
        <row r="2055">
          <cell r="A2055" t="str">
            <v>83_4</v>
          </cell>
          <cell r="B2055">
            <v>7442</v>
          </cell>
          <cell r="C2055">
            <v>1920</v>
          </cell>
          <cell r="D2055" t="str">
            <v>Bundesbeschluss betreffend den Beitritt der Schweiz zum Völkerbund</v>
          </cell>
          <cell r="E2055" t="str">
            <v>Arrêté fédéral concernant l'accession de la Suisse à la Société des Nations</v>
          </cell>
          <cell r="F2055">
            <v>5827</v>
          </cell>
          <cell r="G2055">
            <v>4463</v>
          </cell>
          <cell r="H2055">
            <v>76.5917281620045</v>
          </cell>
          <cell r="I2055">
            <v>0</v>
          </cell>
          <cell r="J2055">
            <v>40</v>
          </cell>
          <cell r="K2055">
            <v>4425</v>
          </cell>
          <cell r="L2055">
            <v>1008</v>
          </cell>
          <cell r="M2055">
            <v>3417</v>
          </cell>
          <cell r="N2055">
            <v>22.779661016949198</v>
          </cell>
        </row>
        <row r="2056">
          <cell r="A2056" t="str">
            <v>83_5</v>
          </cell>
          <cell r="B2056">
            <v>7442</v>
          </cell>
          <cell r="C2056">
            <v>1920</v>
          </cell>
          <cell r="D2056" t="str">
            <v>Bundesbeschluss betreffend den Beitritt der Schweiz zum Völkerbund</v>
          </cell>
          <cell r="E2056" t="str">
            <v>Arrêté fédéral concernant l'accession de la Suisse à la Société des Nations</v>
          </cell>
          <cell r="F2056">
            <v>14789</v>
          </cell>
          <cell r="G2056">
            <v>11096</v>
          </cell>
          <cell r="H2056">
            <v>75.028737575224795</v>
          </cell>
          <cell r="I2056">
            <v>34</v>
          </cell>
          <cell r="J2056">
            <v>20</v>
          </cell>
          <cell r="K2056">
            <v>11042</v>
          </cell>
          <cell r="L2056">
            <v>2546</v>
          </cell>
          <cell r="M2056">
            <v>8496</v>
          </cell>
          <cell r="N2056">
            <v>23.057417134577101</v>
          </cell>
        </row>
        <row r="2057">
          <cell r="A2057" t="str">
            <v>83_6</v>
          </cell>
          <cell r="B2057">
            <v>7442</v>
          </cell>
          <cell r="C2057">
            <v>1920</v>
          </cell>
          <cell r="D2057" t="str">
            <v>Bundesbeschluss betreffend den Beitritt der Schweiz zum Völkerbund</v>
          </cell>
          <cell r="E2057" t="str">
            <v>Arrêté fédéral concernant l'accession de la Suisse à la Société des Nations</v>
          </cell>
          <cell r="F2057">
            <v>4475</v>
          </cell>
          <cell r="G2057">
            <v>3081</v>
          </cell>
          <cell r="H2057">
            <v>68.849162011173206</v>
          </cell>
          <cell r="I2057">
            <v>12</v>
          </cell>
          <cell r="J2057">
            <v>0</v>
          </cell>
          <cell r="K2057">
            <v>3069</v>
          </cell>
          <cell r="L2057">
            <v>1802</v>
          </cell>
          <cell r="M2057">
            <v>1267</v>
          </cell>
          <cell r="N2057">
            <v>58.716194200065203</v>
          </cell>
        </row>
        <row r="2058">
          <cell r="A2058" t="str">
            <v>83_7</v>
          </cell>
          <cell r="B2058">
            <v>7442</v>
          </cell>
          <cell r="C2058">
            <v>1920</v>
          </cell>
          <cell r="D2058" t="str">
            <v>Bundesbeschluss betreffend den Beitritt der Schweiz zum Völkerbund</v>
          </cell>
          <cell r="E2058" t="str">
            <v>Arrêté fédéral concernant l'accession de la Suisse à la Société des Nations</v>
          </cell>
          <cell r="F2058">
            <v>3437</v>
          </cell>
          <cell r="G2058">
            <v>2412</v>
          </cell>
          <cell r="H2058">
            <v>70.177480360779796</v>
          </cell>
          <cell r="I2058">
            <v>4</v>
          </cell>
          <cell r="J2058">
            <v>1</v>
          </cell>
          <cell r="K2058">
            <v>2407</v>
          </cell>
          <cell r="L2058">
            <v>1389</v>
          </cell>
          <cell r="M2058">
            <v>1018</v>
          </cell>
          <cell r="N2058">
            <v>57.706688824262599</v>
          </cell>
        </row>
        <row r="2059">
          <cell r="A2059" t="str">
            <v>83_8</v>
          </cell>
          <cell r="B2059">
            <v>7442</v>
          </cell>
          <cell r="C2059">
            <v>1920</v>
          </cell>
          <cell r="D2059" t="str">
            <v>Bundesbeschluss betreffend den Beitritt der Schweiz zum Völkerbund</v>
          </cell>
          <cell r="E2059" t="str">
            <v>Arrêté fédéral concernant l'accession de la Suisse à la Société des Nations</v>
          </cell>
          <cell r="F2059">
            <v>8590</v>
          </cell>
          <cell r="G2059">
            <v>6883</v>
          </cell>
          <cell r="H2059">
            <v>80.128055878929004</v>
          </cell>
          <cell r="I2059">
            <v>0</v>
          </cell>
          <cell r="J2059">
            <v>70</v>
          </cell>
          <cell r="K2059">
            <v>6813</v>
          </cell>
          <cell r="L2059">
            <v>2289</v>
          </cell>
          <cell r="M2059">
            <v>4524</v>
          </cell>
          <cell r="N2059">
            <v>33.597534125935702</v>
          </cell>
        </row>
        <row r="2060">
          <cell r="A2060" t="str">
            <v>83_9</v>
          </cell>
          <cell r="B2060">
            <v>7442</v>
          </cell>
          <cell r="C2060">
            <v>1920</v>
          </cell>
          <cell r="D2060" t="str">
            <v>Bundesbeschluss betreffend den Beitritt der Schweiz zum Völkerbund</v>
          </cell>
          <cell r="E2060" t="str">
            <v>Arrêté fédéral concernant l'accession de la Suisse à la Société des Nations</v>
          </cell>
          <cell r="F2060">
            <v>8085</v>
          </cell>
          <cell r="G2060">
            <v>6024</v>
          </cell>
          <cell r="H2060">
            <v>74.508348794063096</v>
          </cell>
          <cell r="I2060">
            <v>0</v>
          </cell>
          <cell r="J2060">
            <v>58</v>
          </cell>
          <cell r="K2060">
            <v>5966</v>
          </cell>
          <cell r="L2060">
            <v>2842</v>
          </cell>
          <cell r="M2060">
            <v>3124</v>
          </cell>
          <cell r="N2060">
            <v>47.636607442172298</v>
          </cell>
        </row>
        <row r="2061">
          <cell r="A2061" t="str">
            <v>83_10</v>
          </cell>
          <cell r="B2061">
            <v>7442</v>
          </cell>
          <cell r="C2061">
            <v>1920</v>
          </cell>
          <cell r="D2061" t="str">
            <v>Bundesbeschluss betreffend den Beitritt der Schweiz zum Völkerbund</v>
          </cell>
          <cell r="E2061" t="str">
            <v>Arrêté fédéral concernant l'accession de la Suisse à la Société des Nations</v>
          </cell>
          <cell r="F2061">
            <v>35167</v>
          </cell>
          <cell r="G2061">
            <v>26354</v>
          </cell>
          <cell r="H2061">
            <v>74.939574032473601</v>
          </cell>
          <cell r="I2061">
            <v>0</v>
          </cell>
          <cell r="J2061">
            <v>111</v>
          </cell>
          <cell r="K2061">
            <v>26243</v>
          </cell>
          <cell r="L2061">
            <v>20125</v>
          </cell>
          <cell r="M2061">
            <v>6118</v>
          </cell>
          <cell r="N2061">
            <v>76.687116564417195</v>
          </cell>
        </row>
        <row r="2062">
          <cell r="A2062" t="str">
            <v>83_11</v>
          </cell>
          <cell r="B2062">
            <v>7442</v>
          </cell>
          <cell r="C2062">
            <v>1920</v>
          </cell>
          <cell r="D2062" t="str">
            <v>Bundesbeschluss betreffend den Beitritt der Schweiz zum Völkerbund</v>
          </cell>
          <cell r="E2062" t="str">
            <v>Arrêté fédéral concernant l'accession de la Suisse à la Société des Nations</v>
          </cell>
          <cell r="F2062">
            <v>33135</v>
          </cell>
          <cell r="G2062">
            <v>25501</v>
          </cell>
          <cell r="H2062">
            <v>76.960917458880303</v>
          </cell>
          <cell r="I2062">
            <v>211</v>
          </cell>
          <cell r="J2062">
            <v>386</v>
          </cell>
          <cell r="K2062">
            <v>24904</v>
          </cell>
          <cell r="L2062">
            <v>9895</v>
          </cell>
          <cell r="M2062">
            <v>15009</v>
          </cell>
          <cell r="N2062">
            <v>39.732573080629599</v>
          </cell>
        </row>
        <row r="2063">
          <cell r="A2063" t="str">
            <v>83_12</v>
          </cell>
          <cell r="B2063">
            <v>7442</v>
          </cell>
          <cell r="C2063">
            <v>1920</v>
          </cell>
          <cell r="D2063" t="str">
            <v>Bundesbeschluss betreffend den Beitritt der Schweiz zum Völkerbund</v>
          </cell>
          <cell r="E2063" t="str">
            <v>Arrêté fédéral concernant l'accession de la Suisse à la Société des Nations</v>
          </cell>
          <cell r="F2063">
            <v>31846</v>
          </cell>
          <cell r="G2063">
            <v>22809</v>
          </cell>
          <cell r="H2063">
            <v>71.622809772027907</v>
          </cell>
          <cell r="I2063">
            <v>43</v>
          </cell>
          <cell r="J2063">
            <v>19</v>
          </cell>
          <cell r="K2063">
            <v>22747</v>
          </cell>
          <cell r="L2063">
            <v>10693</v>
          </cell>
          <cell r="M2063">
            <v>12054</v>
          </cell>
          <cell r="N2063">
            <v>47.008396711654299</v>
          </cell>
        </row>
        <row r="2064">
          <cell r="A2064" t="str">
            <v>83_13</v>
          </cell>
          <cell r="B2064">
            <v>7442</v>
          </cell>
          <cell r="C2064">
            <v>1920</v>
          </cell>
          <cell r="D2064" t="str">
            <v>Bundesbeschluss betreffend den Beitritt der Schweiz zum Völkerbund</v>
          </cell>
          <cell r="E2064" t="str">
            <v>Arrêté fédéral concernant l'accession de la Suisse à la Société des Nations</v>
          </cell>
          <cell r="F2064">
            <v>19296</v>
          </cell>
          <cell r="G2064">
            <v>14875</v>
          </cell>
          <cell r="H2064">
            <v>77.088515754560504</v>
          </cell>
          <cell r="I2064">
            <v>159</v>
          </cell>
          <cell r="J2064">
            <v>12</v>
          </cell>
          <cell r="K2064">
            <v>14704</v>
          </cell>
          <cell r="L2064">
            <v>5548</v>
          </cell>
          <cell r="M2064">
            <v>9156</v>
          </cell>
          <cell r="N2064">
            <v>37.731229597388499</v>
          </cell>
        </row>
        <row r="2065">
          <cell r="A2065" t="str">
            <v>83_14</v>
          </cell>
          <cell r="B2065">
            <v>7442</v>
          </cell>
          <cell r="C2065">
            <v>1920</v>
          </cell>
          <cell r="D2065" t="str">
            <v>Bundesbeschluss betreffend den Beitritt der Schweiz zum Völkerbund</v>
          </cell>
          <cell r="E2065" t="str">
            <v>Arrêté fédéral concernant l'accession de la Suisse à la Société des Nations</v>
          </cell>
          <cell r="F2065">
            <v>12688</v>
          </cell>
          <cell r="G2065">
            <v>11190</v>
          </cell>
          <cell r="H2065">
            <v>88.193568726355593</v>
          </cell>
          <cell r="I2065">
            <v>262</v>
          </cell>
          <cell r="J2065">
            <v>7</v>
          </cell>
          <cell r="K2065">
            <v>10921</v>
          </cell>
          <cell r="L2065">
            <v>4362</v>
          </cell>
          <cell r="M2065">
            <v>6559</v>
          </cell>
          <cell r="N2065">
            <v>39.9413973079388</v>
          </cell>
        </row>
        <row r="2066">
          <cell r="A2066" t="str">
            <v>83_15</v>
          </cell>
          <cell r="B2066">
            <v>7442</v>
          </cell>
          <cell r="C2066">
            <v>1920</v>
          </cell>
          <cell r="D2066" t="str">
            <v>Bundesbeschluss betreffend den Beitritt der Schweiz zum Völkerbund</v>
          </cell>
          <cell r="E2066" t="str">
            <v>Arrêté fédéral concernant l'accession de la Suisse à la Société des Nations</v>
          </cell>
          <cell r="F2066">
            <v>13783</v>
          </cell>
          <cell r="G2066">
            <v>11266</v>
          </cell>
          <cell r="H2066">
            <v>81.738373358485106</v>
          </cell>
          <cell r="I2066">
            <v>286</v>
          </cell>
          <cell r="J2066">
            <v>25</v>
          </cell>
          <cell r="K2066">
            <v>10955</v>
          </cell>
          <cell r="L2066">
            <v>5573</v>
          </cell>
          <cell r="M2066">
            <v>5382</v>
          </cell>
          <cell r="N2066">
            <v>50.871748060246503</v>
          </cell>
        </row>
        <row r="2067">
          <cell r="A2067" t="str">
            <v>83_16</v>
          </cell>
          <cell r="B2067">
            <v>7442</v>
          </cell>
          <cell r="C2067">
            <v>1920</v>
          </cell>
          <cell r="D2067" t="str">
            <v>Bundesbeschluss betreffend den Beitritt der Schweiz zum Völkerbund</v>
          </cell>
          <cell r="E2067" t="str">
            <v>Arrêté fédéral concernant l'accession de la Suisse à la Société des Nations</v>
          </cell>
          <cell r="F2067">
            <v>3128</v>
          </cell>
          <cell r="G2067">
            <v>2624</v>
          </cell>
          <cell r="H2067">
            <v>83.887468030690499</v>
          </cell>
          <cell r="I2067">
            <v>83</v>
          </cell>
          <cell r="J2067">
            <v>3</v>
          </cell>
          <cell r="K2067">
            <v>2538</v>
          </cell>
          <cell r="L2067">
            <v>1265</v>
          </cell>
          <cell r="M2067">
            <v>1273</v>
          </cell>
          <cell r="N2067">
            <v>49.842395587076403</v>
          </cell>
        </row>
        <row r="2068">
          <cell r="A2068" t="str">
            <v>83_17</v>
          </cell>
          <cell r="B2068">
            <v>7442</v>
          </cell>
          <cell r="C2068">
            <v>1920</v>
          </cell>
          <cell r="D2068" t="str">
            <v>Bundesbeschluss betreffend den Beitritt der Schweiz zum Völkerbund</v>
          </cell>
          <cell r="E2068" t="str">
            <v>Arrêté fédéral concernant l'accession de la Suisse à la Société des Nations</v>
          </cell>
          <cell r="F2068">
            <v>67809</v>
          </cell>
          <cell r="G2068">
            <v>58842</v>
          </cell>
          <cell r="H2068">
            <v>86.776091669247506</v>
          </cell>
          <cell r="I2068">
            <v>0</v>
          </cell>
          <cell r="J2068">
            <v>2022</v>
          </cell>
          <cell r="K2068">
            <v>56820</v>
          </cell>
          <cell r="L2068">
            <v>26474</v>
          </cell>
          <cell r="M2068">
            <v>30346</v>
          </cell>
          <cell r="N2068">
            <v>46.592749032031001</v>
          </cell>
        </row>
        <row r="2069">
          <cell r="A2069" t="str">
            <v>83_18</v>
          </cell>
          <cell r="B2069">
            <v>7442</v>
          </cell>
          <cell r="C2069">
            <v>1920</v>
          </cell>
          <cell r="D2069" t="str">
            <v>Bundesbeschluss betreffend den Beitritt der Schweiz zum Völkerbund</v>
          </cell>
          <cell r="E2069" t="str">
            <v>Arrêté fédéral concernant l'accession de la Suisse à la Société des Nations</v>
          </cell>
          <cell r="F2069">
            <v>28983</v>
          </cell>
          <cell r="G2069">
            <v>23585</v>
          </cell>
          <cell r="H2069">
            <v>81.375288962495205</v>
          </cell>
          <cell r="I2069">
            <v>423</v>
          </cell>
          <cell r="J2069">
            <v>22</v>
          </cell>
          <cell r="K2069">
            <v>23140</v>
          </cell>
          <cell r="L2069">
            <v>12343</v>
          </cell>
          <cell r="M2069">
            <v>10797</v>
          </cell>
          <cell r="N2069">
            <v>53.3405358686258</v>
          </cell>
        </row>
        <row r="2070">
          <cell r="A2070" t="str">
            <v>83_19</v>
          </cell>
          <cell r="B2070">
            <v>7442</v>
          </cell>
          <cell r="C2070">
            <v>1920</v>
          </cell>
          <cell r="D2070" t="str">
            <v>Bundesbeschluss betreffend den Beitritt der Schweiz zum Völkerbund</v>
          </cell>
          <cell r="E2070" t="str">
            <v>Arrêté fédéral concernant l'accession de la Suisse à la Société des Nations</v>
          </cell>
          <cell r="F2070">
            <v>57865</v>
          </cell>
          <cell r="G2070">
            <v>52208</v>
          </cell>
          <cell r="H2070">
            <v>90.223796768340094</v>
          </cell>
          <cell r="I2070">
            <v>1156</v>
          </cell>
          <cell r="J2070">
            <v>97</v>
          </cell>
          <cell r="K2070">
            <v>50955</v>
          </cell>
          <cell r="L2070">
            <v>17846</v>
          </cell>
          <cell r="M2070">
            <v>33109</v>
          </cell>
          <cell r="N2070">
            <v>35.023059562358902</v>
          </cell>
        </row>
        <row r="2071">
          <cell r="A2071" t="str">
            <v>83_20</v>
          </cell>
          <cell r="B2071">
            <v>7442</v>
          </cell>
          <cell r="C2071">
            <v>1920</v>
          </cell>
          <cell r="D2071" t="str">
            <v>Bundesbeschluss betreffend den Beitritt der Schweiz zum Völkerbund</v>
          </cell>
          <cell r="E2071" t="str">
            <v>Arrêté fédéral concernant l'accession de la Suisse à la Société des Nations</v>
          </cell>
          <cell r="F2071">
            <v>32904</v>
          </cell>
          <cell r="G2071">
            <v>27689</v>
          </cell>
          <cell r="H2071">
            <v>84.150863116946297</v>
          </cell>
          <cell r="I2071">
            <v>947</v>
          </cell>
          <cell r="J2071">
            <v>22</v>
          </cell>
          <cell r="K2071">
            <v>27689</v>
          </cell>
          <cell r="L2071">
            <v>16225</v>
          </cell>
          <cell r="M2071">
            <v>11464</v>
          </cell>
          <cell r="N2071">
            <v>58.597276896962697</v>
          </cell>
        </row>
        <row r="2072">
          <cell r="A2072" t="str">
            <v>83_21</v>
          </cell>
          <cell r="B2072">
            <v>7442</v>
          </cell>
          <cell r="C2072">
            <v>1920</v>
          </cell>
          <cell r="D2072" t="str">
            <v>Bundesbeschluss betreffend den Beitritt der Schweiz zum Völkerbund</v>
          </cell>
          <cell r="E2072" t="str">
            <v>Arrêté fédéral concernant l'accession de la Suisse à la Société des Nations</v>
          </cell>
          <cell r="F2072">
            <v>42192</v>
          </cell>
          <cell r="G2072">
            <v>18754</v>
          </cell>
          <cell r="H2072">
            <v>44.449184679560098</v>
          </cell>
          <cell r="I2072">
            <v>160</v>
          </cell>
          <cell r="J2072">
            <v>63</v>
          </cell>
          <cell r="K2072">
            <v>18531</v>
          </cell>
          <cell r="L2072">
            <v>15709</v>
          </cell>
          <cell r="M2072">
            <v>2822</v>
          </cell>
          <cell r="N2072">
            <v>84.7714640332416</v>
          </cell>
        </row>
        <row r="2073">
          <cell r="A2073" t="str">
            <v>83_22</v>
          </cell>
          <cell r="B2073">
            <v>7442</v>
          </cell>
          <cell r="C2073">
            <v>1920</v>
          </cell>
          <cell r="D2073" t="str">
            <v>Bundesbeschluss betreffend den Beitritt der Schweiz zum Völkerbund</v>
          </cell>
          <cell r="E2073" t="str">
            <v>Arrêté fédéral concernant l'accession de la Suisse à la Société des Nations</v>
          </cell>
          <cell r="F2073">
            <v>83472</v>
          </cell>
          <cell r="G2073">
            <v>68778</v>
          </cell>
          <cell r="H2073">
            <v>82.396492236917794</v>
          </cell>
          <cell r="I2073">
            <v>144</v>
          </cell>
          <cell r="J2073">
            <v>47</v>
          </cell>
          <cell r="K2073">
            <v>68587</v>
          </cell>
          <cell r="L2073">
            <v>63924</v>
          </cell>
          <cell r="M2073">
            <v>4663</v>
          </cell>
          <cell r="N2073">
            <v>93.201335530056696</v>
          </cell>
        </row>
        <row r="2074">
          <cell r="A2074" t="str">
            <v>83_23</v>
          </cell>
          <cell r="B2074">
            <v>7442</v>
          </cell>
          <cell r="C2074">
            <v>1920</v>
          </cell>
          <cell r="D2074" t="str">
            <v>Bundesbeschluss betreffend den Beitritt der Schweiz zum Völkerbund</v>
          </cell>
          <cell r="E2074" t="str">
            <v>Arrêté fédéral concernant l'accession de la Suisse à la Société des Nations</v>
          </cell>
          <cell r="F2074">
            <v>33296</v>
          </cell>
          <cell r="G2074">
            <v>25318</v>
          </cell>
          <cell r="H2074">
            <v>76.039163863527193</v>
          </cell>
          <cell r="I2074">
            <v>35</v>
          </cell>
          <cell r="J2074">
            <v>57</v>
          </cell>
          <cell r="K2074">
            <v>25226</v>
          </cell>
          <cell r="L2074">
            <v>19172</v>
          </cell>
          <cell r="M2074">
            <v>6054</v>
          </cell>
          <cell r="N2074">
            <v>76.000951399349901</v>
          </cell>
        </row>
        <row r="2075">
          <cell r="A2075" t="str">
            <v>83_24</v>
          </cell>
          <cell r="B2075">
            <v>7442</v>
          </cell>
          <cell r="C2075">
            <v>1920</v>
          </cell>
          <cell r="D2075" t="str">
            <v>Bundesbeschluss betreffend den Beitritt der Schweiz zum Völkerbund</v>
          </cell>
          <cell r="E2075" t="str">
            <v>Arrêté fédéral concernant l'accession de la Suisse à la Société des Nations</v>
          </cell>
          <cell r="F2075">
            <v>34798</v>
          </cell>
          <cell r="G2075">
            <v>27302</v>
          </cell>
          <cell r="H2075">
            <v>78.458532099545906</v>
          </cell>
          <cell r="I2075">
            <v>114</v>
          </cell>
          <cell r="J2075">
            <v>30</v>
          </cell>
          <cell r="K2075">
            <v>27158</v>
          </cell>
          <cell r="L2075">
            <v>23034</v>
          </cell>
          <cell r="M2075">
            <v>4124</v>
          </cell>
          <cell r="N2075">
            <v>84.814787539583193</v>
          </cell>
        </row>
        <row r="2076">
          <cell r="A2076" t="str">
            <v>83_25</v>
          </cell>
          <cell r="B2076">
            <v>7442</v>
          </cell>
          <cell r="C2076">
            <v>1920</v>
          </cell>
          <cell r="D2076" t="str">
            <v>Bundesbeschluss betreffend den Beitritt der Schweiz zum Völkerbund</v>
          </cell>
          <cell r="E2076" t="str">
            <v>Arrêté fédéral concernant l'accession de la Suisse à la Société des Nations</v>
          </cell>
          <cell r="F2076">
            <v>39943</v>
          </cell>
          <cell r="G2076">
            <v>30619</v>
          </cell>
          <cell r="H2076">
            <v>76.656735848584205</v>
          </cell>
          <cell r="I2076">
            <v>143</v>
          </cell>
          <cell r="J2076">
            <v>114</v>
          </cell>
          <cell r="K2076">
            <v>30362</v>
          </cell>
          <cell r="L2076">
            <v>25214</v>
          </cell>
          <cell r="M2076">
            <v>5148</v>
          </cell>
          <cell r="N2076">
            <v>83.044595217706302</v>
          </cell>
        </row>
        <row r="2077">
          <cell r="A2077" t="str">
            <v>84_1</v>
          </cell>
          <cell r="B2077">
            <v>7610</v>
          </cell>
          <cell r="C2077">
            <v>1920</v>
          </cell>
          <cell r="D2077" t="str">
            <v>Bundesgesetz betreffend die Arbeitszeit beim Betriebe der Eisenbahnen und anderer Verkehrsanstalten</v>
          </cell>
          <cell r="E2077" t="str">
            <v>Loi fédérale concernant la durée du travail dans l'exploitation des chemins de fer et autres entreprises de transport et de communications</v>
          </cell>
          <cell r="F2077">
            <v>138404</v>
          </cell>
          <cell r="G2077">
            <v>108854</v>
          </cell>
          <cell r="H2077">
            <v>78.649460998237004</v>
          </cell>
          <cell r="I2077">
            <v>2164</v>
          </cell>
          <cell r="J2077">
            <v>76</v>
          </cell>
          <cell r="K2077">
            <v>106614</v>
          </cell>
          <cell r="L2077">
            <v>72873</v>
          </cell>
          <cell r="M2077">
            <v>33741</v>
          </cell>
          <cell r="N2077">
            <v>68.352186392031101</v>
          </cell>
        </row>
        <row r="2078">
          <cell r="A2078" t="str">
            <v>84_2</v>
          </cell>
          <cell r="B2078">
            <v>7610</v>
          </cell>
          <cell r="C2078">
            <v>1920</v>
          </cell>
          <cell r="D2078" t="str">
            <v>Bundesgesetz betreffend die Arbeitszeit beim Betriebe der Eisenbahnen und anderer Verkehrsanstalten</v>
          </cell>
          <cell r="E2078" t="str">
            <v>Loi fédérale concernant la durée du travail dans l'exploitation des chemins de fer et autres entreprises de transport et de communications</v>
          </cell>
          <cell r="F2078">
            <v>170327</v>
          </cell>
          <cell r="G2078">
            <v>112068</v>
          </cell>
          <cell r="H2078">
            <v>65.795792798558097</v>
          </cell>
          <cell r="I2078">
            <v>334</v>
          </cell>
          <cell r="J2078">
            <v>236</v>
          </cell>
          <cell r="K2078">
            <v>111498</v>
          </cell>
          <cell r="L2078">
            <v>60013</v>
          </cell>
          <cell r="M2078">
            <v>51485</v>
          </cell>
          <cell r="N2078">
            <v>53.824283843656403</v>
          </cell>
        </row>
        <row r="2079">
          <cell r="A2079" t="str">
            <v>84_3</v>
          </cell>
          <cell r="B2079">
            <v>7610</v>
          </cell>
          <cell r="C2079">
            <v>1920</v>
          </cell>
          <cell r="D2079" t="str">
            <v>Bundesgesetz betreffend die Arbeitszeit beim Betriebe der Eisenbahnen und anderer Verkehrsanstalten</v>
          </cell>
          <cell r="E2079" t="str">
            <v>Loi fédérale concernant la durée du travail dans l'exploitation des chemins de fer et autres entreprises de transport et de communications</v>
          </cell>
          <cell r="F2079">
            <v>43417</v>
          </cell>
          <cell r="G2079">
            <v>25019</v>
          </cell>
          <cell r="H2079">
            <v>57.624893474906102</v>
          </cell>
          <cell r="I2079">
            <v>116</v>
          </cell>
          <cell r="J2079">
            <v>59</v>
          </cell>
          <cell r="K2079">
            <v>24844</v>
          </cell>
          <cell r="L2079">
            <v>12655</v>
          </cell>
          <cell r="M2079">
            <v>12189</v>
          </cell>
          <cell r="N2079">
            <v>50.937852197713703</v>
          </cell>
        </row>
        <row r="2080">
          <cell r="A2080" t="str">
            <v>84_4</v>
          </cell>
          <cell r="B2080">
            <v>7610</v>
          </cell>
          <cell r="C2080">
            <v>1920</v>
          </cell>
          <cell r="D2080" t="str">
            <v>Bundesgesetz betreffend die Arbeitszeit beim Betriebe der Eisenbahnen und anderer Verkehrsanstalten</v>
          </cell>
          <cell r="E2080" t="str">
            <v>Loi fédérale concernant la durée du travail dans l'exploitation des chemins de fer et autres entreprises de transport et de communications</v>
          </cell>
          <cell r="F2080">
            <v>5892</v>
          </cell>
          <cell r="G2080">
            <v>3670</v>
          </cell>
          <cell r="H2080">
            <v>62.287847929395802</v>
          </cell>
          <cell r="I2080">
            <v>12</v>
          </cell>
          <cell r="J2080">
            <v>5</v>
          </cell>
          <cell r="K2080">
            <v>3653</v>
          </cell>
          <cell r="L2080">
            <v>2545</v>
          </cell>
          <cell r="M2080">
            <v>1108</v>
          </cell>
          <cell r="N2080">
            <v>69.668765398302796</v>
          </cell>
        </row>
        <row r="2081">
          <cell r="A2081" t="str">
            <v>84_5</v>
          </cell>
          <cell r="B2081">
            <v>7610</v>
          </cell>
          <cell r="C2081">
            <v>1920</v>
          </cell>
          <cell r="D2081" t="str">
            <v>Bundesgesetz betreffend die Arbeitszeit beim Betriebe der Eisenbahnen und anderer Verkehrsanstalten</v>
          </cell>
          <cell r="E2081" t="str">
            <v>Loi fédérale concernant la durée du travail dans l'exploitation des chemins de fer et autres entreprises de transport et de communications</v>
          </cell>
          <cell r="F2081">
            <v>15652</v>
          </cell>
          <cell r="G2081">
            <v>9309</v>
          </cell>
          <cell r="H2081">
            <v>59.4748274980833</v>
          </cell>
          <cell r="I2081">
            <v>154</v>
          </cell>
          <cell r="J2081">
            <v>14</v>
          </cell>
          <cell r="K2081">
            <v>9141</v>
          </cell>
          <cell r="L2081">
            <v>2293</v>
          </cell>
          <cell r="M2081">
            <v>6848</v>
          </cell>
          <cell r="N2081">
            <v>25.084782846515701</v>
          </cell>
        </row>
        <row r="2082">
          <cell r="A2082" t="str">
            <v>84_6</v>
          </cell>
          <cell r="B2082">
            <v>7610</v>
          </cell>
          <cell r="C2082">
            <v>1920</v>
          </cell>
          <cell r="D2082" t="str">
            <v>Bundesgesetz betreffend die Arbeitszeit beim Betriebe der Eisenbahnen und anderer Verkehrsanstalten</v>
          </cell>
          <cell r="E2082" t="str">
            <v>Loi fédérale concernant la durée du travail dans l'exploitation des chemins de fer et autres entreprises de transport et de communications</v>
          </cell>
          <cell r="F2082">
            <v>4388</v>
          </cell>
          <cell r="G2082">
            <v>2172</v>
          </cell>
          <cell r="H2082">
            <v>49.4986326344576</v>
          </cell>
          <cell r="I2082">
            <v>8</v>
          </cell>
          <cell r="J2082">
            <v>1</v>
          </cell>
          <cell r="K2082">
            <v>2163</v>
          </cell>
          <cell r="L2082">
            <v>673</v>
          </cell>
          <cell r="M2082">
            <v>1490</v>
          </cell>
          <cell r="N2082">
            <v>31.114193250115601</v>
          </cell>
        </row>
        <row r="2083">
          <cell r="A2083" t="str">
            <v>84_7</v>
          </cell>
          <cell r="B2083">
            <v>7610</v>
          </cell>
          <cell r="C2083">
            <v>1920</v>
          </cell>
          <cell r="D2083" t="str">
            <v>Bundesgesetz betreffend die Arbeitszeit beim Betriebe der Eisenbahnen und anderer Verkehrsanstalten</v>
          </cell>
          <cell r="E2083" t="str">
            <v>Loi fédérale concernant la durée du travail dans l'exploitation des chemins de fer et autres entreprises de transport et de communications</v>
          </cell>
          <cell r="F2083">
            <v>3425</v>
          </cell>
          <cell r="G2083">
            <v>1676</v>
          </cell>
          <cell r="H2083">
            <v>48.9343065693431</v>
          </cell>
          <cell r="I2083">
            <v>2</v>
          </cell>
          <cell r="J2083">
            <v>3</v>
          </cell>
          <cell r="K2083">
            <v>1671</v>
          </cell>
          <cell r="L2083">
            <v>595</v>
          </cell>
          <cell r="M2083">
            <v>1076</v>
          </cell>
          <cell r="N2083">
            <v>35.607420706164</v>
          </cell>
        </row>
        <row r="2084">
          <cell r="A2084" t="str">
            <v>84_8</v>
          </cell>
          <cell r="B2084">
            <v>7610</v>
          </cell>
          <cell r="C2084">
            <v>1920</v>
          </cell>
          <cell r="D2084" t="str">
            <v>Bundesgesetz betreffend die Arbeitszeit beim Betriebe der Eisenbahnen und anderer Verkehrsanstalten</v>
          </cell>
          <cell r="E2084" t="str">
            <v>Loi fédérale concernant la durée du travail dans l'exploitation des chemins de fer et autres entreprises de transport et de communications</v>
          </cell>
          <cell r="F2084">
            <v>8665</v>
          </cell>
          <cell r="G2084">
            <v>6088</v>
          </cell>
          <cell r="H2084">
            <v>70.259665320253902</v>
          </cell>
          <cell r="I2084">
            <v>73</v>
          </cell>
          <cell r="J2084">
            <v>10</v>
          </cell>
          <cell r="K2084">
            <v>6005</v>
          </cell>
          <cell r="L2084">
            <v>4279</v>
          </cell>
          <cell r="M2084">
            <v>1726</v>
          </cell>
          <cell r="N2084">
            <v>71.257285595337194</v>
          </cell>
        </row>
        <row r="2085">
          <cell r="A2085" t="str">
            <v>84_9</v>
          </cell>
          <cell r="B2085">
            <v>7610</v>
          </cell>
          <cell r="C2085">
            <v>1920</v>
          </cell>
          <cell r="D2085" t="str">
            <v>Bundesgesetz betreffend die Arbeitszeit beim Betriebe der Eisenbahnen und anderer Verkehrsanstalten</v>
          </cell>
          <cell r="E2085" t="str">
            <v>Loi fédérale concernant la durée du travail dans l'exploitation des chemins de fer et autres entreprises de transport et de communications</v>
          </cell>
          <cell r="F2085">
            <v>8073</v>
          </cell>
          <cell r="G2085">
            <v>4761</v>
          </cell>
          <cell r="H2085">
            <v>58.974358974358999</v>
          </cell>
          <cell r="I2085">
            <v>24</v>
          </cell>
          <cell r="J2085">
            <v>22</v>
          </cell>
          <cell r="K2085">
            <v>4715</v>
          </cell>
          <cell r="L2085">
            <v>3079</v>
          </cell>
          <cell r="M2085">
            <v>1636</v>
          </cell>
          <cell r="N2085">
            <v>65.302226935312802</v>
          </cell>
        </row>
        <row r="2086">
          <cell r="A2086" t="str">
            <v>84_10</v>
          </cell>
          <cell r="B2086">
            <v>7610</v>
          </cell>
          <cell r="C2086">
            <v>1920</v>
          </cell>
          <cell r="D2086" t="str">
            <v>Bundesgesetz betreffend die Arbeitszeit beim Betriebe der Eisenbahnen und anderer Verkehrsanstalten</v>
          </cell>
          <cell r="E2086" t="str">
            <v>Loi fédérale concernant la durée du travail dans l'exploitation des chemins de fer et autres entreprises de transport et de communications</v>
          </cell>
          <cell r="F2086">
            <v>34565</v>
          </cell>
          <cell r="G2086">
            <v>21653</v>
          </cell>
          <cell r="H2086">
            <v>62.644293360335602</v>
          </cell>
          <cell r="I2086">
            <v>63</v>
          </cell>
          <cell r="J2086">
            <v>21</v>
          </cell>
          <cell r="K2086">
            <v>21569</v>
          </cell>
          <cell r="L2086">
            <v>7705</v>
          </cell>
          <cell r="M2086">
            <v>13864</v>
          </cell>
          <cell r="N2086">
            <v>35.722564792062698</v>
          </cell>
        </row>
        <row r="2087">
          <cell r="A2087" t="str">
            <v>84_11</v>
          </cell>
          <cell r="B2087">
            <v>7610</v>
          </cell>
          <cell r="C2087">
            <v>1920</v>
          </cell>
          <cell r="D2087" t="str">
            <v>Bundesgesetz betreffend die Arbeitszeit beim Betriebe der Eisenbahnen und anderer Verkehrsanstalten</v>
          </cell>
          <cell r="E2087" t="str">
            <v>Loi fédérale concernant la durée du travail dans l'exploitation des chemins de fer et autres entreprises de transport et de communications</v>
          </cell>
          <cell r="F2087">
            <v>33400</v>
          </cell>
          <cell r="G2087">
            <v>22881</v>
          </cell>
          <cell r="H2087">
            <v>68.505988023952099</v>
          </cell>
          <cell r="I2087">
            <v>134</v>
          </cell>
          <cell r="J2087">
            <v>174</v>
          </cell>
          <cell r="K2087">
            <v>22573</v>
          </cell>
          <cell r="L2087">
            <v>16705</v>
          </cell>
          <cell r="M2087">
            <v>5868</v>
          </cell>
          <cell r="N2087">
            <v>74.004341469897696</v>
          </cell>
        </row>
        <row r="2088">
          <cell r="A2088" t="str">
            <v>84_12</v>
          </cell>
          <cell r="B2088">
            <v>7610</v>
          </cell>
          <cell r="C2088">
            <v>1920</v>
          </cell>
          <cell r="D2088" t="str">
            <v>Bundesgesetz betreffend die Arbeitszeit beim Betriebe der Eisenbahnen und anderer Verkehrsanstalten</v>
          </cell>
          <cell r="E2088" t="str">
            <v>Loi fédérale concernant la durée du travail dans l'exploitation des chemins de fer et autres entreprises de transport et de communications</v>
          </cell>
          <cell r="F2088">
            <v>32292</v>
          </cell>
          <cell r="G2088">
            <v>20503</v>
          </cell>
          <cell r="H2088">
            <v>63.492505883810203</v>
          </cell>
          <cell r="I2088">
            <v>32</v>
          </cell>
          <cell r="J2088">
            <v>10</v>
          </cell>
          <cell r="K2088">
            <v>20461</v>
          </cell>
          <cell r="L2088">
            <v>17817</v>
          </cell>
          <cell r="M2088">
            <v>2644</v>
          </cell>
          <cell r="N2088">
            <v>87.077855432285801</v>
          </cell>
        </row>
        <row r="2089">
          <cell r="A2089" t="str">
            <v>84_13</v>
          </cell>
          <cell r="B2089">
            <v>7610</v>
          </cell>
          <cell r="C2089">
            <v>1920</v>
          </cell>
          <cell r="D2089" t="str">
            <v>Bundesgesetz betreffend die Arbeitszeit beim Betriebe der Eisenbahnen und anderer Verkehrsanstalten</v>
          </cell>
          <cell r="E2089" t="str">
            <v>Loi fédérale concernant la durée du travail dans l'exploitation des chemins de fer et autres entreprises de transport et de communications</v>
          </cell>
          <cell r="F2089">
            <v>19626</v>
          </cell>
          <cell r="G2089">
            <v>13102</v>
          </cell>
          <cell r="H2089">
            <v>66.758381738510096</v>
          </cell>
          <cell r="I2089">
            <v>93</v>
          </cell>
          <cell r="J2089">
            <v>4</v>
          </cell>
          <cell r="K2089">
            <v>13005</v>
          </cell>
          <cell r="L2089">
            <v>8944</v>
          </cell>
          <cell r="M2089">
            <v>4061</v>
          </cell>
          <cell r="N2089">
            <v>68.773548635140301</v>
          </cell>
        </row>
        <row r="2090">
          <cell r="A2090" t="str">
            <v>84_14</v>
          </cell>
          <cell r="B2090">
            <v>7610</v>
          </cell>
          <cell r="C2090">
            <v>1920</v>
          </cell>
          <cell r="D2090" t="str">
            <v>Bundesgesetz betreffend die Arbeitszeit beim Betriebe der Eisenbahnen und anderer Verkehrsanstalten</v>
          </cell>
          <cell r="E2090" t="str">
            <v>Loi fédérale concernant la durée du travail dans l'exploitation des chemins de fer et autres entreprises de transport et de communications</v>
          </cell>
          <cell r="F2090">
            <v>12371</v>
          </cell>
          <cell r="G2090">
            <v>10713</v>
          </cell>
          <cell r="H2090">
            <v>86.597688141621504</v>
          </cell>
          <cell r="I2090">
            <v>393</v>
          </cell>
          <cell r="J2090">
            <v>6</v>
          </cell>
          <cell r="K2090">
            <v>10314</v>
          </cell>
          <cell r="L2090">
            <v>6228</v>
          </cell>
          <cell r="M2090">
            <v>4086</v>
          </cell>
          <cell r="N2090">
            <v>60.383944153577701</v>
          </cell>
        </row>
        <row r="2091">
          <cell r="A2091" t="str">
            <v>84_15</v>
          </cell>
          <cell r="B2091">
            <v>7610</v>
          </cell>
          <cell r="C2091">
            <v>1920</v>
          </cell>
          <cell r="D2091" t="str">
            <v>Bundesgesetz betreffend die Arbeitszeit beim Betriebe der Eisenbahnen und anderer Verkehrsanstalten</v>
          </cell>
          <cell r="E2091" t="str">
            <v>Loi fédérale concernant la durée du travail dans l'exploitation des chemins de fer et autres entreprises de transport et de communications</v>
          </cell>
          <cell r="F2091">
            <v>13814</v>
          </cell>
          <cell r="G2091">
            <v>10659</v>
          </cell>
          <cell r="H2091">
            <v>77.160851310264903</v>
          </cell>
          <cell r="I2091">
            <v>243</v>
          </cell>
          <cell r="J2091">
            <v>19</v>
          </cell>
          <cell r="K2091">
            <v>10397</v>
          </cell>
          <cell r="L2091">
            <v>4387</v>
          </cell>
          <cell r="M2091">
            <v>6010</v>
          </cell>
          <cell r="N2091">
            <v>42.194863903048997</v>
          </cell>
        </row>
        <row r="2092">
          <cell r="A2092" t="str">
            <v>84_16</v>
          </cell>
          <cell r="B2092">
            <v>7610</v>
          </cell>
          <cell r="C2092">
            <v>1920</v>
          </cell>
          <cell r="D2092" t="str">
            <v>Bundesgesetz betreffend die Arbeitszeit beim Betriebe der Eisenbahnen und anderer Verkehrsanstalten</v>
          </cell>
          <cell r="E2092" t="str">
            <v>Loi fédérale concernant la durée du travail dans l'exploitation des chemins de fer et autres entreprises de transport et de communications</v>
          </cell>
          <cell r="F2092">
            <v>3176</v>
          </cell>
          <cell r="G2092">
            <v>2402</v>
          </cell>
          <cell r="H2092">
            <v>75.629722921914393</v>
          </cell>
          <cell r="I2092">
            <v>55</v>
          </cell>
          <cell r="J2092">
            <v>5</v>
          </cell>
          <cell r="K2092">
            <v>2342</v>
          </cell>
          <cell r="L2092">
            <v>430</v>
          </cell>
          <cell r="M2092">
            <v>1912</v>
          </cell>
          <cell r="N2092">
            <v>18.360375747224602</v>
          </cell>
        </row>
        <row r="2093">
          <cell r="A2093" t="str">
            <v>84_17</v>
          </cell>
          <cell r="B2093">
            <v>7610</v>
          </cell>
          <cell r="C2093">
            <v>1920</v>
          </cell>
          <cell r="D2093" t="str">
            <v>Bundesgesetz betreffend die Arbeitszeit beim Betriebe der Eisenbahnen und anderer Verkehrsanstalten</v>
          </cell>
          <cell r="E2093" t="str">
            <v>Loi fédérale concernant la durée du travail dans l'exploitation des chemins de fer et autres entreprises de transport et de communications</v>
          </cell>
          <cell r="F2093">
            <v>67188</v>
          </cell>
          <cell r="G2093">
            <v>55018</v>
          </cell>
          <cell r="H2093">
            <v>81.886646424956794</v>
          </cell>
          <cell r="I2093">
            <v>1427</v>
          </cell>
          <cell r="J2093">
            <v>296</v>
          </cell>
          <cell r="K2093">
            <v>53295</v>
          </cell>
          <cell r="L2093">
            <v>26405</v>
          </cell>
          <cell r="M2093">
            <v>26890</v>
          </cell>
          <cell r="N2093">
            <v>49.5449854582982</v>
          </cell>
        </row>
        <row r="2094">
          <cell r="A2094" t="str">
            <v>84_18</v>
          </cell>
          <cell r="B2094">
            <v>7610</v>
          </cell>
          <cell r="C2094">
            <v>1920</v>
          </cell>
          <cell r="D2094" t="str">
            <v>Bundesgesetz betreffend die Arbeitszeit beim Betriebe der Eisenbahnen und anderer Verkehrsanstalten</v>
          </cell>
          <cell r="E2094" t="str">
            <v>Loi fédérale concernant la durée du travail dans l'exploitation des chemins de fer et autres entreprises de transport et de communications</v>
          </cell>
          <cell r="F2094">
            <v>28401</v>
          </cell>
          <cell r="G2094">
            <v>19768</v>
          </cell>
          <cell r="H2094">
            <v>69.603182986514597</v>
          </cell>
          <cell r="I2094">
            <v>512</v>
          </cell>
          <cell r="J2094">
            <v>20</v>
          </cell>
          <cell r="K2094">
            <v>19236</v>
          </cell>
          <cell r="L2094">
            <v>8186</v>
          </cell>
          <cell r="M2094">
            <v>11050</v>
          </cell>
          <cell r="N2094">
            <v>42.555624870035402</v>
          </cell>
        </row>
        <row r="2095">
          <cell r="A2095" t="str">
            <v>84_19</v>
          </cell>
          <cell r="B2095">
            <v>7610</v>
          </cell>
          <cell r="C2095">
            <v>1920</v>
          </cell>
          <cell r="D2095" t="str">
            <v>Bundesgesetz betreffend die Arbeitszeit beim Betriebe der Eisenbahnen und anderer Verkehrsanstalten</v>
          </cell>
          <cell r="E2095" t="str">
            <v>Loi fédérale concernant la durée du travail dans l'exploitation des chemins de fer et autres entreprises de transport et de communications</v>
          </cell>
          <cell r="F2095">
            <v>57623</v>
          </cell>
          <cell r="G2095">
            <v>50254</v>
          </cell>
          <cell r="H2095">
            <v>87.2117036599969</v>
          </cell>
          <cell r="I2095">
            <v>1332</v>
          </cell>
          <cell r="J2095">
            <v>60</v>
          </cell>
          <cell r="K2095">
            <v>48862</v>
          </cell>
          <cell r="L2095">
            <v>27778</v>
          </cell>
          <cell r="M2095">
            <v>21084</v>
          </cell>
          <cell r="N2095">
            <v>56.8499038107323</v>
          </cell>
        </row>
        <row r="2096">
          <cell r="A2096" t="str">
            <v>84_20</v>
          </cell>
          <cell r="B2096">
            <v>7610</v>
          </cell>
          <cell r="C2096">
            <v>1920</v>
          </cell>
          <cell r="D2096" t="str">
            <v>Bundesgesetz betreffend die Arbeitszeit beim Betriebe der Eisenbahnen und anderer Verkehrsanstalten</v>
          </cell>
          <cell r="E2096" t="str">
            <v>Loi fédérale concernant la durée du travail dans l'exploitation des chemins de fer et autres entreprises de transport et de communications</v>
          </cell>
          <cell r="F2096">
            <v>32735</v>
          </cell>
          <cell r="G2096">
            <v>27466</v>
          </cell>
          <cell r="H2096">
            <v>83.904078203757507</v>
          </cell>
          <cell r="I2096">
            <v>862</v>
          </cell>
          <cell r="J2096">
            <v>42</v>
          </cell>
          <cell r="K2096">
            <v>26562</v>
          </cell>
          <cell r="L2096">
            <v>13046</v>
          </cell>
          <cell r="M2096">
            <v>13516</v>
          </cell>
          <cell r="N2096">
            <v>49.1152774640464</v>
          </cell>
        </row>
        <row r="2097">
          <cell r="A2097" t="str">
            <v>84_21</v>
          </cell>
          <cell r="B2097">
            <v>7610</v>
          </cell>
          <cell r="C2097">
            <v>1920</v>
          </cell>
          <cell r="D2097" t="str">
            <v>Bundesgesetz betreffend die Arbeitszeit beim Betriebe der Eisenbahnen und anderer Verkehrsanstalten</v>
          </cell>
          <cell r="E2097" t="str">
            <v>Loi fédérale concernant la durée du travail dans l'exploitation des chemins de fer et autres entreprises de transport et de communications</v>
          </cell>
          <cell r="F2097">
            <v>41992</v>
          </cell>
          <cell r="G2097">
            <v>16470</v>
          </cell>
          <cell r="H2097">
            <v>39.221756525052399</v>
          </cell>
          <cell r="I2097">
            <v>197</v>
          </cell>
          <cell r="J2097">
            <v>53</v>
          </cell>
          <cell r="K2097">
            <v>16220</v>
          </cell>
          <cell r="L2097">
            <v>11782</v>
          </cell>
          <cell r="M2097">
            <v>4438</v>
          </cell>
          <cell r="N2097">
            <v>72.6387176325524</v>
          </cell>
        </row>
        <row r="2098">
          <cell r="A2098" t="str">
            <v>84_22</v>
          </cell>
          <cell r="B2098">
            <v>7610</v>
          </cell>
          <cell r="C2098">
            <v>1920</v>
          </cell>
          <cell r="D2098" t="str">
            <v>Bundesgesetz betreffend die Arbeitszeit beim Betriebe der Eisenbahnen und anderer Verkehrsanstalten</v>
          </cell>
          <cell r="E2098" t="str">
            <v>Loi fédérale concernant la durée du travail dans l'exploitation des chemins de fer et autres entreprises de transport et de communications</v>
          </cell>
          <cell r="F2098">
            <v>81594</v>
          </cell>
          <cell r="G2098">
            <v>52083</v>
          </cell>
          <cell r="H2098">
            <v>63.831899404368002</v>
          </cell>
          <cell r="I2098">
            <v>114</v>
          </cell>
          <cell r="J2098">
            <v>67</v>
          </cell>
          <cell r="K2098">
            <v>51902</v>
          </cell>
          <cell r="L2098">
            <v>21811</v>
          </cell>
          <cell r="M2098">
            <v>30091</v>
          </cell>
          <cell r="N2098">
            <v>42.023428769604301</v>
          </cell>
        </row>
        <row r="2099">
          <cell r="A2099" t="str">
            <v>84_23</v>
          </cell>
          <cell r="B2099">
            <v>7610</v>
          </cell>
          <cell r="C2099">
            <v>1920</v>
          </cell>
          <cell r="D2099" t="str">
            <v>Bundesgesetz betreffend die Arbeitszeit beim Betriebe der Eisenbahnen und anderer Verkehrsanstalten</v>
          </cell>
          <cell r="E2099" t="str">
            <v>Loi fédérale concernant la durée du travail dans l'exploitation des chemins de fer et autres entreprises de transport et de communications</v>
          </cell>
          <cell r="F2099">
            <v>33046</v>
          </cell>
          <cell r="G2099">
            <v>18971</v>
          </cell>
          <cell r="H2099">
            <v>57.407855716274298</v>
          </cell>
          <cell r="I2099">
            <v>68</v>
          </cell>
          <cell r="J2099">
            <v>124</v>
          </cell>
          <cell r="K2099">
            <v>18779</v>
          </cell>
          <cell r="L2099">
            <v>8643</v>
          </cell>
          <cell r="M2099">
            <v>10136</v>
          </cell>
          <cell r="N2099">
            <v>46.024814952872902</v>
          </cell>
        </row>
        <row r="2100">
          <cell r="A2100" t="str">
            <v>84_24</v>
          </cell>
          <cell r="B2100">
            <v>7610</v>
          </cell>
          <cell r="C2100">
            <v>1920</v>
          </cell>
          <cell r="D2100" t="str">
            <v>Bundesgesetz betreffend die Arbeitszeit beim Betriebe der Eisenbahnen und anderer Verkehrsanstalten</v>
          </cell>
          <cell r="E2100" t="str">
            <v>Loi fédérale concernant la durée du travail dans l'exploitation des chemins de fer et autres entreprises de transport et de communications</v>
          </cell>
          <cell r="F2100">
            <v>34653</v>
          </cell>
          <cell r="G2100">
            <v>21776</v>
          </cell>
          <cell r="H2100">
            <v>62.8401581392664</v>
          </cell>
          <cell r="I2100">
            <v>50</v>
          </cell>
          <cell r="J2100">
            <v>92</v>
          </cell>
          <cell r="K2100">
            <v>21634</v>
          </cell>
          <cell r="L2100">
            <v>15415</v>
          </cell>
          <cell r="M2100">
            <v>6219</v>
          </cell>
          <cell r="N2100">
            <v>71.253582324119407</v>
          </cell>
        </row>
        <row r="2101">
          <cell r="A2101" t="str">
            <v>84_25</v>
          </cell>
          <cell r="B2101">
            <v>7610</v>
          </cell>
          <cell r="C2101">
            <v>1920</v>
          </cell>
          <cell r="D2101" t="str">
            <v>Bundesgesetz betreffend die Arbeitszeit beim Betriebe der Eisenbahnen und anderer Verkehrsanstalten</v>
          </cell>
          <cell r="E2101" t="str">
            <v>Loi fédérale concernant la durée du travail dans l'exploitation des chemins de fer et autres entreprises de transport et de communications</v>
          </cell>
          <cell r="F2101">
            <v>39868</v>
          </cell>
          <cell r="G2101">
            <v>19557</v>
          </cell>
          <cell r="H2101">
            <v>49.054379452192201</v>
          </cell>
          <cell r="I2101">
            <v>156</v>
          </cell>
          <cell r="J2101">
            <v>68</v>
          </cell>
          <cell r="K2101">
            <v>19353</v>
          </cell>
          <cell r="L2101">
            <v>15179</v>
          </cell>
          <cell r="M2101">
            <v>4174</v>
          </cell>
          <cell r="N2101">
            <v>78.432284400351406</v>
          </cell>
        </row>
        <row r="2102">
          <cell r="A2102" t="str">
            <v>85_1</v>
          </cell>
          <cell r="B2102">
            <v>7701</v>
          </cell>
          <cell r="C2102">
            <v>1921</v>
          </cell>
          <cell r="D2102" t="str">
            <v>Volksinitiative «für die Unterstellung von unbefristeten oder für eine Dauer von mehr als 15 Jahren abgeschlossenen Staatsverträgen unter das Referendum (Staatsvertragsreferendum)»</v>
          </cell>
          <cell r="E2102" t="str">
            <v>Initiative populaire concernant la soumission de traités internationaux au référendum</v>
          </cell>
          <cell r="F2102">
            <v>138731</v>
          </cell>
          <cell r="G2102">
            <v>107386</v>
          </cell>
          <cell r="H2102">
            <v>77.405915044222297</v>
          </cell>
          <cell r="I2102">
            <v>7754</v>
          </cell>
          <cell r="J2102">
            <v>131</v>
          </cell>
          <cell r="K2102">
            <v>99501</v>
          </cell>
          <cell r="L2102">
            <v>55535</v>
          </cell>
          <cell r="M2102">
            <v>43966</v>
          </cell>
          <cell r="N2102">
            <v>55.813509411965697</v>
          </cell>
        </row>
        <row r="2103">
          <cell r="A2103" t="str">
            <v>85_2</v>
          </cell>
          <cell r="B2103">
            <v>7701</v>
          </cell>
          <cell r="C2103">
            <v>1921</v>
          </cell>
          <cell r="D2103" t="str">
            <v>Volksinitiative «für die Unterstellung von unbefristeten oder für eine Dauer von mehr als 15 Jahren abgeschlossenen Staatsverträgen unter das Referendum (Staatsvertragsreferendum)»</v>
          </cell>
          <cell r="E2103" t="str">
            <v>Initiative populaire concernant la soumission de traités internationaux au référendum</v>
          </cell>
          <cell r="F2103">
            <v>172561</v>
          </cell>
          <cell r="G2103">
            <v>95099</v>
          </cell>
          <cell r="H2103">
            <v>55.110366768852799</v>
          </cell>
          <cell r="I2103">
            <v>10876</v>
          </cell>
          <cell r="J2103">
            <v>223</v>
          </cell>
          <cell r="K2103">
            <v>84000</v>
          </cell>
          <cell r="L2103">
            <v>57843</v>
          </cell>
          <cell r="M2103">
            <v>26157</v>
          </cell>
          <cell r="N2103">
            <v>68.860714285714295</v>
          </cell>
        </row>
        <row r="2104">
          <cell r="A2104" t="str">
            <v>85_3</v>
          </cell>
          <cell r="B2104">
            <v>7701</v>
          </cell>
          <cell r="C2104">
            <v>1921</v>
          </cell>
          <cell r="D2104" t="str">
            <v>Volksinitiative «für die Unterstellung von unbefristeten oder für eine Dauer von mehr als 15 Jahren abgeschlossenen Staatsverträgen unter das Referendum (Staatsvertragsreferendum)»</v>
          </cell>
          <cell r="E2104" t="str">
            <v>Initiative populaire concernant la soumission de traités internationaux au référendum</v>
          </cell>
          <cell r="F2104">
            <v>43755</v>
          </cell>
          <cell r="G2104">
            <v>19466</v>
          </cell>
          <cell r="H2104">
            <v>44.488629870871897</v>
          </cell>
          <cell r="I2104">
            <v>2353</v>
          </cell>
          <cell r="J2104">
            <v>53</v>
          </cell>
          <cell r="K2104">
            <v>17060</v>
          </cell>
          <cell r="L2104">
            <v>11838</v>
          </cell>
          <cell r="M2104">
            <v>5222</v>
          </cell>
          <cell r="N2104">
            <v>69.390386869871094</v>
          </cell>
        </row>
        <row r="2105">
          <cell r="A2105" t="str">
            <v>85_4</v>
          </cell>
          <cell r="B2105">
            <v>7701</v>
          </cell>
          <cell r="C2105">
            <v>1921</v>
          </cell>
          <cell r="D2105" t="str">
            <v>Volksinitiative «für die Unterstellung von unbefristeten oder für eine Dauer von mehr als 15 Jahren abgeschlossenen Staatsverträgen unter das Referendum (Staatsvertragsreferendum)»</v>
          </cell>
          <cell r="E2105" t="str">
            <v>Initiative populaire concernant la soumission de traités internationaux au référendum</v>
          </cell>
          <cell r="F2105">
            <v>5785</v>
          </cell>
          <cell r="G2105">
            <v>3044</v>
          </cell>
          <cell r="H2105">
            <v>52.618841832325003</v>
          </cell>
          <cell r="I2105">
            <v>0</v>
          </cell>
          <cell r="J2105">
            <v>147</v>
          </cell>
          <cell r="K2105">
            <v>2897</v>
          </cell>
          <cell r="L2105">
            <v>1332</v>
          </cell>
          <cell r="M2105">
            <v>1565</v>
          </cell>
          <cell r="N2105">
            <v>45.978598550224397</v>
          </cell>
        </row>
        <row r="2106">
          <cell r="A2106" t="str">
            <v>85_5</v>
          </cell>
          <cell r="B2106">
            <v>7701</v>
          </cell>
          <cell r="C2106">
            <v>1921</v>
          </cell>
          <cell r="D2106" t="str">
            <v>Volksinitiative «für die Unterstellung von unbefristeten oder für eine Dauer von mehr als 15 Jahren abgeschlossenen Staatsverträgen unter das Referendum (Staatsvertragsreferendum)»</v>
          </cell>
          <cell r="E2106" t="str">
            <v>Initiative populaire concernant la soumission de traités internationaux au référendum</v>
          </cell>
          <cell r="F2106">
            <v>15377</v>
          </cell>
          <cell r="G2106">
            <v>6780</v>
          </cell>
          <cell r="H2106">
            <v>44.091825453599498</v>
          </cell>
          <cell r="I2106">
            <v>849</v>
          </cell>
          <cell r="J2106">
            <v>27</v>
          </cell>
          <cell r="K2106">
            <v>5904</v>
          </cell>
          <cell r="L2106">
            <v>3884</v>
          </cell>
          <cell r="M2106">
            <v>2020</v>
          </cell>
          <cell r="N2106">
            <v>65.785907859078605</v>
          </cell>
        </row>
        <row r="2107">
          <cell r="A2107" t="str">
            <v>85_6</v>
          </cell>
          <cell r="B2107">
            <v>7701</v>
          </cell>
          <cell r="C2107">
            <v>1921</v>
          </cell>
          <cell r="D2107" t="str">
            <v>Volksinitiative «für die Unterstellung von unbefristeten oder für eine Dauer von mehr als 15 Jahren abgeschlossenen Staatsverträgen unter das Referendum (Staatsvertragsreferendum)»</v>
          </cell>
          <cell r="E2107" t="str">
            <v>Initiative populaire concernant la soumission de traités internationaux au référendum</v>
          </cell>
          <cell r="F2107">
            <v>4425</v>
          </cell>
          <cell r="G2107">
            <v>2474</v>
          </cell>
          <cell r="H2107">
            <v>55.909604519774</v>
          </cell>
          <cell r="I2107">
            <v>226</v>
          </cell>
          <cell r="J2107">
            <v>19</v>
          </cell>
          <cell r="K2107">
            <v>2229</v>
          </cell>
          <cell r="L2107">
            <v>1708</v>
          </cell>
          <cell r="M2107">
            <v>521</v>
          </cell>
          <cell r="N2107">
            <v>76.626289816061004</v>
          </cell>
        </row>
        <row r="2108">
          <cell r="A2108" t="str">
            <v>85_7</v>
          </cell>
          <cell r="B2108">
            <v>7701</v>
          </cell>
          <cell r="C2108">
            <v>1921</v>
          </cell>
          <cell r="D2108" t="str">
            <v>Volksinitiative «für die Unterstellung von unbefristeten oder für eine Dauer von mehr als 15 Jahren abgeschlossenen Staatsverträgen unter das Referendum (Staatsvertragsreferendum)»</v>
          </cell>
          <cell r="E2108" t="str">
            <v>Initiative populaire concernant la soumission de traités internationaux au référendum</v>
          </cell>
          <cell r="F2108">
            <v>3454</v>
          </cell>
          <cell r="G2108">
            <v>1300</v>
          </cell>
          <cell r="H2108">
            <v>37.637521713954797</v>
          </cell>
          <cell r="I2108">
            <v>30</v>
          </cell>
          <cell r="J2108">
            <v>2</v>
          </cell>
          <cell r="K2108">
            <v>1268</v>
          </cell>
          <cell r="L2108">
            <v>995</v>
          </cell>
          <cell r="M2108">
            <v>273</v>
          </cell>
          <cell r="N2108">
            <v>78.470031545741307</v>
          </cell>
        </row>
        <row r="2109">
          <cell r="A2109" t="str">
            <v>85_8</v>
          </cell>
          <cell r="B2109">
            <v>7701</v>
          </cell>
          <cell r="C2109">
            <v>1921</v>
          </cell>
          <cell r="D2109" t="str">
            <v>Volksinitiative «für die Unterstellung von unbefristeten oder für eine Dauer von mehr als 15 Jahren abgeschlossenen Staatsverträgen unter das Referendum (Staatsvertragsreferendum)»</v>
          </cell>
          <cell r="E2109" t="str">
            <v>Initiative populaire concernant la soumission de traités internationaux au référendum</v>
          </cell>
          <cell r="F2109">
            <v>8641</v>
          </cell>
          <cell r="G2109">
            <v>5630</v>
          </cell>
          <cell r="H2109">
            <v>65.154496007406607</v>
          </cell>
          <cell r="I2109">
            <v>383</v>
          </cell>
          <cell r="J2109">
            <v>4</v>
          </cell>
          <cell r="K2109">
            <v>5243</v>
          </cell>
          <cell r="L2109">
            <v>3973</v>
          </cell>
          <cell r="M2109">
            <v>1270</v>
          </cell>
          <cell r="N2109">
            <v>75.777226778561896</v>
          </cell>
        </row>
        <row r="2110">
          <cell r="A2110" t="str">
            <v>85_9</v>
          </cell>
          <cell r="B2110">
            <v>7701</v>
          </cell>
          <cell r="C2110">
            <v>1921</v>
          </cell>
          <cell r="D2110" t="str">
            <v>Volksinitiative «für die Unterstellung von unbefristeten oder für eine Dauer von mehr als 15 Jahren abgeschlossenen Staatsverträgen unter das Referendum (Staatsvertragsreferendum)»</v>
          </cell>
          <cell r="E2110" t="str">
            <v>Initiative populaire concernant la soumission de traités internationaux au référendum</v>
          </cell>
          <cell r="F2110">
            <v>8091</v>
          </cell>
          <cell r="G2110">
            <v>3907</v>
          </cell>
          <cell r="H2110">
            <v>48.288221480657498</v>
          </cell>
          <cell r="I2110">
            <v>0</v>
          </cell>
          <cell r="J2110">
            <v>731</v>
          </cell>
          <cell r="K2110">
            <v>3176</v>
          </cell>
          <cell r="L2110">
            <v>2178</v>
          </cell>
          <cell r="M2110">
            <v>998</v>
          </cell>
          <cell r="N2110">
            <v>68.576826196473505</v>
          </cell>
        </row>
        <row r="2111">
          <cell r="A2111" t="str">
            <v>85_10</v>
          </cell>
          <cell r="B2111">
            <v>7701</v>
          </cell>
          <cell r="C2111">
            <v>1921</v>
          </cell>
          <cell r="D2111" t="str">
            <v>Volksinitiative «für die Unterstellung von unbefristeten oder für eine Dauer von mehr als 15 Jahren abgeschlossenen Staatsverträgen unter das Referendum (Staatsvertragsreferendum)»</v>
          </cell>
          <cell r="E2111" t="str">
            <v>Initiative populaire concernant la soumission de traités internationaux au référendum</v>
          </cell>
          <cell r="F2111">
            <v>34442</v>
          </cell>
          <cell r="G2111">
            <v>19072</v>
          </cell>
          <cell r="H2111">
            <v>55.374252366297</v>
          </cell>
          <cell r="I2111">
            <v>0</v>
          </cell>
          <cell r="J2111">
            <v>246</v>
          </cell>
          <cell r="K2111">
            <v>18826</v>
          </cell>
          <cell r="L2111">
            <v>17464</v>
          </cell>
          <cell r="M2111">
            <v>1362</v>
          </cell>
          <cell r="N2111">
            <v>92.765324551152702</v>
          </cell>
        </row>
        <row r="2112">
          <cell r="A2112" t="str">
            <v>85_11</v>
          </cell>
          <cell r="B2112">
            <v>7701</v>
          </cell>
          <cell r="C2112">
            <v>1921</v>
          </cell>
          <cell r="D2112" t="str">
            <v>Volksinitiative «für die Unterstellung von unbefristeten oder für eine Dauer von mehr als 15 Jahren abgeschlossenen Staatsverträgen unter das Referendum (Staatsvertragsreferendum)»</v>
          </cell>
          <cell r="E2112" t="str">
            <v>Initiative populaire concernant la soumission de traités internationaux au référendum</v>
          </cell>
          <cell r="F2112">
            <v>32938</v>
          </cell>
          <cell r="G2112">
            <v>19695</v>
          </cell>
          <cell r="H2112">
            <v>59.794158722448202</v>
          </cell>
          <cell r="I2112">
            <v>1668</v>
          </cell>
          <cell r="J2112">
            <v>534</v>
          </cell>
          <cell r="K2112">
            <v>17493</v>
          </cell>
          <cell r="L2112">
            <v>11312</v>
          </cell>
          <cell r="M2112">
            <v>6181</v>
          </cell>
          <cell r="N2112">
            <v>64.665866346538607</v>
          </cell>
        </row>
        <row r="2113">
          <cell r="A2113" t="str">
            <v>85_12</v>
          </cell>
          <cell r="B2113">
            <v>7701</v>
          </cell>
          <cell r="C2113">
            <v>1921</v>
          </cell>
          <cell r="D2113" t="str">
            <v>Volksinitiative «für die Unterstellung von unbefristeten oder für eine Dauer von mehr als 15 Jahren abgeschlossenen Staatsverträgen unter das Referendum (Staatsvertragsreferendum)»</v>
          </cell>
          <cell r="E2113" t="str">
            <v>Initiative populaire concernant la soumission de traités internationaux au référendum</v>
          </cell>
          <cell r="F2113">
            <v>32338</v>
          </cell>
          <cell r="G2113">
            <v>23124</v>
          </cell>
          <cell r="H2113">
            <v>71.507205145649095</v>
          </cell>
          <cell r="I2113">
            <v>3589</v>
          </cell>
          <cell r="J2113">
            <v>6</v>
          </cell>
          <cell r="K2113">
            <v>19529</v>
          </cell>
          <cell r="L2113">
            <v>16969</v>
          </cell>
          <cell r="M2113">
            <v>2560</v>
          </cell>
          <cell r="N2113">
            <v>86.891289876593802</v>
          </cell>
        </row>
        <row r="2114">
          <cell r="A2114" t="str">
            <v>85_13</v>
          </cell>
          <cell r="B2114">
            <v>7701</v>
          </cell>
          <cell r="C2114">
            <v>1921</v>
          </cell>
          <cell r="D2114" t="str">
            <v>Volksinitiative «für die Unterstellung von unbefristeten oder für eine Dauer von mehr als 15 Jahren abgeschlossenen Staatsverträgen unter das Referendum (Staatsvertragsreferendum)»</v>
          </cell>
          <cell r="E2114" t="str">
            <v>Initiative populaire concernant la soumission de traités internationaux au référendum</v>
          </cell>
          <cell r="F2114">
            <v>19840</v>
          </cell>
          <cell r="G2114">
            <v>12541</v>
          </cell>
          <cell r="H2114">
            <v>63.210685483871003</v>
          </cell>
          <cell r="I2114">
            <v>542</v>
          </cell>
          <cell r="J2114">
            <v>6</v>
          </cell>
          <cell r="K2114">
            <v>11993</v>
          </cell>
          <cell r="L2114">
            <v>9618</v>
          </cell>
          <cell r="M2114">
            <v>2375</v>
          </cell>
          <cell r="N2114">
            <v>80.196781455849205</v>
          </cell>
        </row>
        <row r="2115">
          <cell r="A2115" t="str">
            <v>85_14</v>
          </cell>
          <cell r="B2115">
            <v>7701</v>
          </cell>
          <cell r="C2115">
            <v>1921</v>
          </cell>
          <cell r="D2115" t="str">
            <v>Volksinitiative «für die Unterstellung von unbefristeten oder für eine Dauer von mehr als 15 Jahren abgeschlossenen Staatsverträgen unter das Referendum (Staatsvertragsreferendum)»</v>
          </cell>
          <cell r="E2115" t="str">
            <v>Initiative populaire concernant la soumission de traités internationaux au référendum</v>
          </cell>
          <cell r="F2115">
            <v>12382</v>
          </cell>
          <cell r="G2115">
            <v>10510</v>
          </cell>
          <cell r="H2115">
            <v>84.8812792763689</v>
          </cell>
          <cell r="I2115">
            <v>1672</v>
          </cell>
          <cell r="J2115">
            <v>7</v>
          </cell>
          <cell r="K2115">
            <v>8831</v>
          </cell>
          <cell r="L2115">
            <v>5539</v>
          </cell>
          <cell r="M2115">
            <v>3292</v>
          </cell>
          <cell r="N2115">
            <v>62.722228513192199</v>
          </cell>
        </row>
        <row r="2116">
          <cell r="A2116" t="str">
            <v>85_15</v>
          </cell>
          <cell r="B2116">
            <v>7701</v>
          </cell>
          <cell r="C2116">
            <v>1921</v>
          </cell>
          <cell r="D2116" t="str">
            <v>Volksinitiative «für die Unterstellung von unbefristeten oder für eine Dauer von mehr als 15 Jahren abgeschlossenen Staatsverträgen unter das Referendum (Staatsvertragsreferendum)»</v>
          </cell>
          <cell r="E2116" t="str">
            <v>Initiative populaire concernant la soumission de traités internationaux au référendum</v>
          </cell>
          <cell r="F2116">
            <v>13936</v>
          </cell>
          <cell r="G2116">
            <v>10132</v>
          </cell>
          <cell r="H2116">
            <v>72.703788748564904</v>
          </cell>
          <cell r="I2116">
            <v>681</v>
          </cell>
          <cell r="J2116">
            <v>28</v>
          </cell>
          <cell r="K2116">
            <v>9423</v>
          </cell>
          <cell r="L2116">
            <v>6332</v>
          </cell>
          <cell r="M2116">
            <v>3091</v>
          </cell>
          <cell r="N2116">
            <v>67.197283243128496</v>
          </cell>
        </row>
        <row r="2117">
          <cell r="A2117" t="str">
            <v>85_16</v>
          </cell>
          <cell r="B2117">
            <v>7701</v>
          </cell>
          <cell r="C2117">
            <v>1921</v>
          </cell>
          <cell r="D2117" t="str">
            <v>Volksinitiative «für die Unterstellung von unbefristeten oder für eine Dauer von mehr als 15 Jahren abgeschlossenen Staatsverträgen unter das Referendum (Staatsvertragsreferendum)»</v>
          </cell>
          <cell r="E2117" t="str">
            <v>Initiative populaire concernant la soumission de traités internationaux au référendum</v>
          </cell>
          <cell r="F2117">
            <v>3137</v>
          </cell>
          <cell r="G2117">
            <v>2342</v>
          </cell>
          <cell r="H2117">
            <v>74.657315906917404</v>
          </cell>
          <cell r="I2117">
            <v>152</v>
          </cell>
          <cell r="J2117">
            <v>3</v>
          </cell>
          <cell r="K2117">
            <v>2187</v>
          </cell>
          <cell r="L2117">
            <v>1454</v>
          </cell>
          <cell r="M2117">
            <v>733</v>
          </cell>
          <cell r="N2117">
            <v>66.483767718335599</v>
          </cell>
        </row>
        <row r="2118">
          <cell r="A2118" t="str">
            <v>85_17</v>
          </cell>
          <cell r="B2118">
            <v>7701</v>
          </cell>
          <cell r="C2118">
            <v>1921</v>
          </cell>
          <cell r="D2118" t="str">
            <v>Volksinitiative «für die Unterstellung von unbefristeten oder für eine Dauer von mehr als 15 Jahren abgeschlossenen Staatsverträgen unter das Referendum (Staatsvertragsreferendum)»</v>
          </cell>
          <cell r="E2118" t="str">
            <v>Initiative populaire concernant la soumission de traités internationaux au référendum</v>
          </cell>
          <cell r="F2118">
            <v>67079</v>
          </cell>
          <cell r="G2118">
            <v>53989</v>
          </cell>
          <cell r="H2118">
            <v>80.485695970422896</v>
          </cell>
          <cell r="I2118">
            <v>4108</v>
          </cell>
          <cell r="J2118">
            <v>296</v>
          </cell>
          <cell r="K2118">
            <v>49585</v>
          </cell>
          <cell r="L2118">
            <v>37153</v>
          </cell>
          <cell r="M2118">
            <v>12432</v>
          </cell>
          <cell r="N2118">
            <v>74.927901583140098</v>
          </cell>
        </row>
        <row r="2119">
          <cell r="A2119" t="str">
            <v>85_18</v>
          </cell>
          <cell r="B2119">
            <v>7701</v>
          </cell>
          <cell r="C2119">
            <v>1921</v>
          </cell>
          <cell r="D2119" t="str">
            <v>Volksinitiative «für die Unterstellung von unbefristeten oder für eine Dauer von mehr als 15 Jahren abgeschlossenen Staatsverträgen unter das Referendum (Staatsvertragsreferendum)»</v>
          </cell>
          <cell r="E2119" t="str">
            <v>Initiative populaire concernant la soumission de traités internationaux au référendum</v>
          </cell>
          <cell r="F2119">
            <v>28944</v>
          </cell>
          <cell r="G2119">
            <v>18649</v>
          </cell>
          <cell r="H2119">
            <v>64.431315644002197</v>
          </cell>
          <cell r="I2119">
            <v>1028</v>
          </cell>
          <cell r="J2119">
            <v>35</v>
          </cell>
          <cell r="K2119">
            <v>17586</v>
          </cell>
          <cell r="L2119">
            <v>10842</v>
          </cell>
          <cell r="M2119">
            <v>6744</v>
          </cell>
          <cell r="N2119">
            <v>61.651313544865197</v>
          </cell>
        </row>
        <row r="2120">
          <cell r="A2120" t="str">
            <v>85_19</v>
          </cell>
          <cell r="B2120">
            <v>7701</v>
          </cell>
          <cell r="C2120">
            <v>1921</v>
          </cell>
          <cell r="D2120" t="str">
            <v>Volksinitiative «für die Unterstellung von unbefristeten oder für eine Dauer von mehr als 15 Jahren abgeschlossenen Staatsverträgen unter das Referendum (Staatsvertragsreferendum)»</v>
          </cell>
          <cell r="E2120" t="str">
            <v>Initiative populaire concernant la soumission de traités internationaux au référendum</v>
          </cell>
          <cell r="F2120">
            <v>57920</v>
          </cell>
          <cell r="G2120">
            <v>49519</v>
          </cell>
          <cell r="H2120">
            <v>85.495511049723802</v>
          </cell>
          <cell r="I2120">
            <v>4985</v>
          </cell>
          <cell r="J2120">
            <v>156</v>
          </cell>
          <cell r="K2120">
            <v>44378</v>
          </cell>
          <cell r="L2120">
            <v>29624</v>
          </cell>
          <cell r="M2120">
            <v>14754</v>
          </cell>
          <cell r="N2120">
            <v>66.753796926405002</v>
          </cell>
        </row>
        <row r="2121">
          <cell r="A2121" t="str">
            <v>85_20</v>
          </cell>
          <cell r="B2121">
            <v>7701</v>
          </cell>
          <cell r="C2121">
            <v>1921</v>
          </cell>
          <cell r="D2121" t="str">
            <v>Volksinitiative «für die Unterstellung von unbefristeten oder für eine Dauer von mehr als 15 Jahren abgeschlossenen Staatsverträgen unter das Referendum (Staatsvertragsreferendum)»</v>
          </cell>
          <cell r="E2121" t="str">
            <v>Initiative populaire concernant la soumission de traités internationaux au référendum</v>
          </cell>
          <cell r="F2121">
            <v>32998</v>
          </cell>
          <cell r="G2121">
            <v>27189</v>
          </cell>
          <cell r="H2121">
            <v>82.395902781986806</v>
          </cell>
          <cell r="I2121">
            <v>1945</v>
          </cell>
          <cell r="J2121">
            <v>28</v>
          </cell>
          <cell r="K2121">
            <v>25216</v>
          </cell>
          <cell r="L2121">
            <v>11802</v>
          </cell>
          <cell r="M2121">
            <v>13414</v>
          </cell>
          <cell r="N2121">
            <v>46.803616751268997</v>
          </cell>
        </row>
        <row r="2122">
          <cell r="A2122" t="str">
            <v>85_21</v>
          </cell>
          <cell r="B2122">
            <v>7701</v>
          </cell>
          <cell r="C2122">
            <v>1921</v>
          </cell>
          <cell r="D2122" t="str">
            <v>Volksinitiative «für die Unterstellung von unbefristeten oder für eine Dauer von mehr als 15 Jahren abgeschlossenen Staatsverträgen unter das Referendum (Staatsvertragsreferendum)»</v>
          </cell>
          <cell r="E2122" t="str">
            <v>Initiative populaire concernant la soumission de traités internationaux au référendum</v>
          </cell>
          <cell r="F2122">
            <v>41799</v>
          </cell>
          <cell r="G2122">
            <v>21311</v>
          </cell>
          <cell r="H2122">
            <v>50.984473312758702</v>
          </cell>
          <cell r="I2122">
            <v>1700</v>
          </cell>
          <cell r="J2122">
            <v>227</v>
          </cell>
          <cell r="K2122">
            <v>19384</v>
          </cell>
          <cell r="L2122">
            <v>16330</v>
          </cell>
          <cell r="M2122">
            <v>3054</v>
          </cell>
          <cell r="N2122">
            <v>84.244737928188201</v>
          </cell>
        </row>
        <row r="2123">
          <cell r="A2123" t="str">
            <v>85_22</v>
          </cell>
          <cell r="B2123">
            <v>7701</v>
          </cell>
          <cell r="C2123">
            <v>1921</v>
          </cell>
          <cell r="D2123" t="str">
            <v>Volksinitiative «für die Unterstellung von unbefristeten oder für eine Dauer von mehr als 15 Jahren abgeschlossenen Staatsverträgen unter das Referendum (Staatsvertragsreferendum)»</v>
          </cell>
          <cell r="E2123" t="str">
            <v>Initiative populaire concernant la soumission de traités internationaux au référendum</v>
          </cell>
          <cell r="F2123">
            <v>81888</v>
          </cell>
          <cell r="G2123">
            <v>43304</v>
          </cell>
          <cell r="H2123">
            <v>52.881985150449403</v>
          </cell>
          <cell r="I2123">
            <v>2588</v>
          </cell>
          <cell r="J2123">
            <v>72</v>
          </cell>
          <cell r="K2123">
            <v>40644</v>
          </cell>
          <cell r="L2123">
            <v>36212</v>
          </cell>
          <cell r="M2123">
            <v>4432</v>
          </cell>
          <cell r="N2123">
            <v>89.095561460486195</v>
          </cell>
        </row>
        <row r="2124">
          <cell r="A2124" t="str">
            <v>85_23</v>
          </cell>
          <cell r="B2124">
            <v>7701</v>
          </cell>
          <cell r="C2124">
            <v>1921</v>
          </cell>
          <cell r="D2124" t="str">
            <v>Volksinitiative «für die Unterstellung von unbefristeten oder für eine Dauer von mehr als 15 Jahren abgeschlossenen Staatsverträgen unter das Referendum (Staatsvertragsreferendum)»</v>
          </cell>
          <cell r="E2124" t="str">
            <v>Initiative populaire concernant la soumission de traités internationaux au référendum</v>
          </cell>
          <cell r="F2124">
            <v>32965</v>
          </cell>
          <cell r="G2124">
            <v>15255</v>
          </cell>
          <cell r="H2124">
            <v>46.276353708478702</v>
          </cell>
          <cell r="I2124">
            <v>261</v>
          </cell>
          <cell r="J2124">
            <v>20</v>
          </cell>
          <cell r="K2124">
            <v>14974</v>
          </cell>
          <cell r="L2124">
            <v>12841</v>
          </cell>
          <cell r="M2124">
            <v>2133</v>
          </cell>
          <cell r="N2124">
            <v>85.755309202617894</v>
          </cell>
        </row>
        <row r="2125">
          <cell r="A2125" t="str">
            <v>85_24</v>
          </cell>
          <cell r="B2125">
            <v>7701</v>
          </cell>
          <cell r="C2125">
            <v>1921</v>
          </cell>
          <cell r="D2125" t="str">
            <v>Volksinitiative «für die Unterstellung von unbefristeten oder für eine Dauer von mehr als 15 Jahren abgeschlossenen Staatsverträgen unter das Referendum (Staatsvertragsreferendum)»</v>
          </cell>
          <cell r="E2125" t="str">
            <v>Initiative populaire concernant la soumission de traités internationaux au référendum</v>
          </cell>
          <cell r="F2125">
            <v>34677</v>
          </cell>
          <cell r="G2125">
            <v>18386</v>
          </cell>
          <cell r="H2125">
            <v>53.020734204227601</v>
          </cell>
          <cell r="I2125">
            <v>1127</v>
          </cell>
          <cell r="J2125">
            <v>43</v>
          </cell>
          <cell r="K2125">
            <v>17216</v>
          </cell>
          <cell r="L2125">
            <v>16022</v>
          </cell>
          <cell r="M2125">
            <v>1194</v>
          </cell>
          <cell r="N2125">
            <v>93.064591078066897</v>
          </cell>
        </row>
        <row r="2126">
          <cell r="A2126" t="str">
            <v>85_25</v>
          </cell>
          <cell r="B2126">
            <v>7701</v>
          </cell>
          <cell r="C2126">
            <v>1921</v>
          </cell>
          <cell r="D2126" t="str">
            <v>Volksinitiative «für die Unterstellung von unbefristeten oder für eine Dauer von mehr als 15 Jahren abgeschlossenen Staatsverträgen unter das Referendum (Staatsvertragsreferendum)»</v>
          </cell>
          <cell r="E2126" t="str">
            <v>Initiative populaire concernant la soumission de traités internationaux au référendum</v>
          </cell>
          <cell r="F2126">
            <v>39186</v>
          </cell>
          <cell r="G2126">
            <v>20307</v>
          </cell>
          <cell r="H2126">
            <v>51.8220793140407</v>
          </cell>
          <cell r="I2126">
            <v>266</v>
          </cell>
          <cell r="J2126">
            <v>32</v>
          </cell>
          <cell r="K2126">
            <v>20009</v>
          </cell>
          <cell r="L2126">
            <v>19748</v>
          </cell>
          <cell r="M2126">
            <v>261</v>
          </cell>
          <cell r="N2126">
            <v>98.695586985856394</v>
          </cell>
        </row>
        <row r="2127">
          <cell r="A2127" t="str">
            <v>86_1</v>
          </cell>
          <cell r="B2127">
            <v>7701</v>
          </cell>
          <cell r="C2127">
            <v>1921</v>
          </cell>
          <cell r="D2127" t="str">
            <v>Volksinitiative «für die Aufhebung der Militärjustiz»</v>
          </cell>
          <cell r="E2127" t="str">
            <v>Initiative populaire «Suppression de la justice millitaire»</v>
          </cell>
          <cell r="F2127">
            <v>138731</v>
          </cell>
          <cell r="G2127">
            <v>107386</v>
          </cell>
          <cell r="H2127">
            <v>77.405915044222297</v>
          </cell>
          <cell r="I2127">
            <v>2697</v>
          </cell>
          <cell r="J2127">
            <v>148</v>
          </cell>
          <cell r="K2127">
            <v>104541</v>
          </cell>
          <cell r="L2127">
            <v>39082</v>
          </cell>
          <cell r="M2127">
            <v>65459</v>
          </cell>
          <cell r="N2127">
            <v>37.384375508173797</v>
          </cell>
        </row>
        <row r="2128">
          <cell r="A2128" t="str">
            <v>86_2</v>
          </cell>
          <cell r="B2128">
            <v>7701</v>
          </cell>
          <cell r="C2128">
            <v>1921</v>
          </cell>
          <cell r="D2128" t="str">
            <v>Volksinitiative «für die Aufhebung der Militärjustiz»</v>
          </cell>
          <cell r="E2128" t="str">
            <v>Initiative populaire «Suppression de la justice millitaire»</v>
          </cell>
          <cell r="F2128">
            <v>172561</v>
          </cell>
          <cell r="G2128">
            <v>95099</v>
          </cell>
          <cell r="H2128">
            <v>55.110366768852799</v>
          </cell>
          <cell r="I2128">
            <v>1586</v>
          </cell>
          <cell r="J2128">
            <v>481</v>
          </cell>
          <cell r="K2128">
            <v>93032</v>
          </cell>
          <cell r="L2128">
            <v>33370</v>
          </cell>
          <cell r="M2128">
            <v>59662</v>
          </cell>
          <cell r="N2128">
            <v>35.8693782784418</v>
          </cell>
        </row>
        <row r="2129">
          <cell r="A2129" t="str">
            <v>86_3</v>
          </cell>
          <cell r="B2129">
            <v>7701</v>
          </cell>
          <cell r="C2129">
            <v>1921</v>
          </cell>
          <cell r="D2129" t="str">
            <v>Volksinitiative «für die Aufhebung der Militärjustiz»</v>
          </cell>
          <cell r="E2129" t="str">
            <v>Initiative populaire «Suppression de la justice millitaire»</v>
          </cell>
          <cell r="F2129">
            <v>43755</v>
          </cell>
          <cell r="G2129">
            <v>19466</v>
          </cell>
          <cell r="H2129">
            <v>44.488629870871897</v>
          </cell>
          <cell r="I2129">
            <v>365</v>
          </cell>
          <cell r="J2129">
            <v>111</v>
          </cell>
          <cell r="K2129">
            <v>18990</v>
          </cell>
          <cell r="L2129">
            <v>3494</v>
          </cell>
          <cell r="M2129">
            <v>15496</v>
          </cell>
          <cell r="N2129">
            <v>18.399157451290201</v>
          </cell>
        </row>
        <row r="2130">
          <cell r="A2130" t="str">
            <v>86_4</v>
          </cell>
          <cell r="B2130">
            <v>7701</v>
          </cell>
          <cell r="C2130">
            <v>1921</v>
          </cell>
          <cell r="D2130" t="str">
            <v>Volksinitiative «für die Aufhebung der Militärjustiz»</v>
          </cell>
          <cell r="E2130" t="str">
            <v>Initiative populaire «Suppression de la justice millitaire»</v>
          </cell>
          <cell r="F2130">
            <v>5785</v>
          </cell>
          <cell r="G2130">
            <v>3044</v>
          </cell>
          <cell r="H2130">
            <v>52.618841832325003</v>
          </cell>
          <cell r="I2130">
            <v>0</v>
          </cell>
          <cell r="J2130">
            <v>58</v>
          </cell>
          <cell r="K2130">
            <v>2986</v>
          </cell>
          <cell r="L2130">
            <v>733</v>
          </cell>
          <cell r="M2130">
            <v>2253</v>
          </cell>
          <cell r="N2130">
            <v>24.547890154052201</v>
          </cell>
        </row>
        <row r="2131">
          <cell r="A2131" t="str">
            <v>86_5</v>
          </cell>
          <cell r="B2131">
            <v>7701</v>
          </cell>
          <cell r="C2131">
            <v>1921</v>
          </cell>
          <cell r="D2131" t="str">
            <v>Volksinitiative «für die Aufhebung der Militärjustiz»</v>
          </cell>
          <cell r="E2131" t="str">
            <v>Initiative populaire «Suppression de la justice millitaire»</v>
          </cell>
          <cell r="F2131">
            <v>15377</v>
          </cell>
          <cell r="G2131">
            <v>6780</v>
          </cell>
          <cell r="H2131">
            <v>44.091825453599498</v>
          </cell>
          <cell r="I2131">
            <v>78</v>
          </cell>
          <cell r="J2131">
            <v>44</v>
          </cell>
          <cell r="K2131">
            <v>6658</v>
          </cell>
          <cell r="L2131">
            <v>1620</v>
          </cell>
          <cell r="M2131">
            <v>5038</v>
          </cell>
          <cell r="N2131">
            <v>24.331631120456599</v>
          </cell>
        </row>
        <row r="2132">
          <cell r="A2132" t="str">
            <v>86_6</v>
          </cell>
          <cell r="B2132">
            <v>7701</v>
          </cell>
          <cell r="C2132">
            <v>1921</v>
          </cell>
          <cell r="D2132" t="str">
            <v>Volksinitiative «für die Aufhebung der Militärjustiz»</v>
          </cell>
          <cell r="E2132" t="str">
            <v>Initiative populaire «Suppression de la justice millitaire»</v>
          </cell>
          <cell r="F2132">
            <v>4425</v>
          </cell>
          <cell r="G2132">
            <v>2474</v>
          </cell>
          <cell r="H2132">
            <v>55.909604519774</v>
          </cell>
          <cell r="I2132">
            <v>58</v>
          </cell>
          <cell r="J2132">
            <v>12</v>
          </cell>
          <cell r="K2132">
            <v>2404</v>
          </cell>
          <cell r="L2132">
            <v>257</v>
          </cell>
          <cell r="M2132">
            <v>2147</v>
          </cell>
          <cell r="N2132">
            <v>10.690515806988399</v>
          </cell>
        </row>
        <row r="2133">
          <cell r="A2133" t="str">
            <v>86_7</v>
          </cell>
          <cell r="B2133">
            <v>7701</v>
          </cell>
          <cell r="C2133">
            <v>1921</v>
          </cell>
          <cell r="D2133" t="str">
            <v>Volksinitiative «für die Aufhebung der Militärjustiz»</v>
          </cell>
          <cell r="E2133" t="str">
            <v>Initiative populaire «Suppression de la justice millitaire»</v>
          </cell>
          <cell r="F2133">
            <v>3454</v>
          </cell>
          <cell r="G2133">
            <v>1300</v>
          </cell>
          <cell r="H2133">
            <v>37.637521713954797</v>
          </cell>
          <cell r="I2133">
            <v>8</v>
          </cell>
          <cell r="J2133">
            <v>5</v>
          </cell>
          <cell r="K2133">
            <v>1287</v>
          </cell>
          <cell r="L2133">
            <v>264</v>
          </cell>
          <cell r="M2133">
            <v>1023</v>
          </cell>
          <cell r="N2133">
            <v>20.5128205128205</v>
          </cell>
        </row>
        <row r="2134">
          <cell r="A2134" t="str">
            <v>86_8</v>
          </cell>
          <cell r="B2134">
            <v>7701</v>
          </cell>
          <cell r="C2134">
            <v>1921</v>
          </cell>
          <cell r="D2134" t="str">
            <v>Volksinitiative «für die Aufhebung der Militärjustiz»</v>
          </cell>
          <cell r="E2134" t="str">
            <v>Initiative populaire «Suppression de la justice millitaire»</v>
          </cell>
          <cell r="F2134">
            <v>8641</v>
          </cell>
          <cell r="G2134">
            <v>5630</v>
          </cell>
          <cell r="H2134">
            <v>65.154496007406607</v>
          </cell>
          <cell r="I2134">
            <v>191</v>
          </cell>
          <cell r="J2134">
            <v>6</v>
          </cell>
          <cell r="K2134">
            <v>5433</v>
          </cell>
          <cell r="L2134">
            <v>1591</v>
          </cell>
          <cell r="M2134">
            <v>3842</v>
          </cell>
          <cell r="N2134">
            <v>29.284005153690401</v>
          </cell>
        </row>
        <row r="2135">
          <cell r="A2135" t="str">
            <v>86_9</v>
          </cell>
          <cell r="B2135">
            <v>7701</v>
          </cell>
          <cell r="C2135">
            <v>1921</v>
          </cell>
          <cell r="D2135" t="str">
            <v>Volksinitiative «für die Aufhebung der Militärjustiz»</v>
          </cell>
          <cell r="E2135" t="str">
            <v>Initiative populaire «Suppression de la justice millitaire»</v>
          </cell>
          <cell r="F2135">
            <v>8091</v>
          </cell>
          <cell r="G2135">
            <v>3907</v>
          </cell>
          <cell r="H2135">
            <v>48.288221480657498</v>
          </cell>
          <cell r="I2135">
            <v>0</v>
          </cell>
          <cell r="J2135">
            <v>116</v>
          </cell>
          <cell r="K2135">
            <v>3791</v>
          </cell>
          <cell r="L2135">
            <v>1197</v>
          </cell>
          <cell r="M2135">
            <v>2594</v>
          </cell>
          <cell r="N2135">
            <v>31.574782379319402</v>
          </cell>
        </row>
        <row r="2136">
          <cell r="A2136" t="str">
            <v>86_10</v>
          </cell>
          <cell r="B2136">
            <v>7701</v>
          </cell>
          <cell r="C2136">
            <v>1921</v>
          </cell>
          <cell r="D2136" t="str">
            <v>Volksinitiative «für die Aufhebung der Militärjustiz»</v>
          </cell>
          <cell r="E2136" t="str">
            <v>Initiative populaire «Suppression de la justice millitaire»</v>
          </cell>
          <cell r="F2136">
            <v>34442</v>
          </cell>
          <cell r="G2136">
            <v>19072</v>
          </cell>
          <cell r="H2136">
            <v>55.374252366297</v>
          </cell>
          <cell r="I2136">
            <v>0</v>
          </cell>
          <cell r="J2136">
            <v>140</v>
          </cell>
          <cell r="K2136">
            <v>18932</v>
          </cell>
          <cell r="L2136">
            <v>2707</v>
          </cell>
          <cell r="M2136">
            <v>16225</v>
          </cell>
          <cell r="N2136">
            <v>14.298542150855701</v>
          </cell>
        </row>
        <row r="2137">
          <cell r="A2137" t="str">
            <v>86_11</v>
          </cell>
          <cell r="B2137">
            <v>7701</v>
          </cell>
          <cell r="C2137">
            <v>1921</v>
          </cell>
          <cell r="D2137" t="str">
            <v>Volksinitiative «für die Aufhebung der Militärjustiz»</v>
          </cell>
          <cell r="E2137" t="str">
            <v>Initiative populaire «Suppression de la justice millitaire»</v>
          </cell>
          <cell r="F2137">
            <v>32938</v>
          </cell>
          <cell r="G2137">
            <v>19695</v>
          </cell>
          <cell r="H2137">
            <v>59.794158722448202</v>
          </cell>
          <cell r="I2137">
            <v>243</v>
          </cell>
          <cell r="J2137">
            <v>533</v>
          </cell>
          <cell r="K2137">
            <v>18919</v>
          </cell>
          <cell r="L2137">
            <v>6678</v>
          </cell>
          <cell r="M2137">
            <v>12241</v>
          </cell>
          <cell r="N2137">
            <v>35.297848723505503</v>
          </cell>
        </row>
        <row r="2138">
          <cell r="A2138" t="str">
            <v>86_12</v>
          </cell>
          <cell r="B2138">
            <v>7701</v>
          </cell>
          <cell r="C2138">
            <v>1921</v>
          </cell>
          <cell r="D2138" t="str">
            <v>Volksinitiative «für die Aufhebung der Militärjustiz»</v>
          </cell>
          <cell r="E2138" t="str">
            <v>Initiative populaire «Suppression de la justice millitaire»</v>
          </cell>
          <cell r="F2138">
            <v>32338</v>
          </cell>
          <cell r="G2138">
            <v>23124</v>
          </cell>
          <cell r="H2138">
            <v>71.507205145649095</v>
          </cell>
          <cell r="I2138">
            <v>249</v>
          </cell>
          <cell r="J2138">
            <v>15</v>
          </cell>
          <cell r="K2138">
            <v>22860</v>
          </cell>
          <cell r="L2138">
            <v>10516</v>
          </cell>
          <cell r="M2138">
            <v>12344</v>
          </cell>
          <cell r="N2138">
            <v>46.001749781277297</v>
          </cell>
        </row>
        <row r="2139">
          <cell r="A2139" t="str">
            <v>86_13</v>
          </cell>
          <cell r="B2139">
            <v>7701</v>
          </cell>
          <cell r="C2139">
            <v>1921</v>
          </cell>
          <cell r="D2139" t="str">
            <v>Volksinitiative «für die Aufhebung der Militärjustiz»</v>
          </cell>
          <cell r="E2139" t="str">
            <v>Initiative populaire «Suppression de la justice millitaire»</v>
          </cell>
          <cell r="F2139">
            <v>19840</v>
          </cell>
          <cell r="G2139">
            <v>12541</v>
          </cell>
          <cell r="H2139">
            <v>63.210685483871003</v>
          </cell>
          <cell r="I2139">
            <v>141</v>
          </cell>
          <cell r="J2139">
            <v>14</v>
          </cell>
          <cell r="K2139">
            <v>12386</v>
          </cell>
          <cell r="L2139">
            <v>4650</v>
          </cell>
          <cell r="M2139">
            <v>7736</v>
          </cell>
          <cell r="N2139">
            <v>37.542386565477202</v>
          </cell>
        </row>
        <row r="2140">
          <cell r="A2140" t="str">
            <v>86_14</v>
          </cell>
          <cell r="B2140">
            <v>7701</v>
          </cell>
          <cell r="C2140">
            <v>1921</v>
          </cell>
          <cell r="D2140" t="str">
            <v>Volksinitiative «für die Aufhebung der Militärjustiz»</v>
          </cell>
          <cell r="E2140" t="str">
            <v>Initiative populaire «Suppression de la justice millitaire»</v>
          </cell>
          <cell r="F2140">
            <v>12382</v>
          </cell>
          <cell r="G2140">
            <v>10510</v>
          </cell>
          <cell r="H2140">
            <v>84.8812792763689</v>
          </cell>
          <cell r="I2140">
            <v>834</v>
          </cell>
          <cell r="J2140">
            <v>8</v>
          </cell>
          <cell r="K2140">
            <v>9668</v>
          </cell>
          <cell r="L2140">
            <v>4361</v>
          </cell>
          <cell r="M2140">
            <v>5307</v>
          </cell>
          <cell r="N2140">
            <v>45.107571369466299</v>
          </cell>
        </row>
        <row r="2141">
          <cell r="A2141" t="str">
            <v>86_15</v>
          </cell>
          <cell r="B2141">
            <v>7701</v>
          </cell>
          <cell r="C2141">
            <v>1921</v>
          </cell>
          <cell r="D2141" t="str">
            <v>Volksinitiative «für die Aufhebung der Militärjustiz»</v>
          </cell>
          <cell r="E2141" t="str">
            <v>Initiative populaire «Suppression de la justice millitaire»</v>
          </cell>
          <cell r="F2141">
            <v>13936</v>
          </cell>
          <cell r="G2141">
            <v>10132</v>
          </cell>
          <cell r="H2141">
            <v>72.703788748564904</v>
          </cell>
          <cell r="I2141">
            <v>431</v>
          </cell>
          <cell r="J2141">
            <v>39</v>
          </cell>
          <cell r="K2141">
            <v>9662</v>
          </cell>
          <cell r="L2141">
            <v>2949</v>
          </cell>
          <cell r="M2141">
            <v>6713</v>
          </cell>
          <cell r="N2141">
            <v>30.521631132270699</v>
          </cell>
        </row>
        <row r="2142">
          <cell r="A2142" t="str">
            <v>86_16</v>
          </cell>
          <cell r="B2142">
            <v>7701</v>
          </cell>
          <cell r="C2142">
            <v>1921</v>
          </cell>
          <cell r="D2142" t="str">
            <v>Volksinitiative «für die Aufhebung der Militärjustiz»</v>
          </cell>
          <cell r="E2142" t="str">
            <v>Initiative populaire «Suppression de la justice millitaire»</v>
          </cell>
          <cell r="F2142">
            <v>3137</v>
          </cell>
          <cell r="G2142">
            <v>2342</v>
          </cell>
          <cell r="H2142">
            <v>74.657315906917404</v>
          </cell>
          <cell r="I2142">
            <v>105</v>
          </cell>
          <cell r="J2142">
            <v>7</v>
          </cell>
          <cell r="K2142">
            <v>2230</v>
          </cell>
          <cell r="L2142">
            <v>419</v>
          </cell>
          <cell r="M2142">
            <v>1811</v>
          </cell>
          <cell r="N2142">
            <v>18.789237668161402</v>
          </cell>
        </row>
        <row r="2143">
          <cell r="A2143" t="str">
            <v>86_17</v>
          </cell>
          <cell r="B2143">
            <v>7701</v>
          </cell>
          <cell r="C2143">
            <v>1921</v>
          </cell>
          <cell r="D2143" t="str">
            <v>Volksinitiative «für die Aufhebung der Militärjustiz»</v>
          </cell>
          <cell r="E2143" t="str">
            <v>Initiative populaire «Suppression de la justice millitaire»</v>
          </cell>
          <cell r="F2143">
            <v>67079</v>
          </cell>
          <cell r="G2143">
            <v>53989</v>
          </cell>
          <cell r="H2143">
            <v>80.485695970422896</v>
          </cell>
          <cell r="I2143">
            <v>3130</v>
          </cell>
          <cell r="J2143">
            <v>361</v>
          </cell>
          <cell r="K2143">
            <v>50498</v>
          </cell>
          <cell r="L2143">
            <v>13300</v>
          </cell>
          <cell r="M2143">
            <v>37198</v>
          </cell>
          <cell r="N2143">
            <v>26.337676739672901</v>
          </cell>
        </row>
        <row r="2144">
          <cell r="A2144" t="str">
            <v>86_18</v>
          </cell>
          <cell r="B2144">
            <v>7701</v>
          </cell>
          <cell r="C2144">
            <v>1921</v>
          </cell>
          <cell r="D2144" t="str">
            <v>Volksinitiative «für die Aufhebung der Militärjustiz»</v>
          </cell>
          <cell r="E2144" t="str">
            <v>Initiative populaire «Suppression de la justice millitaire»</v>
          </cell>
          <cell r="F2144">
            <v>28944</v>
          </cell>
          <cell r="G2144">
            <v>18649</v>
          </cell>
          <cell r="H2144">
            <v>64.431315644002197</v>
          </cell>
          <cell r="I2144">
            <v>464</v>
          </cell>
          <cell r="J2144">
            <v>26</v>
          </cell>
          <cell r="K2144">
            <v>18159</v>
          </cell>
          <cell r="L2144">
            <v>3878</v>
          </cell>
          <cell r="M2144">
            <v>14281</v>
          </cell>
          <cell r="N2144">
            <v>21.355801530921301</v>
          </cell>
        </row>
        <row r="2145">
          <cell r="A2145" t="str">
            <v>86_19</v>
          </cell>
          <cell r="B2145">
            <v>7701</v>
          </cell>
          <cell r="C2145">
            <v>1921</v>
          </cell>
          <cell r="D2145" t="str">
            <v>Volksinitiative «für die Aufhebung der Militärjustiz»</v>
          </cell>
          <cell r="E2145" t="str">
            <v>Initiative populaire «Suppression de la justice millitaire»</v>
          </cell>
          <cell r="F2145">
            <v>57920</v>
          </cell>
          <cell r="G2145">
            <v>49519</v>
          </cell>
          <cell r="H2145">
            <v>85.495511049723802</v>
          </cell>
          <cell r="I2145">
            <v>2643</v>
          </cell>
          <cell r="J2145">
            <v>131</v>
          </cell>
          <cell r="K2145">
            <v>46745</v>
          </cell>
          <cell r="L2145">
            <v>15881</v>
          </cell>
          <cell r="M2145">
            <v>30864</v>
          </cell>
          <cell r="N2145">
            <v>33.973687025350301</v>
          </cell>
        </row>
        <row r="2146">
          <cell r="A2146" t="str">
            <v>86_20</v>
          </cell>
          <cell r="B2146">
            <v>7701</v>
          </cell>
          <cell r="C2146">
            <v>1921</v>
          </cell>
          <cell r="D2146" t="str">
            <v>Volksinitiative «für die Aufhebung der Militärjustiz»</v>
          </cell>
          <cell r="E2146" t="str">
            <v>Initiative populaire «Suppression de la justice millitaire»</v>
          </cell>
          <cell r="F2146">
            <v>32998</v>
          </cell>
          <cell r="G2146">
            <v>27189</v>
          </cell>
          <cell r="H2146">
            <v>82.395902781986806</v>
          </cell>
          <cell r="I2146">
            <v>1134</v>
          </cell>
          <cell r="J2146">
            <v>44</v>
          </cell>
          <cell r="K2146">
            <v>26011</v>
          </cell>
          <cell r="L2146">
            <v>5358</v>
          </cell>
          <cell r="M2146">
            <v>20653</v>
          </cell>
          <cell r="N2146">
            <v>20.5989773557341</v>
          </cell>
        </row>
        <row r="2147">
          <cell r="A2147" t="str">
            <v>86_21</v>
          </cell>
          <cell r="B2147">
            <v>7701</v>
          </cell>
          <cell r="C2147">
            <v>1921</v>
          </cell>
          <cell r="D2147" t="str">
            <v>Volksinitiative «für die Aufhebung der Militärjustiz»</v>
          </cell>
          <cell r="E2147" t="str">
            <v>Initiative populaire «Suppression de la justice millitaire»</v>
          </cell>
          <cell r="F2147">
            <v>41799</v>
          </cell>
          <cell r="G2147">
            <v>21311</v>
          </cell>
          <cell r="H2147">
            <v>50.984473312758702</v>
          </cell>
          <cell r="I2147">
            <v>647</v>
          </cell>
          <cell r="J2147">
            <v>227</v>
          </cell>
          <cell r="K2147">
            <v>20437</v>
          </cell>
          <cell r="L2147">
            <v>13001</v>
          </cell>
          <cell r="M2147">
            <v>7436</v>
          </cell>
          <cell r="N2147">
            <v>63.6150119880609</v>
          </cell>
        </row>
        <row r="2148">
          <cell r="A2148" t="str">
            <v>86_22</v>
          </cell>
          <cell r="B2148">
            <v>7701</v>
          </cell>
          <cell r="C2148">
            <v>1921</v>
          </cell>
          <cell r="D2148" t="str">
            <v>Volksinitiative «für die Aufhebung der Militärjustiz»</v>
          </cell>
          <cell r="E2148" t="str">
            <v>Initiative populaire «Suppression de la justice millitaire»</v>
          </cell>
          <cell r="F2148">
            <v>81888</v>
          </cell>
          <cell r="G2148">
            <v>43304</v>
          </cell>
          <cell r="H2148">
            <v>52.881985150449403</v>
          </cell>
          <cell r="I2148">
            <v>318</v>
          </cell>
          <cell r="J2148">
            <v>90</v>
          </cell>
          <cell r="K2148">
            <v>42896</v>
          </cell>
          <cell r="L2148">
            <v>10510</v>
          </cell>
          <cell r="M2148">
            <v>32386</v>
          </cell>
          <cell r="N2148">
            <v>24.5011189854532</v>
          </cell>
        </row>
        <row r="2149">
          <cell r="A2149" t="str">
            <v>86_23</v>
          </cell>
          <cell r="B2149">
            <v>7701</v>
          </cell>
          <cell r="C2149">
            <v>1921</v>
          </cell>
          <cell r="D2149" t="str">
            <v>Volksinitiative «für die Aufhebung der Militärjustiz»</v>
          </cell>
          <cell r="E2149" t="str">
            <v>Initiative populaire «Suppression de la justice millitaire»</v>
          </cell>
          <cell r="F2149">
            <v>32965</v>
          </cell>
          <cell r="G2149">
            <v>15255</v>
          </cell>
          <cell r="H2149">
            <v>46.276353708478702</v>
          </cell>
          <cell r="I2149">
            <v>59</v>
          </cell>
          <cell r="J2149">
            <v>29</v>
          </cell>
          <cell r="K2149">
            <v>15167</v>
          </cell>
          <cell r="L2149">
            <v>2343</v>
          </cell>
          <cell r="M2149">
            <v>12824</v>
          </cell>
          <cell r="N2149">
            <v>15.4480121316015</v>
          </cell>
        </row>
        <row r="2150">
          <cell r="A2150" t="str">
            <v>86_24</v>
          </cell>
          <cell r="B2150">
            <v>7701</v>
          </cell>
          <cell r="C2150">
            <v>1921</v>
          </cell>
          <cell r="D2150" t="str">
            <v>Volksinitiative «für die Aufhebung der Militärjustiz»</v>
          </cell>
          <cell r="E2150" t="str">
            <v>Initiative populaire «Suppression de la justice millitaire»</v>
          </cell>
          <cell r="F2150">
            <v>34677</v>
          </cell>
          <cell r="G2150">
            <v>18386</v>
          </cell>
          <cell r="H2150">
            <v>53.020734204227601</v>
          </cell>
          <cell r="I2150">
            <v>173</v>
          </cell>
          <cell r="J2150">
            <v>52</v>
          </cell>
          <cell r="K2150">
            <v>18161</v>
          </cell>
          <cell r="L2150">
            <v>10100</v>
          </cell>
          <cell r="M2150">
            <v>8061</v>
          </cell>
          <cell r="N2150">
            <v>55.613677660921802</v>
          </cell>
        </row>
        <row r="2151">
          <cell r="A2151" t="str">
            <v>86_25</v>
          </cell>
          <cell r="B2151">
            <v>7701</v>
          </cell>
          <cell r="C2151">
            <v>1921</v>
          </cell>
          <cell r="D2151" t="str">
            <v>Volksinitiative «für die Aufhebung der Militärjustiz»</v>
          </cell>
          <cell r="E2151" t="str">
            <v>Initiative populaire «Suppression de la justice millitaire»</v>
          </cell>
          <cell r="F2151">
            <v>39186</v>
          </cell>
          <cell r="G2151">
            <v>20307</v>
          </cell>
          <cell r="H2151">
            <v>51.8220793140407</v>
          </cell>
          <cell r="I2151">
            <v>283</v>
          </cell>
          <cell r="J2151">
            <v>30</v>
          </cell>
          <cell r="K2151">
            <v>19994</v>
          </cell>
          <cell r="L2151">
            <v>10437</v>
          </cell>
          <cell r="M2151">
            <v>9557</v>
          </cell>
          <cell r="N2151">
            <v>52.200660198059403</v>
          </cell>
        </row>
        <row r="2152">
          <cell r="A2152" t="str">
            <v>87_1</v>
          </cell>
          <cell r="B2152">
            <v>7813</v>
          </cell>
          <cell r="C2152">
            <v>1921</v>
          </cell>
          <cell r="D2152" t="str">
            <v>Bundesbeschluss betreffend Aufnahme eines Art. 37bis und eines Art. 37ter in die Bundesverfassung (Automobil und Fahrradverkehr, Luftschiffahrt)</v>
          </cell>
          <cell r="E2152" t="str">
            <v>Arrêté fédéral concernant l'insertion dans la constitution fédérale d'un art. 37bis (circulation des automobiles et des cycles)</v>
          </cell>
          <cell r="F2152">
            <v>139387</v>
          </cell>
          <cell r="G2152">
            <v>79681</v>
          </cell>
          <cell r="H2152">
            <v>57.165302359617499</v>
          </cell>
          <cell r="I2152">
            <v>7649</v>
          </cell>
          <cell r="J2152">
            <v>33</v>
          </cell>
          <cell r="K2152">
            <v>71999</v>
          </cell>
          <cell r="L2152">
            <v>48047</v>
          </cell>
          <cell r="M2152">
            <v>23952</v>
          </cell>
          <cell r="N2152">
            <v>66.732871289879</v>
          </cell>
        </row>
        <row r="2153">
          <cell r="A2153" t="str">
            <v>87_2</v>
          </cell>
          <cell r="B2153">
            <v>7813</v>
          </cell>
          <cell r="C2153">
            <v>1921</v>
          </cell>
          <cell r="D2153" t="str">
            <v>Bundesbeschluss betreffend Aufnahme eines Art. 37bis und eines Art. 37ter in die Bundesverfassung (Automobil und Fahrradverkehr, Luftschiffahrt)</v>
          </cell>
          <cell r="E2153" t="str">
            <v>Arrêté fédéral concernant l'insertion dans la constitution fédérale d'un art. 37bis (circulation des automobiles et des cycles)</v>
          </cell>
          <cell r="F2153">
            <v>172172</v>
          </cell>
          <cell r="G2153">
            <v>52238</v>
          </cell>
          <cell r="H2153">
            <v>30.340589642915202</v>
          </cell>
          <cell r="I2153">
            <v>1741</v>
          </cell>
          <cell r="J2153">
            <v>56</v>
          </cell>
          <cell r="K2153">
            <v>50441</v>
          </cell>
          <cell r="L2153">
            <v>35724</v>
          </cell>
          <cell r="M2153">
            <v>14717</v>
          </cell>
          <cell r="N2153">
            <v>70.823338157451303</v>
          </cell>
        </row>
        <row r="2154">
          <cell r="A2154" t="str">
            <v>87_3</v>
          </cell>
          <cell r="B2154">
            <v>7813</v>
          </cell>
          <cell r="C2154">
            <v>1921</v>
          </cell>
          <cell r="D2154" t="str">
            <v>Bundesbeschluss betreffend Aufnahme eines Art. 37bis und eines Art. 37ter in die Bundesverfassung (Automobil und Fahrradverkehr, Luftschiffahrt)</v>
          </cell>
          <cell r="E2154" t="str">
            <v>Arrêté fédéral concernant l'insertion dans la constitution fédérale d'un art. 37bis (circulation des automobiles et des cycles)</v>
          </cell>
          <cell r="F2154">
            <v>43912</v>
          </cell>
          <cell r="G2154">
            <v>5252</v>
          </cell>
          <cell r="H2154">
            <v>11.960284204773201</v>
          </cell>
          <cell r="I2154">
            <v>41</v>
          </cell>
          <cell r="J2154">
            <v>7</v>
          </cell>
          <cell r="K2154">
            <v>5204</v>
          </cell>
          <cell r="L2154">
            <v>2539</v>
          </cell>
          <cell r="M2154">
            <v>2665</v>
          </cell>
          <cell r="N2154">
            <v>48.789392774788602</v>
          </cell>
        </row>
        <row r="2155">
          <cell r="A2155" t="str">
            <v>87_4</v>
          </cell>
          <cell r="B2155">
            <v>7813</v>
          </cell>
          <cell r="C2155">
            <v>1921</v>
          </cell>
          <cell r="D2155" t="str">
            <v>Bundesbeschluss betreffend Aufnahme eines Art. 37bis und eines Art. 37ter in die Bundesverfassung (Automobil und Fahrradverkehr, Luftschiffahrt)</v>
          </cell>
          <cell r="E2155" t="str">
            <v>Arrêté fédéral concernant l'insertion dans la constitution fédérale d'un art. 37bis (circulation des automobiles et des cycles)</v>
          </cell>
          <cell r="F2155">
            <v>5696</v>
          </cell>
          <cell r="G2155">
            <v>1983</v>
          </cell>
          <cell r="H2155">
            <v>34.813904494382001</v>
          </cell>
          <cell r="I2155">
            <v>0</v>
          </cell>
          <cell r="J2155">
            <v>49</v>
          </cell>
          <cell r="K2155">
            <v>1934</v>
          </cell>
          <cell r="L2155">
            <v>1120</v>
          </cell>
          <cell r="M2155">
            <v>814</v>
          </cell>
          <cell r="N2155">
            <v>57.9110651499483</v>
          </cell>
        </row>
        <row r="2156">
          <cell r="A2156" t="str">
            <v>87_5</v>
          </cell>
          <cell r="B2156">
            <v>7813</v>
          </cell>
          <cell r="C2156">
            <v>1921</v>
          </cell>
          <cell r="D2156" t="str">
            <v>Bundesbeschluss betreffend Aufnahme eines Art. 37bis und eines Art. 37ter in die Bundesverfassung (Automobil und Fahrradverkehr, Luftschiffahrt)</v>
          </cell>
          <cell r="E2156" t="str">
            <v>Arrêté fédéral concernant l'insertion dans la constitution fédérale d'un art. 37bis (circulation des automobiles et des cycles)</v>
          </cell>
          <cell r="F2156">
            <v>16295</v>
          </cell>
          <cell r="G2156">
            <v>3006</v>
          </cell>
          <cell r="H2156">
            <v>18.447376495857601</v>
          </cell>
          <cell r="I2156">
            <v>79</v>
          </cell>
          <cell r="J2156">
            <v>1</v>
          </cell>
          <cell r="K2156">
            <v>2926</v>
          </cell>
          <cell r="L2156">
            <v>1574</v>
          </cell>
          <cell r="M2156">
            <v>1352</v>
          </cell>
          <cell r="N2156">
            <v>53.793574846206397</v>
          </cell>
        </row>
        <row r="2157">
          <cell r="A2157" t="str">
            <v>87_6</v>
          </cell>
          <cell r="B2157">
            <v>7813</v>
          </cell>
          <cell r="C2157">
            <v>1921</v>
          </cell>
          <cell r="D2157" t="str">
            <v>Bundesbeschluss betreffend Aufnahme eines Art. 37bis und eines Art. 37ter in die Bundesverfassung (Automobil und Fahrradverkehr, Luftschiffahrt)</v>
          </cell>
          <cell r="E2157" t="str">
            <v>Arrêté fédéral concernant l'insertion dans la constitution fédérale d'un art. 37bis (circulation des automobiles et des cycles)</v>
          </cell>
          <cell r="F2157">
            <v>4425</v>
          </cell>
          <cell r="G2157">
            <v>1076</v>
          </cell>
          <cell r="H2157">
            <v>24.316384180791001</v>
          </cell>
          <cell r="I2157">
            <v>10</v>
          </cell>
          <cell r="J2157">
            <v>1</v>
          </cell>
          <cell r="K2157">
            <v>1065</v>
          </cell>
          <cell r="L2157">
            <v>509</v>
          </cell>
          <cell r="M2157">
            <v>556</v>
          </cell>
          <cell r="N2157">
            <v>47.793427230046902</v>
          </cell>
        </row>
        <row r="2158">
          <cell r="A2158" t="str">
            <v>87_7</v>
          </cell>
          <cell r="B2158">
            <v>7813</v>
          </cell>
          <cell r="C2158">
            <v>1921</v>
          </cell>
          <cell r="D2158" t="str">
            <v>Bundesbeschluss betreffend Aufnahme eines Art. 37bis und eines Art. 37ter in die Bundesverfassung (Automobil und Fahrradverkehr, Luftschiffahrt)</v>
          </cell>
          <cell r="E2158" t="str">
            <v>Arrêté fédéral concernant l'insertion dans la constitution fédérale d'un art. 37bis (circulation des automobiles et des cycles)</v>
          </cell>
          <cell r="F2158">
            <v>3481</v>
          </cell>
          <cell r="G2158">
            <v>794</v>
          </cell>
          <cell r="H2158">
            <v>22.8095374892272</v>
          </cell>
          <cell r="I2158">
            <v>0</v>
          </cell>
          <cell r="J2158">
            <v>3</v>
          </cell>
          <cell r="K2158">
            <v>791</v>
          </cell>
          <cell r="L2158">
            <v>379</v>
          </cell>
          <cell r="M2158">
            <v>412</v>
          </cell>
          <cell r="N2158">
            <v>47.914032869785103</v>
          </cell>
        </row>
        <row r="2159">
          <cell r="A2159" t="str">
            <v>87_8</v>
          </cell>
          <cell r="B2159">
            <v>7813</v>
          </cell>
          <cell r="C2159">
            <v>1921</v>
          </cell>
          <cell r="D2159" t="str">
            <v>Bundesbeschluss betreffend Aufnahme eines Art. 37bis und eines Art. 37ter in die Bundesverfassung (Automobil und Fahrradverkehr, Luftschiffahrt)</v>
          </cell>
          <cell r="E2159" t="str">
            <v>Arrêté fédéral concernant l'insertion dans la constitution fédérale d'un art. 37bis (circulation des automobiles et des cycles)</v>
          </cell>
          <cell r="F2159">
            <v>8762</v>
          </cell>
          <cell r="G2159">
            <v>4261</v>
          </cell>
          <cell r="H2159">
            <v>48.630449669025303</v>
          </cell>
          <cell r="I2159">
            <v>207</v>
          </cell>
          <cell r="J2159">
            <v>4</v>
          </cell>
          <cell r="K2159">
            <v>4050</v>
          </cell>
          <cell r="L2159">
            <v>2803</v>
          </cell>
          <cell r="M2159">
            <v>1247</v>
          </cell>
          <cell r="N2159">
            <v>69.209876543209901</v>
          </cell>
        </row>
        <row r="2160">
          <cell r="A2160" t="str">
            <v>87_9</v>
          </cell>
          <cell r="B2160">
            <v>7813</v>
          </cell>
          <cell r="C2160">
            <v>1921</v>
          </cell>
          <cell r="D2160" t="str">
            <v>Bundesbeschluss betreffend Aufnahme eines Art. 37bis und eines Art. 37ter in die Bundesverfassung (Automobil und Fahrradverkehr, Luftschiffahrt)</v>
          </cell>
          <cell r="E2160" t="str">
            <v>Arrêté fédéral concernant l'insertion dans la constitution fédérale d'un art. 37bis (circulation des automobiles et des cycles)</v>
          </cell>
          <cell r="F2160">
            <v>8094</v>
          </cell>
          <cell r="G2160">
            <v>1256</v>
          </cell>
          <cell r="H2160">
            <v>15.5176674079565</v>
          </cell>
          <cell r="I2160">
            <v>16</v>
          </cell>
          <cell r="J2160">
            <v>0</v>
          </cell>
          <cell r="K2160">
            <v>1240</v>
          </cell>
          <cell r="L2160">
            <v>522</v>
          </cell>
          <cell r="M2160">
            <v>718</v>
          </cell>
          <cell r="N2160">
            <v>42.096774193548399</v>
          </cell>
        </row>
        <row r="2161">
          <cell r="A2161" t="str">
            <v>87_10</v>
          </cell>
          <cell r="B2161">
            <v>7813</v>
          </cell>
          <cell r="C2161">
            <v>1921</v>
          </cell>
          <cell r="D2161" t="str">
            <v>Bundesbeschluss betreffend Aufnahme eines Art. 37bis und eines Art. 37ter in die Bundesverfassung (Automobil und Fahrradverkehr, Luftschiffahrt)</v>
          </cell>
          <cell r="E2161" t="str">
            <v>Arrêté fédéral concernant l'insertion dans la constitution fédérale d'un art. 37bis (circulation des automobiles et des cycles)</v>
          </cell>
          <cell r="F2161">
            <v>34760</v>
          </cell>
          <cell r="G2161">
            <v>9181</v>
          </cell>
          <cell r="H2161">
            <v>26.412543153049501</v>
          </cell>
          <cell r="I2161">
            <v>57</v>
          </cell>
          <cell r="J2161">
            <v>8</v>
          </cell>
          <cell r="K2161">
            <v>9116</v>
          </cell>
          <cell r="L2161">
            <v>1806</v>
          </cell>
          <cell r="M2161">
            <v>7310</v>
          </cell>
          <cell r="N2161">
            <v>19.811320754716998</v>
          </cell>
        </row>
        <row r="2162">
          <cell r="A2162" t="str">
            <v>87_11</v>
          </cell>
          <cell r="B2162">
            <v>7813</v>
          </cell>
          <cell r="C2162">
            <v>1921</v>
          </cell>
          <cell r="D2162" t="str">
            <v>Bundesbeschluss betreffend Aufnahme eines Art. 37bis und eines Art. 37ter in die Bundesverfassung (Automobil und Fahrradverkehr, Luftschiffahrt)</v>
          </cell>
          <cell r="E2162" t="str">
            <v>Arrêté fédéral concernant l'insertion dans la constitution fédérale d'un art. 37bis (circulation des automobiles et des cycles)</v>
          </cell>
          <cell r="F2162">
            <v>33114</v>
          </cell>
          <cell r="G2162">
            <v>6786</v>
          </cell>
          <cell r="H2162">
            <v>20.492842906323599</v>
          </cell>
          <cell r="I2162">
            <v>241</v>
          </cell>
          <cell r="J2162">
            <v>37</v>
          </cell>
          <cell r="K2162">
            <v>6508</v>
          </cell>
          <cell r="L2162">
            <v>4329</v>
          </cell>
          <cell r="M2162">
            <v>2179</v>
          </cell>
          <cell r="N2162">
            <v>66.5181315304241</v>
          </cell>
        </row>
        <row r="2163">
          <cell r="A2163" t="str">
            <v>87_12</v>
          </cell>
          <cell r="B2163">
            <v>7813</v>
          </cell>
          <cell r="C2163">
            <v>1921</v>
          </cell>
          <cell r="D2163" t="str">
            <v>Bundesbeschluss betreffend Aufnahme eines Art. 37bis und eines Art. 37ter in die Bundesverfassung (Automobil und Fahrradverkehr, Luftschiffahrt)</v>
          </cell>
          <cell r="E2163" t="str">
            <v>Arrêté fédéral concernant l'insertion dans la constitution fédérale d'un art. 37bis (circulation des automobiles et des cycles)</v>
          </cell>
          <cell r="F2163">
            <v>32052</v>
          </cell>
          <cell r="G2163">
            <v>4759</v>
          </cell>
          <cell r="H2163">
            <v>14.847747410458</v>
          </cell>
          <cell r="I2163">
            <v>40</v>
          </cell>
          <cell r="J2163">
            <v>0</v>
          </cell>
          <cell r="K2163">
            <v>4719</v>
          </cell>
          <cell r="L2163">
            <v>3966</v>
          </cell>
          <cell r="M2163">
            <v>753</v>
          </cell>
          <cell r="N2163">
            <v>84.043229497774902</v>
          </cell>
        </row>
        <row r="2164">
          <cell r="A2164" t="str">
            <v>87_13</v>
          </cell>
          <cell r="B2164">
            <v>7813</v>
          </cell>
          <cell r="C2164">
            <v>1921</v>
          </cell>
          <cell r="D2164" t="str">
            <v>Bundesbeschluss betreffend Aufnahme eines Art. 37bis und eines Art. 37ter in die Bundesverfassung (Automobil und Fahrradverkehr, Luftschiffahrt)</v>
          </cell>
          <cell r="E2164" t="str">
            <v>Arrêté fédéral concernant l'insertion dans la constitution fédérale d'un art. 37bis (circulation des automobiles et des cycles)</v>
          </cell>
          <cell r="F2164">
            <v>20039</v>
          </cell>
          <cell r="G2164">
            <v>7821</v>
          </cell>
          <cell r="H2164">
            <v>39.028893657368101</v>
          </cell>
          <cell r="I2164">
            <v>475</v>
          </cell>
          <cell r="J2164">
            <v>5</v>
          </cell>
          <cell r="K2164">
            <v>7341</v>
          </cell>
          <cell r="L2164">
            <v>4928</v>
          </cell>
          <cell r="M2164">
            <v>2413</v>
          </cell>
          <cell r="N2164">
            <v>67.1298188257731</v>
          </cell>
        </row>
        <row r="2165">
          <cell r="A2165" t="str">
            <v>87_14</v>
          </cell>
          <cell r="B2165">
            <v>7813</v>
          </cell>
          <cell r="C2165">
            <v>1921</v>
          </cell>
          <cell r="D2165" t="str">
            <v>Bundesbeschluss betreffend Aufnahme eines Art. 37bis und eines Art. 37ter in die Bundesverfassung (Automobil und Fahrradverkehr, Luftschiffahrt)</v>
          </cell>
          <cell r="E2165" t="str">
            <v>Arrêté fédéral concernant l'insertion dans la constitution fédérale d'un art. 37bis (circulation des automobiles et des cycles)</v>
          </cell>
          <cell r="F2165">
            <v>12353</v>
          </cell>
          <cell r="G2165">
            <v>9860</v>
          </cell>
          <cell r="H2165">
            <v>79.818667530154599</v>
          </cell>
          <cell r="I2165">
            <v>2122</v>
          </cell>
          <cell r="J2165">
            <v>3</v>
          </cell>
          <cell r="K2165">
            <v>7735</v>
          </cell>
          <cell r="L2165">
            <v>5896</v>
          </cell>
          <cell r="M2165">
            <v>1839</v>
          </cell>
          <cell r="N2165">
            <v>76.224951519069194</v>
          </cell>
        </row>
        <row r="2166">
          <cell r="A2166" t="str">
            <v>87_15</v>
          </cell>
          <cell r="B2166">
            <v>7813</v>
          </cell>
          <cell r="C2166">
            <v>1921</v>
          </cell>
          <cell r="D2166" t="str">
            <v>Bundesbeschluss betreffend Aufnahme eines Art. 37bis und eines Art. 37ter in die Bundesverfassung (Automobil und Fahrradverkehr, Luftschiffahrt)</v>
          </cell>
          <cell r="E2166" t="str">
            <v>Arrêté fédéral concernant l'insertion dans la constitution fédérale d'un art. 37bis (circulation des automobiles et des cycles)</v>
          </cell>
          <cell r="F2166">
            <v>13837</v>
          </cell>
          <cell r="G2166">
            <v>9987</v>
          </cell>
          <cell r="H2166">
            <v>72.176049721760506</v>
          </cell>
          <cell r="I2166">
            <v>896</v>
          </cell>
          <cell r="J2166">
            <v>19</v>
          </cell>
          <cell r="K2166">
            <v>9072</v>
          </cell>
          <cell r="L2166">
            <v>5842</v>
          </cell>
          <cell r="M2166">
            <v>3230</v>
          </cell>
          <cell r="N2166">
            <v>64.395943562610199</v>
          </cell>
        </row>
        <row r="2167">
          <cell r="A2167" t="str">
            <v>87_16</v>
          </cell>
          <cell r="B2167">
            <v>7813</v>
          </cell>
          <cell r="C2167">
            <v>1921</v>
          </cell>
          <cell r="D2167" t="str">
            <v>Bundesbeschluss betreffend Aufnahme eines Art. 37bis und eines Art. 37ter in die Bundesverfassung (Automobil und Fahrradverkehr, Luftschiffahrt)</v>
          </cell>
          <cell r="E2167" t="str">
            <v>Arrêté fédéral concernant l'insertion dans la constitution fédérale d'un art. 37bis (circulation des automobiles et des cycles)</v>
          </cell>
          <cell r="F2167">
            <v>3238</v>
          </cell>
          <cell r="G2167">
            <v>2007</v>
          </cell>
          <cell r="H2167">
            <v>61.982705373687502</v>
          </cell>
          <cell r="I2167">
            <v>117</v>
          </cell>
          <cell r="J2167">
            <v>0</v>
          </cell>
          <cell r="K2167">
            <v>1890</v>
          </cell>
          <cell r="L2167">
            <v>820</v>
          </cell>
          <cell r="M2167">
            <v>1070</v>
          </cell>
          <cell r="N2167">
            <v>43.3862433862434</v>
          </cell>
        </row>
        <row r="2168">
          <cell r="A2168" t="str">
            <v>87_17</v>
          </cell>
          <cell r="B2168">
            <v>7813</v>
          </cell>
          <cell r="C2168">
            <v>1921</v>
          </cell>
          <cell r="D2168" t="str">
            <v>Bundesbeschluss betreffend Aufnahme eines Art. 37bis und eines Art. 37ter in die Bundesverfassung (Automobil und Fahrradverkehr, Luftschiffahrt)</v>
          </cell>
          <cell r="E2168" t="str">
            <v>Arrêté fédéral concernant l'insertion dans la constitution fédérale d'un art. 37bis (circulation des automobiles et des cycles)</v>
          </cell>
          <cell r="F2168">
            <v>66291</v>
          </cell>
          <cell r="G2168">
            <v>47612</v>
          </cell>
          <cell r="H2168">
            <v>71.822721033021097</v>
          </cell>
          <cell r="I2168">
            <v>5609</v>
          </cell>
          <cell r="J2168">
            <v>139</v>
          </cell>
          <cell r="K2168">
            <v>41864</v>
          </cell>
          <cell r="L2168">
            <v>21756</v>
          </cell>
          <cell r="M2168">
            <v>20108</v>
          </cell>
          <cell r="N2168">
            <v>51.968278234282401</v>
          </cell>
        </row>
        <row r="2169">
          <cell r="A2169" t="str">
            <v>87_18</v>
          </cell>
          <cell r="B2169">
            <v>7813</v>
          </cell>
          <cell r="C2169">
            <v>1921</v>
          </cell>
          <cell r="D2169" t="str">
            <v>Bundesbeschluss betreffend Aufnahme eines Art. 37bis und eines Art. 37ter in die Bundesverfassung (Automobil und Fahrradverkehr, Luftschiffahrt)</v>
          </cell>
          <cell r="E2169" t="str">
            <v>Arrêté fédéral concernant l'insertion dans la constitution fédérale d'un art. 37bis (circulation des automobiles et des cycles)</v>
          </cell>
          <cell r="F2169">
            <v>28833</v>
          </cell>
          <cell r="G2169">
            <v>17789</v>
          </cell>
          <cell r="H2169">
            <v>61.696667013491499</v>
          </cell>
          <cell r="I2169">
            <v>260</v>
          </cell>
          <cell r="J2169">
            <v>26</v>
          </cell>
          <cell r="K2169">
            <v>17503</v>
          </cell>
          <cell r="L2169">
            <v>4828</v>
          </cell>
          <cell r="M2169">
            <v>12675</v>
          </cell>
          <cell r="N2169">
            <v>27.5838427698109</v>
          </cell>
        </row>
        <row r="2170">
          <cell r="A2170" t="str">
            <v>87_19</v>
          </cell>
          <cell r="B2170">
            <v>7813</v>
          </cell>
          <cell r="C2170">
            <v>1921</v>
          </cell>
          <cell r="D2170" t="str">
            <v>Bundesbeschluss betreffend Aufnahme eines Art. 37bis und eines Art. 37ter in die Bundesverfassung (Automobil und Fahrradverkehr, Luftschiffahrt)</v>
          </cell>
          <cell r="E2170" t="str">
            <v>Arrêté fédéral concernant l'insertion dans la constitution fédérale d'un art. 37bis (circulation des automobiles et des cycles)</v>
          </cell>
          <cell r="F2170">
            <v>58594</v>
          </cell>
          <cell r="G2170">
            <v>49424</v>
          </cell>
          <cell r="H2170">
            <v>84.349933440284005</v>
          </cell>
          <cell r="I2170">
            <v>5451</v>
          </cell>
          <cell r="J2170">
            <v>162</v>
          </cell>
          <cell r="K2170">
            <v>43811</v>
          </cell>
          <cell r="L2170">
            <v>23097</v>
          </cell>
          <cell r="M2170">
            <v>20714</v>
          </cell>
          <cell r="N2170">
            <v>52.719636620939902</v>
          </cell>
        </row>
        <row r="2171">
          <cell r="A2171" t="str">
            <v>87_20</v>
          </cell>
          <cell r="B2171">
            <v>7813</v>
          </cell>
          <cell r="C2171">
            <v>1921</v>
          </cell>
          <cell r="D2171" t="str">
            <v>Bundesbeschluss betreffend Aufnahme eines Art. 37bis und eines Art. 37ter in die Bundesverfassung (Automobil und Fahrradverkehr, Luftschiffahrt)</v>
          </cell>
          <cell r="E2171" t="str">
            <v>Arrêté fédéral concernant l'insertion dans la constitution fédérale d'un art. 37bis (circulation des automobiles et des cycles)</v>
          </cell>
          <cell r="F2171">
            <v>32857</v>
          </cell>
          <cell r="G2171">
            <v>25417</v>
          </cell>
          <cell r="H2171">
            <v>77.356423288796904</v>
          </cell>
          <cell r="I2171">
            <v>2574</v>
          </cell>
          <cell r="J2171">
            <v>5</v>
          </cell>
          <cell r="K2171">
            <v>22838</v>
          </cell>
          <cell r="L2171">
            <v>13836</v>
          </cell>
          <cell r="M2171">
            <v>9002</v>
          </cell>
          <cell r="N2171">
            <v>60.583238462212101</v>
          </cell>
        </row>
        <row r="2172">
          <cell r="A2172" t="str">
            <v>87_21</v>
          </cell>
          <cell r="B2172">
            <v>7813</v>
          </cell>
          <cell r="C2172">
            <v>1921</v>
          </cell>
          <cell r="D2172" t="str">
            <v>Bundesbeschluss betreffend Aufnahme eines Art. 37bis und eines Art. 37ter in die Bundesverfassung (Automobil und Fahrradverkehr, Luftschiffahrt)</v>
          </cell>
          <cell r="E2172" t="str">
            <v>Arrêté fédéral concernant l'insertion dans la constitution fédérale d'un art. 37bis (circulation des automobiles et des cycles)</v>
          </cell>
          <cell r="F2172">
            <v>43206</v>
          </cell>
          <cell r="G2172">
            <v>5124</v>
          </cell>
          <cell r="H2172">
            <v>11.859463963338399</v>
          </cell>
          <cell r="I2172">
            <v>48</v>
          </cell>
          <cell r="J2172">
            <v>38</v>
          </cell>
          <cell r="K2172">
            <v>5038</v>
          </cell>
          <cell r="L2172">
            <v>3799</v>
          </cell>
          <cell r="M2172">
            <v>1239</v>
          </cell>
          <cell r="N2172">
            <v>75.406907502977404</v>
          </cell>
        </row>
        <row r="2173">
          <cell r="A2173" t="str">
            <v>87_22</v>
          </cell>
          <cell r="B2173">
            <v>7813</v>
          </cell>
          <cell r="C2173">
            <v>1921</v>
          </cell>
          <cell r="D2173" t="str">
            <v>Bundesbeschluss betreffend Aufnahme eines Art. 37bis und eines Art. 37ter in die Bundesverfassung (Automobil und Fahrradverkehr, Luftschiffahrt)</v>
          </cell>
          <cell r="E2173" t="str">
            <v>Arrêté fédéral concernant l'insertion dans la constitution fédérale d'un art. 37bis (circulation des automobiles et des cycles)</v>
          </cell>
          <cell r="F2173">
            <v>81689</v>
          </cell>
          <cell r="G2173">
            <v>12347</v>
          </cell>
          <cell r="H2173">
            <v>15.114642118277899</v>
          </cell>
          <cell r="I2173">
            <v>44</v>
          </cell>
          <cell r="J2173">
            <v>11</v>
          </cell>
          <cell r="K2173">
            <v>12292</v>
          </cell>
          <cell r="L2173">
            <v>8684</v>
          </cell>
          <cell r="M2173">
            <v>3608</v>
          </cell>
          <cell r="N2173">
            <v>70.647575658965195</v>
          </cell>
        </row>
        <row r="2174">
          <cell r="A2174" t="str">
            <v>87_23</v>
          </cell>
          <cell r="B2174">
            <v>7813</v>
          </cell>
          <cell r="C2174">
            <v>1921</v>
          </cell>
          <cell r="D2174" t="str">
            <v>Bundesbeschluss betreffend Aufnahme eines Art. 37bis und eines Art. 37ter in die Bundesverfassung (Automobil und Fahrradverkehr, Luftschiffahrt)</v>
          </cell>
          <cell r="E2174" t="str">
            <v>Arrêté fédéral concernant l'insertion dans la constitution fédérale d'un art. 37bis (circulation des automobiles et des cycles)</v>
          </cell>
          <cell r="F2174">
            <v>32990</v>
          </cell>
          <cell r="G2174">
            <v>7108</v>
          </cell>
          <cell r="H2174">
            <v>21.545923006971801</v>
          </cell>
          <cell r="I2174">
            <v>28</v>
          </cell>
          <cell r="J2174">
            <v>11</v>
          </cell>
          <cell r="K2174">
            <v>7069</v>
          </cell>
          <cell r="L2174">
            <v>2422</v>
          </cell>
          <cell r="M2174">
            <v>4647</v>
          </cell>
          <cell r="N2174">
            <v>34.262271891356598</v>
          </cell>
        </row>
        <row r="2175">
          <cell r="A2175" t="str">
            <v>87_24</v>
          </cell>
          <cell r="B2175">
            <v>7813</v>
          </cell>
          <cell r="C2175">
            <v>1921</v>
          </cell>
          <cell r="D2175" t="str">
            <v>Bundesbeschluss betreffend Aufnahme eines Art. 37bis und eines Art. 37ter in die Bundesverfassung (Automobil und Fahrradverkehr, Luftschiffahrt)</v>
          </cell>
          <cell r="E2175" t="str">
            <v>Arrêté fédéral concernant l'insertion dans la constitution fédérale d'un art. 37bis (circulation des automobiles et des cycles)</v>
          </cell>
          <cell r="F2175">
            <v>34328</v>
          </cell>
          <cell r="G2175">
            <v>4659</v>
          </cell>
          <cell r="H2175">
            <v>13.572011186203699</v>
          </cell>
          <cell r="I2175">
            <v>61</v>
          </cell>
          <cell r="J2175">
            <v>5</v>
          </cell>
          <cell r="K2175">
            <v>4593</v>
          </cell>
          <cell r="L2175">
            <v>3472</v>
          </cell>
          <cell r="M2175">
            <v>1121</v>
          </cell>
          <cell r="N2175">
            <v>75.593294143261502</v>
          </cell>
        </row>
        <row r="2176">
          <cell r="A2176" t="str">
            <v>87_25</v>
          </cell>
          <cell r="B2176">
            <v>7813</v>
          </cell>
          <cell r="C2176">
            <v>1921</v>
          </cell>
          <cell r="D2176" t="str">
            <v>Bundesbeschluss betreffend Aufnahme eines Art. 37bis und eines Art. 37ter in die Bundesverfassung (Automobil und Fahrradverkehr, Luftschiffahrt)</v>
          </cell>
          <cell r="E2176" t="str">
            <v>Arrêté fédéral concernant l'insertion dans la constitution fédérale d'un art. 37bis (circulation des automobiles et des cycles)</v>
          </cell>
          <cell r="F2176">
            <v>39117</v>
          </cell>
          <cell r="G2176">
            <v>4493</v>
          </cell>
          <cell r="H2176">
            <v>11.4860546565432</v>
          </cell>
          <cell r="I2176">
            <v>191</v>
          </cell>
          <cell r="J2176">
            <v>168</v>
          </cell>
          <cell r="K2176">
            <v>4134</v>
          </cell>
          <cell r="L2176">
            <v>3599</v>
          </cell>
          <cell r="M2176">
            <v>535</v>
          </cell>
          <cell r="N2176">
            <v>87.058538945331406</v>
          </cell>
        </row>
        <row r="2177">
          <cell r="A2177" t="str">
            <v>88_1</v>
          </cell>
          <cell r="B2177">
            <v>7813</v>
          </cell>
          <cell r="C2177">
            <v>1921</v>
          </cell>
          <cell r="D2177" t="str">
            <v>Bundesbeschluss betreffend Aufnahme eines Artikels 37ter (Luftschiffahrt) in die Bundesverfassung</v>
          </cell>
          <cell r="E2177" t="str">
            <v>Arrêté fédéral concernant l'insertion dans la constitution fédérale d'un art.37ter (navigation aérienne)</v>
          </cell>
          <cell r="F2177">
            <v>139387</v>
          </cell>
          <cell r="G2177">
            <v>79038</v>
          </cell>
          <cell r="H2177">
            <v>56.703996785926897</v>
          </cell>
          <cell r="I2177">
            <v>9221</v>
          </cell>
          <cell r="J2177">
            <v>67</v>
          </cell>
          <cell r="K2177">
            <v>69750</v>
          </cell>
          <cell r="L2177">
            <v>44898</v>
          </cell>
          <cell r="M2177">
            <v>24852</v>
          </cell>
          <cell r="N2177">
            <v>64.369892473118298</v>
          </cell>
        </row>
        <row r="2178">
          <cell r="A2178" t="str">
            <v>88_2</v>
          </cell>
          <cell r="B2178">
            <v>7813</v>
          </cell>
          <cell r="C2178">
            <v>1921</v>
          </cell>
          <cell r="D2178" t="str">
            <v>Bundesbeschluss betreffend Aufnahme eines Artikels 37ter (Luftschiffahrt) in die Bundesverfassung</v>
          </cell>
          <cell r="E2178" t="str">
            <v>Arrêté fédéral concernant l'insertion dans la constitution fédérale d'un art.37ter (navigation aérienne)</v>
          </cell>
          <cell r="F2178">
            <v>172172</v>
          </cell>
          <cell r="G2178">
            <v>52828</v>
          </cell>
          <cell r="H2178">
            <v>30.683270218153901</v>
          </cell>
          <cell r="I2178">
            <v>2771</v>
          </cell>
          <cell r="J2178">
            <v>80</v>
          </cell>
          <cell r="K2178">
            <v>49977</v>
          </cell>
          <cell r="L2178">
            <v>34212</v>
          </cell>
          <cell r="M2178">
            <v>15765</v>
          </cell>
          <cell r="N2178">
            <v>68.455489525181605</v>
          </cell>
        </row>
        <row r="2179">
          <cell r="A2179" t="str">
            <v>88_3</v>
          </cell>
          <cell r="B2179">
            <v>7813</v>
          </cell>
          <cell r="C2179">
            <v>1921</v>
          </cell>
          <cell r="D2179" t="str">
            <v>Bundesbeschluss betreffend Aufnahme eines Artikels 37ter (Luftschiffahrt) in die Bundesverfassung</v>
          </cell>
          <cell r="E2179" t="str">
            <v>Arrêté fédéral concernant l'insertion dans la constitution fédérale d'un art.37ter (navigation aérienne)</v>
          </cell>
          <cell r="F2179">
            <v>43912</v>
          </cell>
          <cell r="G2179">
            <v>5240</v>
          </cell>
          <cell r="H2179">
            <v>11.932956822736401</v>
          </cell>
          <cell r="I2179">
            <v>72</v>
          </cell>
          <cell r="J2179">
            <v>11</v>
          </cell>
          <cell r="K2179">
            <v>5157</v>
          </cell>
          <cell r="L2179">
            <v>2950</v>
          </cell>
          <cell r="M2179">
            <v>2207</v>
          </cell>
          <cell r="N2179">
            <v>57.203800659297997</v>
          </cell>
        </row>
        <row r="2180">
          <cell r="A2180" t="str">
            <v>88_4</v>
          </cell>
          <cell r="B2180">
            <v>7813</v>
          </cell>
          <cell r="C2180">
            <v>1921</v>
          </cell>
          <cell r="D2180" t="str">
            <v>Bundesbeschluss betreffend Aufnahme eines Artikels 37ter (Luftschiffahrt) in die Bundesverfassung</v>
          </cell>
          <cell r="E2180" t="str">
            <v>Arrêté fédéral concernant l'insertion dans la constitution fédérale d'un art.37ter (navigation aérienne)</v>
          </cell>
          <cell r="F2180">
            <v>5696</v>
          </cell>
          <cell r="G2180">
            <v>1952</v>
          </cell>
          <cell r="H2180">
            <v>34.269662921348299</v>
          </cell>
          <cell r="I2180">
            <v>0</v>
          </cell>
          <cell r="J2180">
            <v>61</v>
          </cell>
          <cell r="K2180">
            <v>1891</v>
          </cell>
          <cell r="L2180">
            <v>1133</v>
          </cell>
          <cell r="M2180">
            <v>758</v>
          </cell>
          <cell r="N2180">
            <v>59.915388683236401</v>
          </cell>
        </row>
        <row r="2181">
          <cell r="A2181" t="str">
            <v>88_5</v>
          </cell>
          <cell r="B2181">
            <v>7813</v>
          </cell>
          <cell r="C2181">
            <v>1921</v>
          </cell>
          <cell r="D2181" t="str">
            <v>Bundesbeschluss betreffend Aufnahme eines Artikels 37ter (Luftschiffahrt) in die Bundesverfassung</v>
          </cell>
          <cell r="E2181" t="str">
            <v>Arrêté fédéral concernant l'insertion dans la constitution fédérale d'un art.37ter (navigation aérienne)</v>
          </cell>
          <cell r="F2181">
            <v>16295</v>
          </cell>
          <cell r="G2181">
            <v>3016</v>
          </cell>
          <cell r="H2181">
            <v>18.5087450138079</v>
          </cell>
          <cell r="I2181">
            <v>100</v>
          </cell>
          <cell r="J2181">
            <v>1</v>
          </cell>
          <cell r="K2181">
            <v>2915</v>
          </cell>
          <cell r="L2181">
            <v>1689</v>
          </cell>
          <cell r="M2181">
            <v>1226</v>
          </cell>
          <cell r="N2181">
            <v>57.941680960548901</v>
          </cell>
        </row>
        <row r="2182">
          <cell r="A2182" t="str">
            <v>88_6</v>
          </cell>
          <cell r="B2182">
            <v>7813</v>
          </cell>
          <cell r="C2182">
            <v>1921</v>
          </cell>
          <cell r="D2182" t="str">
            <v>Bundesbeschluss betreffend Aufnahme eines Artikels 37ter (Luftschiffahrt) in die Bundesverfassung</v>
          </cell>
          <cell r="E2182" t="str">
            <v>Arrêté fédéral concernant l'insertion dans la constitution fédérale d'un art.37ter (navigation aérienne)</v>
          </cell>
          <cell r="F2182">
            <v>4425</v>
          </cell>
          <cell r="G2182">
            <v>1074</v>
          </cell>
          <cell r="H2182">
            <v>24.271186440678001</v>
          </cell>
          <cell r="I2182">
            <v>23</v>
          </cell>
          <cell r="J2182">
            <v>1</v>
          </cell>
          <cell r="K2182">
            <v>1050</v>
          </cell>
          <cell r="L2182">
            <v>639</v>
          </cell>
          <cell r="M2182">
            <v>411</v>
          </cell>
          <cell r="N2182">
            <v>60.857142857142897</v>
          </cell>
        </row>
        <row r="2183">
          <cell r="A2183" t="str">
            <v>88_7</v>
          </cell>
          <cell r="B2183">
            <v>7813</v>
          </cell>
          <cell r="C2183">
            <v>1921</v>
          </cell>
          <cell r="D2183" t="str">
            <v>Bundesbeschluss betreffend Aufnahme eines Artikels 37ter (Luftschiffahrt) in die Bundesverfassung</v>
          </cell>
          <cell r="E2183" t="str">
            <v>Arrêté fédéral concernant l'insertion dans la constitution fédérale d'un art.37ter (navigation aérienne)</v>
          </cell>
          <cell r="F2183">
            <v>3481</v>
          </cell>
          <cell r="G2183">
            <v>781</v>
          </cell>
          <cell r="H2183">
            <v>22.4360815857512</v>
          </cell>
          <cell r="I2183">
            <v>0</v>
          </cell>
          <cell r="J2183">
            <v>2</v>
          </cell>
          <cell r="K2183">
            <v>779</v>
          </cell>
          <cell r="L2183">
            <v>455</v>
          </cell>
          <cell r="M2183">
            <v>324</v>
          </cell>
          <cell r="N2183">
            <v>58.408215661104002</v>
          </cell>
        </row>
        <row r="2184">
          <cell r="A2184" t="str">
            <v>88_8</v>
          </cell>
          <cell r="B2184">
            <v>7813</v>
          </cell>
          <cell r="C2184">
            <v>1921</v>
          </cell>
          <cell r="D2184" t="str">
            <v>Bundesbeschluss betreffend Aufnahme eines Artikels 37ter (Luftschiffahrt) in die Bundesverfassung</v>
          </cell>
          <cell r="E2184" t="str">
            <v>Arrêté fédéral concernant l'insertion dans la constitution fédérale d'un art.37ter (navigation aérienne)</v>
          </cell>
          <cell r="F2184">
            <v>8762</v>
          </cell>
          <cell r="G2184">
            <v>4262</v>
          </cell>
          <cell r="H2184">
            <v>48.641862588450103</v>
          </cell>
          <cell r="I2184">
            <v>223</v>
          </cell>
          <cell r="J2184">
            <v>6</v>
          </cell>
          <cell r="K2184">
            <v>4033</v>
          </cell>
          <cell r="L2184">
            <v>2852</v>
          </cell>
          <cell r="M2184">
            <v>1181</v>
          </cell>
          <cell r="N2184">
            <v>70.716588147780797</v>
          </cell>
        </row>
        <row r="2185">
          <cell r="A2185" t="str">
            <v>88_9</v>
          </cell>
          <cell r="B2185">
            <v>7813</v>
          </cell>
          <cell r="C2185">
            <v>1921</v>
          </cell>
          <cell r="D2185" t="str">
            <v>Bundesbeschluss betreffend Aufnahme eines Artikels 37ter (Luftschiffahrt) in die Bundesverfassung</v>
          </cell>
          <cell r="E2185" t="str">
            <v>Arrêté fédéral concernant l'insertion dans la constitution fédérale d'un art.37ter (navigation aérienne)</v>
          </cell>
          <cell r="F2185">
            <v>8094</v>
          </cell>
          <cell r="G2185">
            <v>1255</v>
          </cell>
          <cell r="H2185">
            <v>15.505312577217699</v>
          </cell>
          <cell r="I2185">
            <v>32</v>
          </cell>
          <cell r="J2185">
            <v>0</v>
          </cell>
          <cell r="K2185">
            <v>1223</v>
          </cell>
          <cell r="L2185">
            <v>649</v>
          </cell>
          <cell r="M2185">
            <v>574</v>
          </cell>
          <cell r="N2185">
            <v>53.066230580539703</v>
          </cell>
        </row>
        <row r="2186">
          <cell r="A2186" t="str">
            <v>88_10</v>
          </cell>
          <cell r="B2186">
            <v>7813</v>
          </cell>
          <cell r="C2186">
            <v>1921</v>
          </cell>
          <cell r="D2186" t="str">
            <v>Bundesbeschluss betreffend Aufnahme eines Artikels 37ter (Luftschiffahrt) in die Bundesverfassung</v>
          </cell>
          <cell r="E2186" t="str">
            <v>Arrêté fédéral concernant l'insertion dans la constitution fédérale d'un art.37ter (navigation aérienne)</v>
          </cell>
          <cell r="F2186">
            <v>34760</v>
          </cell>
          <cell r="G2186">
            <v>9104</v>
          </cell>
          <cell r="H2186">
            <v>26.191024165707699</v>
          </cell>
          <cell r="I2186">
            <v>82</v>
          </cell>
          <cell r="J2186">
            <v>14</v>
          </cell>
          <cell r="K2186">
            <v>9008</v>
          </cell>
          <cell r="L2186">
            <v>6122</v>
          </cell>
          <cell r="M2186">
            <v>2886</v>
          </cell>
          <cell r="N2186">
            <v>67.961811722912998</v>
          </cell>
        </row>
        <row r="2187">
          <cell r="A2187" t="str">
            <v>88_11</v>
          </cell>
          <cell r="B2187">
            <v>7813</v>
          </cell>
          <cell r="C2187">
            <v>1921</v>
          </cell>
          <cell r="D2187" t="str">
            <v>Bundesbeschluss betreffend Aufnahme eines Artikels 37ter (Luftschiffahrt) in die Bundesverfassung</v>
          </cell>
          <cell r="E2187" t="str">
            <v>Arrêté fédéral concernant l'insertion dans la constitution fédérale d'un art.37ter (navigation aérienne)</v>
          </cell>
          <cell r="F2187">
            <v>33114</v>
          </cell>
          <cell r="G2187">
            <v>6512</v>
          </cell>
          <cell r="H2187">
            <v>19.665398320951901</v>
          </cell>
          <cell r="I2187">
            <v>417</v>
          </cell>
          <cell r="J2187">
            <v>40</v>
          </cell>
          <cell r="K2187">
            <v>6055</v>
          </cell>
          <cell r="L2187">
            <v>4154</v>
          </cell>
          <cell r="M2187">
            <v>1901</v>
          </cell>
          <cell r="N2187">
            <v>68.604459124690294</v>
          </cell>
        </row>
        <row r="2188">
          <cell r="A2188" t="str">
            <v>88_12</v>
          </cell>
          <cell r="B2188">
            <v>7813</v>
          </cell>
          <cell r="C2188">
            <v>1921</v>
          </cell>
          <cell r="D2188" t="str">
            <v>Bundesbeschluss betreffend Aufnahme eines Artikels 37ter (Luftschiffahrt) in die Bundesverfassung</v>
          </cell>
          <cell r="E2188" t="str">
            <v>Arrêté fédéral concernant l'insertion dans la constitution fédérale d'un art.37ter (navigation aérienne)</v>
          </cell>
          <cell r="F2188">
            <v>32052</v>
          </cell>
          <cell r="G2188">
            <v>4752</v>
          </cell>
          <cell r="H2188">
            <v>14.825907899662999</v>
          </cell>
          <cell r="I2188">
            <v>60</v>
          </cell>
          <cell r="J2188">
            <v>1</v>
          </cell>
          <cell r="K2188">
            <v>4691</v>
          </cell>
          <cell r="L2188">
            <v>4072</v>
          </cell>
          <cell r="M2188">
            <v>619</v>
          </cell>
          <cell r="N2188">
            <v>86.804519292261801</v>
          </cell>
        </row>
        <row r="2189">
          <cell r="A2189" t="str">
            <v>88_13</v>
          </cell>
          <cell r="B2189">
            <v>7813</v>
          </cell>
          <cell r="C2189">
            <v>1921</v>
          </cell>
          <cell r="D2189" t="str">
            <v>Bundesbeschluss betreffend Aufnahme eines Artikels 37ter (Luftschiffahrt) in die Bundesverfassung</v>
          </cell>
          <cell r="E2189" t="str">
            <v>Arrêté fédéral concernant l'insertion dans la constitution fédérale d'un art.37ter (navigation aérienne)</v>
          </cell>
          <cell r="F2189">
            <v>20039</v>
          </cell>
          <cell r="G2189">
            <v>7762</v>
          </cell>
          <cell r="H2189">
            <v>38.734467787813799</v>
          </cell>
          <cell r="I2189">
            <v>560</v>
          </cell>
          <cell r="J2189">
            <v>7</v>
          </cell>
          <cell r="K2189">
            <v>7195</v>
          </cell>
          <cell r="L2189">
            <v>4816</v>
          </cell>
          <cell r="M2189">
            <v>2379</v>
          </cell>
          <cell r="N2189">
            <v>66.935371785962502</v>
          </cell>
        </row>
        <row r="2190">
          <cell r="A2190" t="str">
            <v>88_14</v>
          </cell>
          <cell r="B2190">
            <v>7813</v>
          </cell>
          <cell r="C2190">
            <v>1921</v>
          </cell>
          <cell r="D2190" t="str">
            <v>Bundesbeschluss betreffend Aufnahme eines Artikels 37ter (Luftschiffahrt) in die Bundesverfassung</v>
          </cell>
          <cell r="E2190" t="str">
            <v>Arrêté fédéral concernant l'insertion dans la constitution fédérale d'un art.37ter (navigation aérienne)</v>
          </cell>
          <cell r="F2190">
            <v>12353</v>
          </cell>
          <cell r="G2190">
            <v>9852</v>
          </cell>
          <cell r="H2190">
            <v>79.753905933781297</v>
          </cell>
          <cell r="I2190">
            <v>2159</v>
          </cell>
          <cell r="J2190">
            <v>5</v>
          </cell>
          <cell r="K2190">
            <v>7688</v>
          </cell>
          <cell r="L2190">
            <v>5883</v>
          </cell>
          <cell r="M2190">
            <v>1805</v>
          </cell>
          <cell r="N2190">
            <v>76.521852237252901</v>
          </cell>
        </row>
        <row r="2191">
          <cell r="A2191" t="str">
            <v>88_15</v>
          </cell>
          <cell r="B2191">
            <v>7813</v>
          </cell>
          <cell r="C2191">
            <v>1921</v>
          </cell>
          <cell r="D2191" t="str">
            <v>Bundesbeschluss betreffend Aufnahme eines Artikels 37ter (Luftschiffahrt) in die Bundesverfassung</v>
          </cell>
          <cell r="E2191" t="str">
            <v>Arrêté fédéral concernant l'insertion dans la constitution fédérale d'un art.37ter (navigation aérienne)</v>
          </cell>
          <cell r="F2191">
            <v>13837</v>
          </cell>
          <cell r="G2191">
            <v>9968</v>
          </cell>
          <cell r="H2191">
            <v>72.038736720387405</v>
          </cell>
          <cell r="I2191">
            <v>974</v>
          </cell>
          <cell r="J2191">
            <v>16</v>
          </cell>
          <cell r="K2191">
            <v>8978</v>
          </cell>
          <cell r="L2191">
            <v>5729</v>
          </cell>
          <cell r="M2191">
            <v>3249</v>
          </cell>
          <cell r="N2191">
            <v>63.811539318333701</v>
          </cell>
        </row>
        <row r="2192">
          <cell r="A2192" t="str">
            <v>88_16</v>
          </cell>
          <cell r="B2192">
            <v>7813</v>
          </cell>
          <cell r="C2192">
            <v>1921</v>
          </cell>
          <cell r="D2192" t="str">
            <v>Bundesbeschluss betreffend Aufnahme eines Artikels 37ter (Luftschiffahrt) in die Bundesverfassung</v>
          </cell>
          <cell r="E2192" t="str">
            <v>Arrêté fédéral concernant l'insertion dans la constitution fédérale d'un art.37ter (navigation aérienne)</v>
          </cell>
          <cell r="F2192">
            <v>3238</v>
          </cell>
          <cell r="G2192">
            <v>1998</v>
          </cell>
          <cell r="H2192">
            <v>61.704756022235998</v>
          </cell>
          <cell r="I2192">
            <v>117</v>
          </cell>
          <cell r="J2192">
            <v>1</v>
          </cell>
          <cell r="K2192">
            <v>1880</v>
          </cell>
          <cell r="L2192">
            <v>856</v>
          </cell>
          <cell r="M2192">
            <v>1024</v>
          </cell>
          <cell r="N2192">
            <v>45.531914893617</v>
          </cell>
        </row>
        <row r="2193">
          <cell r="A2193" t="str">
            <v>88_17</v>
          </cell>
          <cell r="B2193">
            <v>7813</v>
          </cell>
          <cell r="C2193">
            <v>1921</v>
          </cell>
          <cell r="D2193" t="str">
            <v>Bundesbeschluss betreffend Aufnahme eines Artikels 37ter (Luftschiffahrt) in die Bundesverfassung</v>
          </cell>
          <cell r="E2193" t="str">
            <v>Arrêté fédéral concernant l'insertion dans la constitution fédérale d'un art.37ter (navigation aérienne)</v>
          </cell>
          <cell r="F2193">
            <v>66291</v>
          </cell>
          <cell r="G2193">
            <v>47082</v>
          </cell>
          <cell r="H2193">
            <v>71.023215821152206</v>
          </cell>
          <cell r="I2193">
            <v>5872</v>
          </cell>
          <cell r="J2193">
            <v>124</v>
          </cell>
          <cell r="K2193">
            <v>41086</v>
          </cell>
          <cell r="L2193">
            <v>22113</v>
          </cell>
          <cell r="M2193">
            <v>18973</v>
          </cell>
          <cell r="N2193">
            <v>53.821252981550899</v>
          </cell>
        </row>
        <row r="2194">
          <cell r="A2194" t="str">
            <v>88_18</v>
          </cell>
          <cell r="B2194">
            <v>7813</v>
          </cell>
          <cell r="C2194">
            <v>1921</v>
          </cell>
          <cell r="D2194" t="str">
            <v>Bundesbeschluss betreffend Aufnahme eines Artikels 37ter (Luftschiffahrt) in die Bundesverfassung</v>
          </cell>
          <cell r="E2194" t="str">
            <v>Arrêté fédéral concernant l'insertion dans la constitution fédérale d'un art.37ter (navigation aérienne)</v>
          </cell>
          <cell r="F2194">
            <v>28833</v>
          </cell>
          <cell r="G2194">
            <v>17615</v>
          </cell>
          <cell r="H2194">
            <v>61.093191828807299</v>
          </cell>
          <cell r="I2194">
            <v>528</v>
          </cell>
          <cell r="J2194">
            <v>26</v>
          </cell>
          <cell r="K2194">
            <v>17061</v>
          </cell>
          <cell r="L2194">
            <v>7550</v>
          </cell>
          <cell r="M2194">
            <v>9511</v>
          </cell>
          <cell r="N2194">
            <v>44.252974620479499</v>
          </cell>
        </row>
        <row r="2195">
          <cell r="A2195" t="str">
            <v>88_19</v>
          </cell>
          <cell r="B2195">
            <v>7813</v>
          </cell>
          <cell r="C2195">
            <v>1921</v>
          </cell>
          <cell r="D2195" t="str">
            <v>Bundesbeschluss betreffend Aufnahme eines Artikels 37ter (Luftschiffahrt) in die Bundesverfassung</v>
          </cell>
          <cell r="E2195" t="str">
            <v>Arrêté fédéral concernant l'insertion dans la constitution fédérale d'un art.37ter (navigation aérienne)</v>
          </cell>
          <cell r="F2195">
            <v>58594</v>
          </cell>
          <cell r="G2195">
            <v>49242</v>
          </cell>
          <cell r="H2195">
            <v>84.039321432228505</v>
          </cell>
          <cell r="I2195">
            <v>6215</v>
          </cell>
          <cell r="J2195">
            <v>187</v>
          </cell>
          <cell r="K2195">
            <v>42840</v>
          </cell>
          <cell r="L2195">
            <v>22438</v>
          </cell>
          <cell r="M2195">
            <v>20402</v>
          </cell>
          <cell r="N2195">
            <v>52.376283846872099</v>
          </cell>
        </row>
        <row r="2196">
          <cell r="A2196" t="str">
            <v>88_20</v>
          </cell>
          <cell r="B2196">
            <v>7813</v>
          </cell>
          <cell r="C2196">
            <v>1921</v>
          </cell>
          <cell r="D2196" t="str">
            <v>Bundesbeschluss betreffend Aufnahme eines Artikels 37ter (Luftschiffahrt) in die Bundesverfassung</v>
          </cell>
          <cell r="E2196" t="str">
            <v>Arrêté fédéral concernant l'insertion dans la constitution fédérale d'un art.37ter (navigation aérienne)</v>
          </cell>
          <cell r="F2196">
            <v>32857</v>
          </cell>
          <cell r="G2196">
            <v>25433</v>
          </cell>
          <cell r="H2196">
            <v>77.405119152691995</v>
          </cell>
          <cell r="I2196">
            <v>2921</v>
          </cell>
          <cell r="J2196">
            <v>5</v>
          </cell>
          <cell r="K2196">
            <v>22507</v>
          </cell>
          <cell r="L2196">
            <v>12773</v>
          </cell>
          <cell r="M2196">
            <v>9734</v>
          </cell>
          <cell r="N2196">
            <v>56.751232949749003</v>
          </cell>
        </row>
        <row r="2197">
          <cell r="A2197" t="str">
            <v>88_21</v>
          </cell>
          <cell r="B2197">
            <v>7813</v>
          </cell>
          <cell r="C2197">
            <v>1921</v>
          </cell>
          <cell r="D2197" t="str">
            <v>Bundesbeschluss betreffend Aufnahme eines Artikels 37ter (Luftschiffahrt) in die Bundesverfassung</v>
          </cell>
          <cell r="E2197" t="str">
            <v>Arrêté fédéral concernant l'insertion dans la constitution fédérale d'un art.37ter (navigation aérienne)</v>
          </cell>
          <cell r="F2197">
            <v>43206</v>
          </cell>
          <cell r="G2197">
            <v>4934</v>
          </cell>
          <cell r="H2197">
            <v>11.4197102254317</v>
          </cell>
          <cell r="I2197">
            <v>71</v>
          </cell>
          <cell r="J2197">
            <v>46</v>
          </cell>
          <cell r="K2197">
            <v>4817</v>
          </cell>
          <cell r="L2197">
            <v>3762</v>
          </cell>
          <cell r="M2197">
            <v>1055</v>
          </cell>
          <cell r="N2197">
            <v>78.098401494706295</v>
          </cell>
        </row>
        <row r="2198">
          <cell r="A2198" t="str">
            <v>88_22</v>
          </cell>
          <cell r="B2198">
            <v>7813</v>
          </cell>
          <cell r="C2198">
            <v>1921</v>
          </cell>
          <cell r="D2198" t="str">
            <v>Bundesbeschluss betreffend Aufnahme eines Artikels 37ter (Luftschiffahrt) in die Bundesverfassung</v>
          </cell>
          <cell r="E2198" t="str">
            <v>Arrêté fédéral concernant l'insertion dans la constitution fédérale d'un art.37ter (navigation aérienne)</v>
          </cell>
          <cell r="F2198">
            <v>81689</v>
          </cell>
          <cell r="G2198">
            <v>12275</v>
          </cell>
          <cell r="H2198">
            <v>15.026502956334401</v>
          </cell>
          <cell r="I2198">
            <v>97</v>
          </cell>
          <cell r="J2198">
            <v>14</v>
          </cell>
          <cell r="K2198">
            <v>12164</v>
          </cell>
          <cell r="L2198">
            <v>9727</v>
          </cell>
          <cell r="M2198">
            <v>2437</v>
          </cell>
          <cell r="N2198">
            <v>79.965471884248601</v>
          </cell>
        </row>
        <row r="2199">
          <cell r="A2199" t="str">
            <v>88_23</v>
          </cell>
          <cell r="B2199">
            <v>7813</v>
          </cell>
          <cell r="C2199">
            <v>1921</v>
          </cell>
          <cell r="D2199" t="str">
            <v>Bundesbeschluss betreffend Aufnahme eines Artikels 37ter (Luftschiffahrt) in die Bundesverfassung</v>
          </cell>
          <cell r="E2199" t="str">
            <v>Arrêté fédéral concernant l'insertion dans la constitution fédérale d'un art.37ter (navigation aérienne)</v>
          </cell>
          <cell r="F2199">
            <v>32990</v>
          </cell>
          <cell r="G2199">
            <v>6990</v>
          </cell>
          <cell r="H2199">
            <v>21.1882388602607</v>
          </cell>
          <cell r="I2199">
            <v>39</v>
          </cell>
          <cell r="J2199">
            <v>6</v>
          </cell>
          <cell r="K2199">
            <v>6945</v>
          </cell>
          <cell r="L2199">
            <v>3523</v>
          </cell>
          <cell r="M2199">
            <v>3422</v>
          </cell>
          <cell r="N2199">
            <v>50.7271418286537</v>
          </cell>
        </row>
        <row r="2200">
          <cell r="A2200" t="str">
            <v>88_24</v>
          </cell>
          <cell r="B2200">
            <v>7813</v>
          </cell>
          <cell r="C2200">
            <v>1921</v>
          </cell>
          <cell r="D2200" t="str">
            <v>Bundesbeschluss betreffend Aufnahme eines Artikels 37ter (Luftschiffahrt) in die Bundesverfassung</v>
          </cell>
          <cell r="E2200" t="str">
            <v>Arrêté fédéral concernant l'insertion dans la constitution fédérale d'un art.37ter (navigation aérienne)</v>
          </cell>
          <cell r="F2200">
            <v>34328</v>
          </cell>
          <cell r="G2200">
            <v>4626</v>
          </cell>
          <cell r="H2200">
            <v>13.475879748310399</v>
          </cell>
          <cell r="I2200">
            <v>90</v>
          </cell>
          <cell r="J2200">
            <v>6</v>
          </cell>
          <cell r="K2200">
            <v>4530</v>
          </cell>
          <cell r="L2200">
            <v>3626</v>
          </cell>
          <cell r="M2200">
            <v>904</v>
          </cell>
          <cell r="N2200">
            <v>80.044150110375298</v>
          </cell>
        </row>
        <row r="2201">
          <cell r="A2201" t="str">
            <v>88_25</v>
          </cell>
          <cell r="B2201">
            <v>7813</v>
          </cell>
          <cell r="C2201">
            <v>1921</v>
          </cell>
          <cell r="D2201" t="str">
            <v>Bundesbeschluss betreffend Aufnahme eines Artikels 37ter (Luftschiffahrt) in die Bundesverfassung</v>
          </cell>
          <cell r="E2201" t="str">
            <v>Arrêté fédéral concernant l'insertion dans la constitution fédérale d'un art.37ter (navigation aérienne)</v>
          </cell>
          <cell r="F2201">
            <v>39117</v>
          </cell>
          <cell r="G2201">
            <v>4596</v>
          </cell>
          <cell r="H2201">
            <v>11.7493672827671</v>
          </cell>
          <cell r="I2201">
            <v>215</v>
          </cell>
          <cell r="J2201">
            <v>211</v>
          </cell>
          <cell r="K2201">
            <v>4170</v>
          </cell>
          <cell r="L2201">
            <v>3826</v>
          </cell>
          <cell r="M2201">
            <v>344</v>
          </cell>
          <cell r="N2201">
            <v>91.750599520383702</v>
          </cell>
        </row>
        <row r="2202">
          <cell r="A2202" t="str">
            <v>89_1</v>
          </cell>
          <cell r="B2202">
            <v>8198</v>
          </cell>
          <cell r="C2202">
            <v>1922</v>
          </cell>
          <cell r="D2202" t="str">
            <v>Volksinitiative «betreffend die Erlangung des Schweizerbürgerrechts, Teil I»</v>
          </cell>
          <cell r="E2202" t="str">
            <v>Initiative populaire concernant la modification de l'article 44 de la constitution fédérale (Naturalisation) [...]</v>
          </cell>
          <cell r="F2202">
            <v>140619</v>
          </cell>
          <cell r="G2202">
            <v>76386</v>
          </cell>
          <cell r="H2202">
            <v>54.321251040044402</v>
          </cell>
          <cell r="I2202">
            <v>7203</v>
          </cell>
          <cell r="J2202">
            <v>41</v>
          </cell>
          <cell r="K2202">
            <v>69142</v>
          </cell>
          <cell r="L2202">
            <v>10464</v>
          </cell>
          <cell r="M2202">
            <v>58678</v>
          </cell>
          <cell r="N2202">
            <v>15.134071909982399</v>
          </cell>
        </row>
        <row r="2203">
          <cell r="A2203" t="str">
            <v>89_2</v>
          </cell>
          <cell r="B2203">
            <v>8198</v>
          </cell>
          <cell r="C2203">
            <v>1922</v>
          </cell>
          <cell r="D2203" t="str">
            <v>Volksinitiative «betreffend die Erlangung des Schweizerbürgerrechts, Teil I»</v>
          </cell>
          <cell r="E2203" t="str">
            <v>Initiative populaire concernant la modification de l'article 44 de la constitution fédérale (Naturalisation) [...]</v>
          </cell>
          <cell r="F2203">
            <v>175210</v>
          </cell>
          <cell r="G2203">
            <v>62408</v>
          </cell>
          <cell r="H2203">
            <v>35.618971519890401</v>
          </cell>
          <cell r="I2203">
            <v>3496</v>
          </cell>
          <cell r="J2203">
            <v>288</v>
          </cell>
          <cell r="K2203">
            <v>58624</v>
          </cell>
          <cell r="L2203">
            <v>11090</v>
          </cell>
          <cell r="M2203">
            <v>47534</v>
          </cell>
          <cell r="N2203">
            <v>18.9171670305677</v>
          </cell>
        </row>
        <row r="2204">
          <cell r="A2204" t="str">
            <v>89_3</v>
          </cell>
          <cell r="B2204">
            <v>8198</v>
          </cell>
          <cell r="C2204">
            <v>1922</v>
          </cell>
          <cell r="D2204" t="str">
            <v>Volksinitiative «betreffend die Erlangung des Schweizerbürgerrechts, Teil I»</v>
          </cell>
          <cell r="E2204" t="str">
            <v>Initiative populaire concernant la modification de l'article 44 de la constitution fédérale (Naturalisation) [...]</v>
          </cell>
          <cell r="F2204">
            <v>45557</v>
          </cell>
          <cell r="G2204">
            <v>17616</v>
          </cell>
          <cell r="H2204">
            <v>38.668042232807302</v>
          </cell>
          <cell r="I2204">
            <v>710</v>
          </cell>
          <cell r="J2204">
            <v>8</v>
          </cell>
          <cell r="K2204">
            <v>16898</v>
          </cell>
          <cell r="L2204">
            <v>1615</v>
          </cell>
          <cell r="M2204">
            <v>15283</v>
          </cell>
          <cell r="N2204">
            <v>9.5573440643863208</v>
          </cell>
        </row>
        <row r="2205">
          <cell r="A2205" t="str">
            <v>89_4</v>
          </cell>
          <cell r="B2205">
            <v>8198</v>
          </cell>
          <cell r="C2205">
            <v>1922</v>
          </cell>
          <cell r="D2205" t="str">
            <v>Volksinitiative «betreffend die Erlangung des Schweizerbürgerrechts, Teil I»</v>
          </cell>
          <cell r="E2205" t="str">
            <v>Initiative populaire concernant la modification de l'article 44 de la constitution fédérale (Naturalisation) [...]</v>
          </cell>
          <cell r="F2205">
            <v>5587</v>
          </cell>
          <cell r="G2205">
            <v>2067</v>
          </cell>
          <cell r="H2205">
            <v>36.996599248254903</v>
          </cell>
          <cell r="I2205">
            <v>82</v>
          </cell>
          <cell r="J2205">
            <v>3</v>
          </cell>
          <cell r="K2205">
            <v>1982</v>
          </cell>
          <cell r="L2205">
            <v>266</v>
          </cell>
          <cell r="M2205">
            <v>1716</v>
          </cell>
          <cell r="N2205">
            <v>13.420787083753799</v>
          </cell>
        </row>
        <row r="2206">
          <cell r="A2206" t="str">
            <v>89_5</v>
          </cell>
          <cell r="B2206">
            <v>8198</v>
          </cell>
          <cell r="C2206">
            <v>1922</v>
          </cell>
          <cell r="D2206" t="str">
            <v>Volksinitiative «betreffend die Erlangung des Schweizerbürgerrechts, Teil I»</v>
          </cell>
          <cell r="E2206" t="str">
            <v>Initiative populaire concernant la modification de l'article 44 de la constitution fédérale (Naturalisation) [...]</v>
          </cell>
          <cell r="F2206">
            <v>15508</v>
          </cell>
          <cell r="G2206">
            <v>3568</v>
          </cell>
          <cell r="H2206">
            <v>23.007480010317298</v>
          </cell>
          <cell r="I2206">
            <v>123</v>
          </cell>
          <cell r="J2206">
            <v>3</v>
          </cell>
          <cell r="K2206">
            <v>3442</v>
          </cell>
          <cell r="L2206">
            <v>509</v>
          </cell>
          <cell r="M2206">
            <v>2933</v>
          </cell>
          <cell r="N2206">
            <v>14.7879140034863</v>
          </cell>
        </row>
        <row r="2207">
          <cell r="A2207" t="str">
            <v>89_6</v>
          </cell>
          <cell r="B2207">
            <v>8198</v>
          </cell>
          <cell r="C2207">
            <v>1922</v>
          </cell>
          <cell r="D2207" t="str">
            <v>Volksinitiative «betreffend die Erlangung des Schweizerbürgerrechts, Teil I»</v>
          </cell>
          <cell r="E2207" t="str">
            <v>Initiative populaire concernant la modification de l'article 44 de la constitution fédérale (Naturalisation) [...]</v>
          </cell>
          <cell r="F2207">
            <v>4524</v>
          </cell>
          <cell r="G2207">
            <v>1241</v>
          </cell>
          <cell r="H2207">
            <v>27.4314765694076</v>
          </cell>
          <cell r="I2207">
            <v>16</v>
          </cell>
          <cell r="J2207">
            <v>1</v>
          </cell>
          <cell r="K2207">
            <v>1224</v>
          </cell>
          <cell r="L2207">
            <v>133</v>
          </cell>
          <cell r="M2207">
            <v>1091</v>
          </cell>
          <cell r="N2207">
            <v>10.8660130718954</v>
          </cell>
        </row>
        <row r="2208">
          <cell r="A2208" t="str">
            <v>89_7</v>
          </cell>
          <cell r="B2208">
            <v>8198</v>
          </cell>
          <cell r="C2208">
            <v>1922</v>
          </cell>
          <cell r="D2208" t="str">
            <v>Volksinitiative «betreffend die Erlangung des Schweizerbürgerrechts, Teil I»</v>
          </cell>
          <cell r="E2208" t="str">
            <v>Initiative populaire concernant la modification de l'article 44 de la constitution fédérale (Naturalisation) [...]</v>
          </cell>
          <cell r="F2208">
            <v>3413</v>
          </cell>
          <cell r="G2208">
            <v>1052</v>
          </cell>
          <cell r="H2208">
            <v>30.823322590096701</v>
          </cell>
          <cell r="I2208">
            <v>3</v>
          </cell>
          <cell r="J2208">
            <v>2</v>
          </cell>
          <cell r="K2208">
            <v>1047</v>
          </cell>
          <cell r="L2208">
            <v>110</v>
          </cell>
          <cell r="M2208">
            <v>937</v>
          </cell>
          <cell r="N2208">
            <v>10.5062082139446</v>
          </cell>
        </row>
        <row r="2209">
          <cell r="A2209" t="str">
            <v>89_8</v>
          </cell>
          <cell r="B2209">
            <v>8198</v>
          </cell>
          <cell r="C2209">
            <v>1922</v>
          </cell>
          <cell r="D2209" t="str">
            <v>Volksinitiative «betreffend die Erlangung des Schweizerbürgerrechts, Teil I»</v>
          </cell>
          <cell r="E2209" t="str">
            <v>Initiative populaire concernant la modification de l'article 44 de la constitution fédérale (Naturalisation) [...]</v>
          </cell>
          <cell r="F2209">
            <v>8838</v>
          </cell>
          <cell r="G2209">
            <v>4953</v>
          </cell>
          <cell r="H2209">
            <v>56.042090970807898</v>
          </cell>
          <cell r="I2209">
            <v>277</v>
          </cell>
          <cell r="J2209">
            <v>5</v>
          </cell>
          <cell r="K2209">
            <v>4671</v>
          </cell>
          <cell r="L2209">
            <v>755</v>
          </cell>
          <cell r="M2209">
            <v>3916</v>
          </cell>
          <cell r="N2209">
            <v>16.163562406337</v>
          </cell>
        </row>
        <row r="2210">
          <cell r="A2210" t="str">
            <v>89_9</v>
          </cell>
          <cell r="B2210">
            <v>8198</v>
          </cell>
          <cell r="C2210">
            <v>1922</v>
          </cell>
          <cell r="D2210" t="str">
            <v>Volksinitiative «betreffend die Erlangung des Schweizerbürgerrechts, Teil I»</v>
          </cell>
          <cell r="E2210" t="str">
            <v>Initiative populaire concernant la modification de l'article 44 de la constitution fédérale (Naturalisation) [...]</v>
          </cell>
          <cell r="F2210">
            <v>8066</v>
          </cell>
          <cell r="G2210">
            <v>2157</v>
          </cell>
          <cell r="H2210">
            <v>26.741879494173102</v>
          </cell>
          <cell r="I2210">
            <v>53</v>
          </cell>
          <cell r="J2210">
            <v>8</v>
          </cell>
          <cell r="K2210">
            <v>2096</v>
          </cell>
          <cell r="L2210">
            <v>274</v>
          </cell>
          <cell r="M2210">
            <v>1822</v>
          </cell>
          <cell r="N2210">
            <v>13.0725190839695</v>
          </cell>
        </row>
        <row r="2211">
          <cell r="A2211" t="str">
            <v>89_10</v>
          </cell>
          <cell r="B2211">
            <v>8198</v>
          </cell>
          <cell r="C2211">
            <v>1922</v>
          </cell>
          <cell r="D2211" t="str">
            <v>Volksinitiative «betreffend die Erlangung des Schweizerbürgerrechts, Teil I»</v>
          </cell>
          <cell r="E2211" t="str">
            <v>Initiative populaire concernant la modification de l'article 44 de la constitution fédérale (Naturalisation) [...]</v>
          </cell>
          <cell r="F2211">
            <v>35361</v>
          </cell>
          <cell r="G2211">
            <v>12280</v>
          </cell>
          <cell r="H2211">
            <v>34.727524674076001</v>
          </cell>
          <cell r="I2211">
            <v>119</v>
          </cell>
          <cell r="J2211">
            <v>14</v>
          </cell>
          <cell r="K2211">
            <v>12147</v>
          </cell>
          <cell r="L2211">
            <v>658</v>
          </cell>
          <cell r="M2211">
            <v>11489</v>
          </cell>
          <cell r="N2211">
            <v>5.4169753848686897</v>
          </cell>
        </row>
        <row r="2212">
          <cell r="A2212" t="str">
            <v>89_11</v>
          </cell>
          <cell r="B2212">
            <v>8198</v>
          </cell>
          <cell r="C2212">
            <v>1922</v>
          </cell>
          <cell r="D2212" t="str">
            <v>Volksinitiative «betreffend die Erlangung des Schweizerbürgerrechts, Teil I»</v>
          </cell>
          <cell r="E2212" t="str">
            <v>Initiative populaire concernant la modification de l'article 44 de la constitution fédérale (Naturalisation) [...]</v>
          </cell>
          <cell r="F2212">
            <v>32994</v>
          </cell>
          <cell r="G2212">
            <v>10544</v>
          </cell>
          <cell r="H2212">
            <v>31.9573255743469</v>
          </cell>
          <cell r="I2212">
            <v>195</v>
          </cell>
          <cell r="J2212">
            <v>143</v>
          </cell>
          <cell r="K2212">
            <v>10206</v>
          </cell>
          <cell r="L2212">
            <v>1244</v>
          </cell>
          <cell r="M2212">
            <v>8962</v>
          </cell>
          <cell r="N2212">
            <v>12.1889084852048</v>
          </cell>
        </row>
        <row r="2213">
          <cell r="A2213" t="str">
            <v>89_12</v>
          </cell>
          <cell r="B2213">
            <v>8198</v>
          </cell>
          <cell r="C2213">
            <v>1922</v>
          </cell>
          <cell r="D2213" t="str">
            <v>Volksinitiative «betreffend die Erlangung des Schweizerbürgerrechts, Teil I»</v>
          </cell>
          <cell r="E2213" t="str">
            <v>Initiative populaire concernant la modification de l'article 44 de la constitution fédérale (Naturalisation) [...]</v>
          </cell>
          <cell r="F2213">
            <v>32922</v>
          </cell>
          <cell r="G2213">
            <v>18614</v>
          </cell>
          <cell r="H2213">
            <v>56.539699896725601</v>
          </cell>
          <cell r="I2213">
            <v>618</v>
          </cell>
          <cell r="J2213">
            <v>10</v>
          </cell>
          <cell r="K2213">
            <v>17986</v>
          </cell>
          <cell r="L2213">
            <v>6081</v>
          </cell>
          <cell r="M2213">
            <v>11905</v>
          </cell>
          <cell r="N2213">
            <v>33.809629711998198</v>
          </cell>
        </row>
        <row r="2214">
          <cell r="A2214" t="str">
            <v>89_13</v>
          </cell>
          <cell r="B2214">
            <v>8198</v>
          </cell>
          <cell r="C2214">
            <v>1922</v>
          </cell>
          <cell r="D2214" t="str">
            <v>Volksinitiative «betreffend die Erlangung des Schweizerbürgerrechts, Teil I»</v>
          </cell>
          <cell r="E2214" t="str">
            <v>Initiative populaire concernant la modification de l'article 44 de la constitution fédérale (Naturalisation) [...]</v>
          </cell>
          <cell r="F2214">
            <v>20263</v>
          </cell>
          <cell r="G2214">
            <v>6812</v>
          </cell>
          <cell r="H2214">
            <v>33.617924295514001</v>
          </cell>
          <cell r="I2214">
            <v>195</v>
          </cell>
          <cell r="J2214">
            <v>5</v>
          </cell>
          <cell r="K2214">
            <v>6612</v>
          </cell>
          <cell r="L2214">
            <v>1014</v>
          </cell>
          <cell r="M2214">
            <v>5598</v>
          </cell>
          <cell r="N2214">
            <v>15.3357531760436</v>
          </cell>
        </row>
        <row r="2215">
          <cell r="A2215" t="str">
            <v>89_14</v>
          </cell>
          <cell r="B2215">
            <v>8198</v>
          </cell>
          <cell r="C2215">
            <v>1922</v>
          </cell>
          <cell r="D2215" t="str">
            <v>Volksinitiative «betreffend die Erlangung des Schweizerbürgerrechts, Teil I»</v>
          </cell>
          <cell r="E2215" t="str">
            <v>Initiative populaire concernant la modification de l'article 44 de la constitution fédérale (Naturalisation) [...]</v>
          </cell>
          <cell r="F2215">
            <v>12280</v>
          </cell>
          <cell r="G2215">
            <v>10037</v>
          </cell>
          <cell r="H2215">
            <v>81.734527687296406</v>
          </cell>
          <cell r="I2215">
            <v>1808</v>
          </cell>
          <cell r="J2215">
            <v>12</v>
          </cell>
          <cell r="K2215">
            <v>8217</v>
          </cell>
          <cell r="L2215">
            <v>1118</v>
          </cell>
          <cell r="M2215">
            <v>7099</v>
          </cell>
          <cell r="N2215">
            <v>13.605938907143701</v>
          </cell>
        </row>
        <row r="2216">
          <cell r="A2216" t="str">
            <v>89_15</v>
          </cell>
          <cell r="B2216">
            <v>8198</v>
          </cell>
          <cell r="C2216">
            <v>1922</v>
          </cell>
          <cell r="D2216" t="str">
            <v>Volksinitiative «betreffend die Erlangung des Schweizerbürgerrechts, Teil I»</v>
          </cell>
          <cell r="E2216" t="str">
            <v>Initiative populaire concernant la modification de l'article 44 de la constitution fédérale (Naturalisation) [...]</v>
          </cell>
          <cell r="F2216">
            <v>14003</v>
          </cell>
          <cell r="G2216">
            <v>9356</v>
          </cell>
          <cell r="H2216">
            <v>66.814254088409598</v>
          </cell>
          <cell r="I2216">
            <v>900</v>
          </cell>
          <cell r="J2216">
            <v>7</v>
          </cell>
          <cell r="K2216">
            <v>8449</v>
          </cell>
          <cell r="L2216">
            <v>1928</v>
          </cell>
          <cell r="M2216">
            <v>6521</v>
          </cell>
          <cell r="N2216">
            <v>22.819268552491401</v>
          </cell>
        </row>
        <row r="2217">
          <cell r="A2217" t="str">
            <v>89_16</v>
          </cell>
          <cell r="B2217">
            <v>8198</v>
          </cell>
          <cell r="C2217">
            <v>1922</v>
          </cell>
          <cell r="D2217" t="str">
            <v>Volksinitiative «betreffend die Erlangung des Schweizerbürgerrechts, Teil I»</v>
          </cell>
          <cell r="E2217" t="str">
            <v>Initiative populaire concernant la modification de l'article 44 de la constitution fédérale (Naturalisation) [...]</v>
          </cell>
          <cell r="F2217">
            <v>3303</v>
          </cell>
          <cell r="G2217">
            <v>2043</v>
          </cell>
          <cell r="H2217">
            <v>61.852861035422301</v>
          </cell>
          <cell r="I2217">
            <v>84</v>
          </cell>
          <cell r="J2217">
            <v>0</v>
          </cell>
          <cell r="K2217">
            <v>1959</v>
          </cell>
          <cell r="L2217">
            <v>284</v>
          </cell>
          <cell r="M2217">
            <v>1675</v>
          </cell>
          <cell r="N2217">
            <v>14.4971924451251</v>
          </cell>
        </row>
        <row r="2218">
          <cell r="A2218" t="str">
            <v>89_17</v>
          </cell>
          <cell r="B2218">
            <v>8198</v>
          </cell>
          <cell r="C2218">
            <v>1922</v>
          </cell>
          <cell r="D2218" t="str">
            <v>Volksinitiative «betreffend die Erlangung des Schweizerbürgerrechts, Teil I»</v>
          </cell>
          <cell r="E2218" t="str">
            <v>Initiative populaire concernant la modification de l'article 44 de la constitution fédérale (Naturalisation) [...]</v>
          </cell>
          <cell r="F2218">
            <v>68842</v>
          </cell>
          <cell r="G2218">
            <v>48575</v>
          </cell>
          <cell r="H2218">
            <v>70.5601231806165</v>
          </cell>
          <cell r="I2218">
            <v>4215</v>
          </cell>
          <cell r="J2218">
            <v>213</v>
          </cell>
          <cell r="K2218">
            <v>44147</v>
          </cell>
          <cell r="L2218">
            <v>5270</v>
          </cell>
          <cell r="M2218">
            <v>38877</v>
          </cell>
          <cell r="N2218">
            <v>11.937390989195199</v>
          </cell>
        </row>
        <row r="2219">
          <cell r="A2219" t="str">
            <v>89_18</v>
          </cell>
          <cell r="B2219">
            <v>8198</v>
          </cell>
          <cell r="C2219">
            <v>1922</v>
          </cell>
          <cell r="D2219" t="str">
            <v>Volksinitiative «betreffend die Erlangung des Schweizerbürgerrechts, Teil I»</v>
          </cell>
          <cell r="E2219" t="str">
            <v>Initiative populaire concernant la modification de l'article 44 de la constitution fédérale (Naturalisation) [...]</v>
          </cell>
          <cell r="F2219">
            <v>28429</v>
          </cell>
          <cell r="G2219">
            <v>15198</v>
          </cell>
          <cell r="H2219">
            <v>53.459495585493698</v>
          </cell>
          <cell r="I2219">
            <v>947</v>
          </cell>
          <cell r="J2219">
            <v>9</v>
          </cell>
          <cell r="K2219">
            <v>14242</v>
          </cell>
          <cell r="L2219">
            <v>2176</v>
          </cell>
          <cell r="M2219">
            <v>12066</v>
          </cell>
          <cell r="N2219">
            <v>15.278752984131399</v>
          </cell>
        </row>
        <row r="2220">
          <cell r="A2220" t="str">
            <v>89_19</v>
          </cell>
          <cell r="B2220">
            <v>8198</v>
          </cell>
          <cell r="C2220">
            <v>1922</v>
          </cell>
          <cell r="D2220" t="str">
            <v>Volksinitiative «betreffend die Erlangung des Schweizerbürgerrechts, Teil I»</v>
          </cell>
          <cell r="E2220" t="str">
            <v>Initiative populaire concernant la modification de l'article 44 de la constitution fédérale (Naturalisation) [...]</v>
          </cell>
          <cell r="F2220">
            <v>59157</v>
          </cell>
          <cell r="G2220">
            <v>47676</v>
          </cell>
          <cell r="H2220">
            <v>80.592322125868407</v>
          </cell>
          <cell r="I2220">
            <v>4663</v>
          </cell>
          <cell r="J2220">
            <v>136</v>
          </cell>
          <cell r="K2220">
            <v>42877</v>
          </cell>
          <cell r="L2220">
            <v>5192</v>
          </cell>
          <cell r="M2220">
            <v>37685</v>
          </cell>
          <cell r="N2220">
            <v>12.109056137323</v>
          </cell>
        </row>
        <row r="2221">
          <cell r="A2221" t="str">
            <v>89_20</v>
          </cell>
          <cell r="B2221">
            <v>8198</v>
          </cell>
          <cell r="C2221">
            <v>1922</v>
          </cell>
          <cell r="D2221" t="str">
            <v>Volksinitiative «betreffend die Erlangung des Schweizerbürgerrechts, Teil I»</v>
          </cell>
          <cell r="E2221" t="str">
            <v>Initiative populaire concernant la modification de l'article 44 de la constitution fédérale (Naturalisation) [...]</v>
          </cell>
          <cell r="F2221">
            <v>32651</v>
          </cell>
          <cell r="G2221">
            <v>24500</v>
          </cell>
          <cell r="H2221">
            <v>75.035986646657094</v>
          </cell>
          <cell r="I2221">
            <v>2638</v>
          </cell>
          <cell r="J2221">
            <v>10</v>
          </cell>
          <cell r="K2221">
            <v>21852</v>
          </cell>
          <cell r="L2221">
            <v>3208</v>
          </cell>
          <cell r="M2221">
            <v>18644</v>
          </cell>
          <cell r="N2221">
            <v>14.680578436756401</v>
          </cell>
        </row>
        <row r="2222">
          <cell r="A2222" t="str">
            <v>89_21</v>
          </cell>
          <cell r="B2222">
            <v>8198</v>
          </cell>
          <cell r="C2222">
            <v>1922</v>
          </cell>
          <cell r="D2222" t="str">
            <v>Volksinitiative «betreffend die Erlangung des Schweizerbürgerrechts, Teil I»</v>
          </cell>
          <cell r="E2222" t="str">
            <v>Initiative populaire concernant la modification de l'article 44 de la constitution fédérale (Naturalisation) [...]</v>
          </cell>
          <cell r="F2222">
            <v>42076</v>
          </cell>
          <cell r="G2222">
            <v>7854</v>
          </cell>
          <cell r="H2222">
            <v>18.666223025002399</v>
          </cell>
          <cell r="I2222">
            <v>246</v>
          </cell>
          <cell r="J2222">
            <v>22</v>
          </cell>
          <cell r="K2222">
            <v>7586</v>
          </cell>
          <cell r="L2222">
            <v>2517</v>
          </cell>
          <cell r="M2222">
            <v>5069</v>
          </cell>
          <cell r="N2222">
            <v>33.179541260216197</v>
          </cell>
        </row>
        <row r="2223">
          <cell r="A2223" t="str">
            <v>89_22</v>
          </cell>
          <cell r="B2223">
            <v>8198</v>
          </cell>
          <cell r="C2223">
            <v>1922</v>
          </cell>
          <cell r="D2223" t="str">
            <v>Volksinitiative «betreffend die Erlangung des Schweizerbürgerrechts, Teil I»</v>
          </cell>
          <cell r="E2223" t="str">
            <v>Initiative populaire concernant la modification de l'article 44 de la constitution fédérale (Naturalisation) [...]</v>
          </cell>
          <cell r="F2223">
            <v>80611</v>
          </cell>
          <cell r="G2223">
            <v>26410</v>
          </cell>
          <cell r="H2223">
            <v>32.762278101003602</v>
          </cell>
          <cell r="I2223">
            <v>653</v>
          </cell>
          <cell r="J2223">
            <v>45</v>
          </cell>
          <cell r="K2223">
            <v>25712</v>
          </cell>
          <cell r="L2223">
            <v>4502</v>
          </cell>
          <cell r="M2223">
            <v>21210</v>
          </cell>
          <cell r="N2223">
            <v>17.509334163036701</v>
          </cell>
        </row>
        <row r="2224">
          <cell r="A2224" t="str">
            <v>89_23</v>
          </cell>
          <cell r="B2224">
            <v>8198</v>
          </cell>
          <cell r="C2224">
            <v>1922</v>
          </cell>
          <cell r="D2224" t="str">
            <v>Volksinitiative «betreffend die Erlangung des Schweizerbürgerrechts, Teil I»</v>
          </cell>
          <cell r="E2224" t="str">
            <v>Initiative populaire concernant la modification de l'article 44 de la constitution fédérale (Naturalisation) [...]</v>
          </cell>
          <cell r="F2224">
            <v>32788</v>
          </cell>
          <cell r="G2224">
            <v>10224</v>
          </cell>
          <cell r="H2224">
            <v>31.1821398072466</v>
          </cell>
          <cell r="I2224">
            <v>132</v>
          </cell>
          <cell r="J2224">
            <v>21</v>
          </cell>
          <cell r="K2224">
            <v>10071</v>
          </cell>
          <cell r="L2224">
            <v>942</v>
          </cell>
          <cell r="M2224">
            <v>9129</v>
          </cell>
          <cell r="N2224">
            <v>9.3535895144474193</v>
          </cell>
        </row>
        <row r="2225">
          <cell r="A2225" t="str">
            <v>89_24</v>
          </cell>
          <cell r="B2225">
            <v>8198</v>
          </cell>
          <cell r="C2225">
            <v>1922</v>
          </cell>
          <cell r="D2225" t="str">
            <v>Volksinitiative «betreffend die Erlangung des Schweizerbürgerrechts, Teil I»</v>
          </cell>
          <cell r="E2225" t="str">
            <v>Initiative populaire concernant la modification de l'article 44 de la constitution fédérale (Naturalisation) [...]</v>
          </cell>
          <cell r="F2225">
            <v>34011</v>
          </cell>
          <cell r="G2225">
            <v>8600</v>
          </cell>
          <cell r="H2225">
            <v>25.2859369027668</v>
          </cell>
          <cell r="I2225">
            <v>383</v>
          </cell>
          <cell r="J2225">
            <v>10</v>
          </cell>
          <cell r="K2225">
            <v>8207</v>
          </cell>
          <cell r="L2225">
            <v>1420</v>
          </cell>
          <cell r="M2225">
            <v>6787</v>
          </cell>
          <cell r="N2225">
            <v>17.3023029121482</v>
          </cell>
        </row>
        <row r="2226">
          <cell r="A2226" t="str">
            <v>89_25</v>
          </cell>
          <cell r="B2226">
            <v>8198</v>
          </cell>
          <cell r="C2226">
            <v>1922</v>
          </cell>
          <cell r="D2226" t="str">
            <v>Volksinitiative «betreffend die Erlangung des Schweizerbürgerrechts, Teil I»</v>
          </cell>
          <cell r="E2226" t="str">
            <v>Initiative populaire concernant la modification de l'article 44 de la constitution fédérale (Naturalisation) [...]</v>
          </cell>
          <cell r="F2226">
            <v>39092</v>
          </cell>
          <cell r="G2226">
            <v>14929</v>
          </cell>
          <cell r="H2226">
            <v>38.189399365599101</v>
          </cell>
          <cell r="I2226">
            <v>500</v>
          </cell>
          <cell r="J2226">
            <v>9</v>
          </cell>
          <cell r="K2226">
            <v>14420</v>
          </cell>
          <cell r="L2226">
            <v>3058</v>
          </cell>
          <cell r="M2226">
            <v>11362</v>
          </cell>
          <cell r="N2226">
            <v>21.206657420249702</v>
          </cell>
        </row>
        <row r="2227">
          <cell r="A2227" t="str">
            <v>90_1</v>
          </cell>
          <cell r="B2227">
            <v>8198</v>
          </cell>
          <cell r="C2227">
            <v>1922</v>
          </cell>
          <cell r="D2227" t="str">
            <v>Volksinitiative «betreffend die Ausweisung von Ausländern, Teil II»</v>
          </cell>
          <cell r="E2227" t="str">
            <v>Initiative populaire concernant la modification [...] de l'article 70 de la constitution fédérale (expulsion pour atteinte à la sécurité du pays)</v>
          </cell>
          <cell r="F2227">
            <v>140619</v>
          </cell>
          <cell r="G2227">
            <v>76386</v>
          </cell>
          <cell r="H2227">
            <v>54.321251040044402</v>
          </cell>
          <cell r="I2227">
            <v>6284</v>
          </cell>
          <cell r="J2227">
            <v>54</v>
          </cell>
          <cell r="K2227">
            <v>70048</v>
          </cell>
          <cell r="L2227">
            <v>30075</v>
          </cell>
          <cell r="M2227">
            <v>39973</v>
          </cell>
          <cell r="N2227">
            <v>42.934844677935097</v>
          </cell>
        </row>
        <row r="2228">
          <cell r="A2228" t="str">
            <v>90_2</v>
          </cell>
          <cell r="B2228">
            <v>8198</v>
          </cell>
          <cell r="C2228">
            <v>1922</v>
          </cell>
          <cell r="D2228" t="str">
            <v>Volksinitiative «betreffend die Ausweisung von Ausländern, Teil II»</v>
          </cell>
          <cell r="E2228" t="str">
            <v>Initiative populaire concernant la modification [...] de l'article 70 de la constitution fédérale (expulsion pour atteinte à la sécurité du pays)</v>
          </cell>
          <cell r="F2228">
            <v>175210</v>
          </cell>
          <cell r="G2228">
            <v>62408</v>
          </cell>
          <cell r="H2228">
            <v>35.618971519890401</v>
          </cell>
          <cell r="I2228">
            <v>2705</v>
          </cell>
          <cell r="J2228">
            <v>285</v>
          </cell>
          <cell r="K2228">
            <v>59418</v>
          </cell>
          <cell r="L2228">
            <v>27528</v>
          </cell>
          <cell r="M2228">
            <v>31890</v>
          </cell>
          <cell r="N2228">
            <v>46.329395132788001</v>
          </cell>
        </row>
        <row r="2229">
          <cell r="A2229" t="str">
            <v>90_3</v>
          </cell>
          <cell r="B2229">
            <v>8198</v>
          </cell>
          <cell r="C2229">
            <v>1922</v>
          </cell>
          <cell r="D2229" t="str">
            <v>Volksinitiative «betreffend die Ausweisung von Ausländern, Teil II»</v>
          </cell>
          <cell r="E2229" t="str">
            <v>Initiative populaire concernant la modification [...] de l'article 70 de la constitution fédérale (expulsion pour atteinte à la sécurité du pays)</v>
          </cell>
          <cell r="F2229">
            <v>45557</v>
          </cell>
          <cell r="G2229">
            <v>17616</v>
          </cell>
          <cell r="H2229">
            <v>38.668042232807302</v>
          </cell>
          <cell r="I2229">
            <v>459</v>
          </cell>
          <cell r="J2229">
            <v>10</v>
          </cell>
          <cell r="K2229">
            <v>17147</v>
          </cell>
          <cell r="L2229">
            <v>3456</v>
          </cell>
          <cell r="M2229">
            <v>13691</v>
          </cell>
          <cell r="N2229">
            <v>20.155129177115501</v>
          </cell>
        </row>
        <row r="2230">
          <cell r="A2230" t="str">
            <v>90_4</v>
          </cell>
          <cell r="B2230">
            <v>8198</v>
          </cell>
          <cell r="C2230">
            <v>1922</v>
          </cell>
          <cell r="D2230" t="str">
            <v>Volksinitiative «betreffend die Ausweisung von Ausländern, Teil II»</v>
          </cell>
          <cell r="E2230" t="str">
            <v>Initiative populaire concernant la modification [...] de l'article 70 de la constitution fédérale (expulsion pour atteinte à la sécurité du pays)</v>
          </cell>
          <cell r="F2230">
            <v>5587</v>
          </cell>
          <cell r="G2230">
            <v>2067</v>
          </cell>
          <cell r="H2230">
            <v>36.996599248254903</v>
          </cell>
          <cell r="I2230">
            <v>70</v>
          </cell>
          <cell r="J2230">
            <v>3</v>
          </cell>
          <cell r="K2230">
            <v>1994</v>
          </cell>
          <cell r="L2230">
            <v>618</v>
          </cell>
          <cell r="M2230">
            <v>1376</v>
          </cell>
          <cell r="N2230">
            <v>30.992978936810399</v>
          </cell>
        </row>
        <row r="2231">
          <cell r="A2231" t="str">
            <v>90_5</v>
          </cell>
          <cell r="B2231">
            <v>8198</v>
          </cell>
          <cell r="C2231">
            <v>1922</v>
          </cell>
          <cell r="D2231" t="str">
            <v>Volksinitiative «betreffend die Ausweisung von Ausländern, Teil II»</v>
          </cell>
          <cell r="E2231" t="str">
            <v>Initiative populaire concernant la modification [...] de l'article 70 de la constitution fédérale (expulsion pour atteinte à la sécurité du pays)</v>
          </cell>
          <cell r="F2231">
            <v>15508</v>
          </cell>
          <cell r="G2231">
            <v>3568</v>
          </cell>
          <cell r="H2231">
            <v>23.007480010317298</v>
          </cell>
          <cell r="I2231">
            <v>97</v>
          </cell>
          <cell r="J2231">
            <v>6</v>
          </cell>
          <cell r="K2231">
            <v>3465</v>
          </cell>
          <cell r="L2231">
            <v>1125</v>
          </cell>
          <cell r="M2231">
            <v>2340</v>
          </cell>
          <cell r="N2231">
            <v>32.4675324675325</v>
          </cell>
        </row>
        <row r="2232">
          <cell r="A2232" t="str">
            <v>90_6</v>
          </cell>
          <cell r="B2232">
            <v>8198</v>
          </cell>
          <cell r="C2232">
            <v>1922</v>
          </cell>
          <cell r="D2232" t="str">
            <v>Volksinitiative «betreffend die Ausweisung von Ausländern, Teil II»</v>
          </cell>
          <cell r="E2232" t="str">
            <v>Initiative populaire concernant la modification [...] de l'article 70 de la constitution fédérale (expulsion pour atteinte à la sécurité du pays)</v>
          </cell>
          <cell r="F2232">
            <v>4524</v>
          </cell>
          <cell r="G2232">
            <v>1241</v>
          </cell>
          <cell r="H2232">
            <v>27.4314765694076</v>
          </cell>
          <cell r="I2232">
            <v>14</v>
          </cell>
          <cell r="J2232">
            <v>3</v>
          </cell>
          <cell r="K2232">
            <v>1224</v>
          </cell>
          <cell r="L2232">
            <v>319</v>
          </cell>
          <cell r="M2232">
            <v>905</v>
          </cell>
          <cell r="N2232">
            <v>26.062091503268</v>
          </cell>
        </row>
        <row r="2233">
          <cell r="A2233" t="str">
            <v>90_7</v>
          </cell>
          <cell r="B2233">
            <v>8198</v>
          </cell>
          <cell r="C2233">
            <v>1922</v>
          </cell>
          <cell r="D2233" t="str">
            <v>Volksinitiative «betreffend die Ausweisung von Ausländern, Teil II»</v>
          </cell>
          <cell r="E2233" t="str">
            <v>Initiative populaire concernant la modification [...] de l'article 70 de la constitution fédérale (expulsion pour atteinte à la sécurité du pays)</v>
          </cell>
          <cell r="F2233">
            <v>3413</v>
          </cell>
          <cell r="G2233">
            <v>1052</v>
          </cell>
          <cell r="H2233">
            <v>30.823322590096701</v>
          </cell>
          <cell r="I2233">
            <v>2</v>
          </cell>
          <cell r="J2233">
            <v>2</v>
          </cell>
          <cell r="K2233">
            <v>1048</v>
          </cell>
          <cell r="L2233">
            <v>264</v>
          </cell>
          <cell r="M2233">
            <v>784</v>
          </cell>
          <cell r="N2233">
            <v>25.1908396946565</v>
          </cell>
        </row>
        <row r="2234">
          <cell r="A2234" t="str">
            <v>90_8</v>
          </cell>
          <cell r="B2234">
            <v>8198</v>
          </cell>
          <cell r="C2234">
            <v>1922</v>
          </cell>
          <cell r="D2234" t="str">
            <v>Volksinitiative «betreffend die Ausweisung von Ausländern, Teil II»</v>
          </cell>
          <cell r="E2234" t="str">
            <v>Initiative populaire concernant la modification [...] de l'article 70 de la constitution fédérale (expulsion pour atteinte à la sécurité du pays)</v>
          </cell>
          <cell r="F2234">
            <v>8838</v>
          </cell>
          <cell r="G2234">
            <v>4953</v>
          </cell>
          <cell r="H2234">
            <v>56.042090970807898</v>
          </cell>
          <cell r="I2234">
            <v>251</v>
          </cell>
          <cell r="J2234">
            <v>2</v>
          </cell>
          <cell r="K2234">
            <v>4700</v>
          </cell>
          <cell r="L2234">
            <v>1370</v>
          </cell>
          <cell r="M2234">
            <v>3330</v>
          </cell>
          <cell r="N2234">
            <v>29.148936170212799</v>
          </cell>
        </row>
        <row r="2235">
          <cell r="A2235" t="str">
            <v>90_9</v>
          </cell>
          <cell r="B2235">
            <v>8198</v>
          </cell>
          <cell r="C2235">
            <v>1922</v>
          </cell>
          <cell r="D2235" t="str">
            <v>Volksinitiative «betreffend die Ausweisung von Ausländern, Teil II»</v>
          </cell>
          <cell r="E2235" t="str">
            <v>Initiative populaire concernant la modification [...] de l'article 70 de la constitution fédérale (expulsion pour atteinte à la sécurité du pays)</v>
          </cell>
          <cell r="F2235">
            <v>8066</v>
          </cell>
          <cell r="G2235">
            <v>2157</v>
          </cell>
          <cell r="H2235">
            <v>26.741879494173102</v>
          </cell>
          <cell r="I2235">
            <v>39</v>
          </cell>
          <cell r="J2235">
            <v>9</v>
          </cell>
          <cell r="K2235">
            <v>2109</v>
          </cell>
          <cell r="L2235">
            <v>451</v>
          </cell>
          <cell r="M2235">
            <v>1658</v>
          </cell>
          <cell r="N2235">
            <v>21.384542437174002</v>
          </cell>
        </row>
        <row r="2236">
          <cell r="A2236" t="str">
            <v>90_10</v>
          </cell>
          <cell r="B2236">
            <v>8198</v>
          </cell>
          <cell r="C2236">
            <v>1922</v>
          </cell>
          <cell r="D2236" t="str">
            <v>Volksinitiative «betreffend die Ausweisung von Ausländern, Teil II»</v>
          </cell>
          <cell r="E2236" t="str">
            <v>Initiative populaire concernant la modification [...] de l'article 70 de la constitution fédérale (expulsion pour atteinte à la sécurité du pays)</v>
          </cell>
          <cell r="F2236">
            <v>35361</v>
          </cell>
          <cell r="G2236">
            <v>12280</v>
          </cell>
          <cell r="H2236">
            <v>34.727524674076001</v>
          </cell>
          <cell r="I2236">
            <v>104</v>
          </cell>
          <cell r="J2236">
            <v>17</v>
          </cell>
          <cell r="K2236">
            <v>12159</v>
          </cell>
          <cell r="L2236">
            <v>2090</v>
          </cell>
          <cell r="M2236">
            <v>10069</v>
          </cell>
          <cell r="N2236">
            <v>17.188913561970601</v>
          </cell>
        </row>
        <row r="2237">
          <cell r="A2237" t="str">
            <v>90_11</v>
          </cell>
          <cell r="B2237">
            <v>8198</v>
          </cell>
          <cell r="C2237">
            <v>1922</v>
          </cell>
          <cell r="D2237" t="str">
            <v>Volksinitiative «betreffend die Ausweisung von Ausländern, Teil II»</v>
          </cell>
          <cell r="E2237" t="str">
            <v>Initiative populaire concernant la modification [...] de l'article 70 de la constitution fédérale (expulsion pour atteinte à la sécurité du pays)</v>
          </cell>
          <cell r="F2237">
            <v>32994</v>
          </cell>
          <cell r="G2237">
            <v>10544</v>
          </cell>
          <cell r="H2237">
            <v>31.9573255743469</v>
          </cell>
          <cell r="I2237">
            <v>150</v>
          </cell>
          <cell r="J2237">
            <v>140</v>
          </cell>
          <cell r="K2237">
            <v>10254</v>
          </cell>
          <cell r="L2237">
            <v>2614</v>
          </cell>
          <cell r="M2237">
            <v>7640</v>
          </cell>
          <cell r="N2237">
            <v>25.4924907353228</v>
          </cell>
        </row>
        <row r="2238">
          <cell r="A2238" t="str">
            <v>90_12</v>
          </cell>
          <cell r="B2238">
            <v>8198</v>
          </cell>
          <cell r="C2238">
            <v>1922</v>
          </cell>
          <cell r="D2238" t="str">
            <v>Volksinitiative «betreffend die Ausweisung von Ausländern, Teil II»</v>
          </cell>
          <cell r="E2238" t="str">
            <v>Initiative populaire concernant la modification [...] de l'article 70 de la constitution fédérale (expulsion pour atteinte à la sécurité du pays)</v>
          </cell>
          <cell r="F2238">
            <v>32922</v>
          </cell>
          <cell r="G2238">
            <v>18614</v>
          </cell>
          <cell r="H2238">
            <v>56.539699896725601</v>
          </cell>
          <cell r="I2238">
            <v>450</v>
          </cell>
          <cell r="J2238">
            <v>11</v>
          </cell>
          <cell r="K2238">
            <v>18153</v>
          </cell>
          <cell r="L2238">
            <v>8848</v>
          </cell>
          <cell r="M2238">
            <v>9305</v>
          </cell>
          <cell r="N2238">
            <v>48.741254888999102</v>
          </cell>
        </row>
        <row r="2239">
          <cell r="A2239" t="str">
            <v>90_13</v>
          </cell>
          <cell r="B2239">
            <v>8198</v>
          </cell>
          <cell r="C2239">
            <v>1922</v>
          </cell>
          <cell r="D2239" t="str">
            <v>Volksinitiative «betreffend die Ausweisung von Ausländern, Teil II»</v>
          </cell>
          <cell r="E2239" t="str">
            <v>Initiative populaire concernant la modification [...] de l'article 70 de la constitution fédérale (expulsion pour atteinte à la sécurité du pays)</v>
          </cell>
          <cell r="F2239">
            <v>20263</v>
          </cell>
          <cell r="G2239">
            <v>6812</v>
          </cell>
          <cell r="H2239">
            <v>33.617924295514001</v>
          </cell>
          <cell r="I2239">
            <v>158</v>
          </cell>
          <cell r="J2239">
            <v>9</v>
          </cell>
          <cell r="K2239">
            <v>6645</v>
          </cell>
          <cell r="L2239">
            <v>2283</v>
          </cell>
          <cell r="M2239">
            <v>4362</v>
          </cell>
          <cell r="N2239">
            <v>34.356659142212202</v>
          </cell>
        </row>
        <row r="2240">
          <cell r="A2240" t="str">
            <v>90_14</v>
          </cell>
          <cell r="B2240">
            <v>8198</v>
          </cell>
          <cell r="C2240">
            <v>1922</v>
          </cell>
          <cell r="D2240" t="str">
            <v>Volksinitiative «betreffend die Ausweisung von Ausländern, Teil II»</v>
          </cell>
          <cell r="E2240" t="str">
            <v>Initiative populaire concernant la modification [...] de l'article 70 de la constitution fédérale (expulsion pour atteinte à la sécurité du pays)</v>
          </cell>
          <cell r="F2240">
            <v>12280</v>
          </cell>
          <cell r="G2240">
            <v>10037</v>
          </cell>
          <cell r="H2240">
            <v>81.734527687296406</v>
          </cell>
          <cell r="I2240">
            <v>1669</v>
          </cell>
          <cell r="J2240">
            <v>13</v>
          </cell>
          <cell r="K2240">
            <v>8355</v>
          </cell>
          <cell r="L2240">
            <v>2884</v>
          </cell>
          <cell r="M2240">
            <v>5471</v>
          </cell>
          <cell r="N2240">
            <v>34.518252543387199</v>
          </cell>
        </row>
        <row r="2241">
          <cell r="A2241" t="str">
            <v>90_15</v>
          </cell>
          <cell r="B2241">
            <v>8198</v>
          </cell>
          <cell r="C2241">
            <v>1922</v>
          </cell>
          <cell r="D2241" t="str">
            <v>Volksinitiative «betreffend die Ausweisung von Ausländern, Teil II»</v>
          </cell>
          <cell r="E2241" t="str">
            <v>Initiative populaire concernant la modification [...] de l'article 70 de la constitution fédérale (expulsion pour atteinte à la sécurité du pays)</v>
          </cell>
          <cell r="F2241">
            <v>14003</v>
          </cell>
          <cell r="G2241">
            <v>9356</v>
          </cell>
          <cell r="H2241">
            <v>66.814254088409598</v>
          </cell>
          <cell r="I2241">
            <v>822</v>
          </cell>
          <cell r="J2241">
            <v>7</v>
          </cell>
          <cell r="K2241">
            <v>8527</v>
          </cell>
          <cell r="L2241">
            <v>3513</v>
          </cell>
          <cell r="M2241">
            <v>5014</v>
          </cell>
          <cell r="N2241">
            <v>41.198545795707801</v>
          </cell>
        </row>
        <row r="2242">
          <cell r="A2242" t="str">
            <v>90_16</v>
          </cell>
          <cell r="B2242">
            <v>8198</v>
          </cell>
          <cell r="C2242">
            <v>1922</v>
          </cell>
          <cell r="D2242" t="str">
            <v>Volksinitiative «betreffend die Ausweisung von Ausländern, Teil II»</v>
          </cell>
          <cell r="E2242" t="str">
            <v>Initiative populaire concernant la modification [...] de l'article 70 de la constitution fédérale (expulsion pour atteinte à la sécurité du pays)</v>
          </cell>
          <cell r="F2242">
            <v>3303</v>
          </cell>
          <cell r="G2242">
            <v>2043</v>
          </cell>
          <cell r="H2242">
            <v>61.852861035422301</v>
          </cell>
          <cell r="I2242">
            <v>87</v>
          </cell>
          <cell r="J2242">
            <v>0</v>
          </cell>
          <cell r="K2242">
            <v>1956</v>
          </cell>
          <cell r="L2242">
            <v>534</v>
          </cell>
          <cell r="M2242">
            <v>1422</v>
          </cell>
          <cell r="N2242">
            <v>27.300613496932499</v>
          </cell>
        </row>
        <row r="2243">
          <cell r="A2243" t="str">
            <v>90_17</v>
          </cell>
          <cell r="B2243">
            <v>8198</v>
          </cell>
          <cell r="C2243">
            <v>1922</v>
          </cell>
          <cell r="D2243" t="str">
            <v>Volksinitiative «betreffend die Ausweisung von Ausländern, Teil II»</v>
          </cell>
          <cell r="E2243" t="str">
            <v>Initiative populaire concernant la modification [...] de l'article 70 de la constitution fédérale (expulsion pour atteinte à la sécurité du pays)</v>
          </cell>
          <cell r="F2243">
            <v>68842</v>
          </cell>
          <cell r="G2243">
            <v>48575</v>
          </cell>
          <cell r="H2243">
            <v>70.5601231806165</v>
          </cell>
          <cell r="I2243">
            <v>3775</v>
          </cell>
          <cell r="J2243">
            <v>214</v>
          </cell>
          <cell r="K2243">
            <v>44586</v>
          </cell>
          <cell r="L2243">
            <v>13651</v>
          </cell>
          <cell r="M2243">
            <v>30935</v>
          </cell>
          <cell r="N2243">
            <v>30.6172341093617</v>
          </cell>
        </row>
        <row r="2244">
          <cell r="A2244" t="str">
            <v>90_18</v>
          </cell>
          <cell r="B2244">
            <v>8198</v>
          </cell>
          <cell r="C2244">
            <v>1922</v>
          </cell>
          <cell r="D2244" t="str">
            <v>Volksinitiative «betreffend die Ausweisung von Ausländern, Teil II»</v>
          </cell>
          <cell r="E2244" t="str">
            <v>Initiative populaire concernant la modification [...] de l'article 70 de la constitution fédérale (expulsion pour atteinte à la sécurité du pays)</v>
          </cell>
          <cell r="F2244">
            <v>28429</v>
          </cell>
          <cell r="G2244">
            <v>15198</v>
          </cell>
          <cell r="H2244">
            <v>53.459495585493698</v>
          </cell>
          <cell r="I2244">
            <v>767</v>
          </cell>
          <cell r="J2244">
            <v>11</v>
          </cell>
          <cell r="K2244">
            <v>14420</v>
          </cell>
          <cell r="L2244">
            <v>7187</v>
          </cell>
          <cell r="M2244">
            <v>7233</v>
          </cell>
          <cell r="N2244">
            <v>49.840499306518701</v>
          </cell>
        </row>
        <row r="2245">
          <cell r="A2245" t="str">
            <v>90_19</v>
          </cell>
          <cell r="B2245">
            <v>8198</v>
          </cell>
          <cell r="C2245">
            <v>1922</v>
          </cell>
          <cell r="D2245" t="str">
            <v>Volksinitiative «betreffend die Ausweisung von Ausländern, Teil II»</v>
          </cell>
          <cell r="E2245" t="str">
            <v>Initiative populaire concernant la modification [...] de l'article 70 de la constitution fédérale (expulsion pour atteinte à la sécurité du pays)</v>
          </cell>
          <cell r="F2245">
            <v>59157</v>
          </cell>
          <cell r="G2245">
            <v>47676</v>
          </cell>
          <cell r="H2245">
            <v>80.592322125868407</v>
          </cell>
          <cell r="I2245">
            <v>4178</v>
          </cell>
          <cell r="J2245">
            <v>111</v>
          </cell>
          <cell r="K2245">
            <v>43387</v>
          </cell>
          <cell r="L2245">
            <v>20814</v>
          </cell>
          <cell r="M2245">
            <v>22573</v>
          </cell>
          <cell r="N2245">
            <v>47.972895106829199</v>
          </cell>
        </row>
        <row r="2246">
          <cell r="A2246" t="str">
            <v>90_20</v>
          </cell>
          <cell r="B2246">
            <v>8198</v>
          </cell>
          <cell r="C2246">
            <v>1922</v>
          </cell>
          <cell r="D2246" t="str">
            <v>Volksinitiative «betreffend die Ausweisung von Ausländern, Teil II»</v>
          </cell>
          <cell r="E2246" t="str">
            <v>Initiative populaire concernant la modification [...] de l'article 70 de la constitution fédérale (expulsion pour atteinte à la sécurité du pays)</v>
          </cell>
          <cell r="F2246">
            <v>32651</v>
          </cell>
          <cell r="G2246">
            <v>24500</v>
          </cell>
          <cell r="H2246">
            <v>75.035986646657094</v>
          </cell>
          <cell r="I2246">
            <v>2420</v>
          </cell>
          <cell r="J2246">
            <v>12</v>
          </cell>
          <cell r="K2246">
            <v>22068</v>
          </cell>
          <cell r="L2246">
            <v>7429</v>
          </cell>
          <cell r="M2246">
            <v>14639</v>
          </cell>
          <cell r="N2246">
            <v>33.6641290556462</v>
          </cell>
        </row>
        <row r="2247">
          <cell r="A2247" t="str">
            <v>90_21</v>
          </cell>
          <cell r="B2247">
            <v>8198</v>
          </cell>
          <cell r="C2247">
            <v>1922</v>
          </cell>
          <cell r="D2247" t="str">
            <v>Volksinitiative «betreffend die Ausweisung von Ausländern, Teil II»</v>
          </cell>
          <cell r="E2247" t="str">
            <v>Initiative populaire concernant la modification [...] de l'article 70 de la constitution fédérale (expulsion pour atteinte à la sécurité du pays)</v>
          </cell>
          <cell r="F2247">
            <v>42076</v>
          </cell>
          <cell r="G2247">
            <v>7854</v>
          </cell>
          <cell r="H2247">
            <v>18.666223025002399</v>
          </cell>
          <cell r="I2247">
            <v>180</v>
          </cell>
          <cell r="J2247">
            <v>22</v>
          </cell>
          <cell r="K2247">
            <v>7652</v>
          </cell>
          <cell r="L2247">
            <v>3259</v>
          </cell>
          <cell r="M2247">
            <v>4393</v>
          </cell>
          <cell r="N2247">
            <v>42.590172503920499</v>
          </cell>
        </row>
        <row r="2248">
          <cell r="A2248" t="str">
            <v>90_22</v>
          </cell>
          <cell r="B2248">
            <v>8198</v>
          </cell>
          <cell r="C2248">
            <v>1922</v>
          </cell>
          <cell r="D2248" t="str">
            <v>Volksinitiative «betreffend die Ausweisung von Ausländern, Teil II»</v>
          </cell>
          <cell r="E2248" t="str">
            <v>Initiative populaire concernant la modification [...] de l'article 70 de la constitution fédérale (expulsion pour atteinte à la sécurité du pays)</v>
          </cell>
          <cell r="F2248">
            <v>80611</v>
          </cell>
          <cell r="G2248">
            <v>26410</v>
          </cell>
          <cell r="H2248">
            <v>32.762278101003602</v>
          </cell>
          <cell r="I2248">
            <v>528</v>
          </cell>
          <cell r="J2248">
            <v>52</v>
          </cell>
          <cell r="K2248">
            <v>25830</v>
          </cell>
          <cell r="L2248">
            <v>8338</v>
          </cell>
          <cell r="M2248">
            <v>17492</v>
          </cell>
          <cell r="N2248">
            <v>32.2802942315137</v>
          </cell>
        </row>
        <row r="2249">
          <cell r="A2249" t="str">
            <v>90_23</v>
          </cell>
          <cell r="B2249">
            <v>8198</v>
          </cell>
          <cell r="C2249">
            <v>1922</v>
          </cell>
          <cell r="D2249" t="str">
            <v>Volksinitiative «betreffend die Ausweisung von Ausländern, Teil II»</v>
          </cell>
          <cell r="E2249" t="str">
            <v>Initiative populaire concernant la modification [...] de l'article 70 de la constitution fédérale (expulsion pour atteinte à la sécurité du pays)</v>
          </cell>
          <cell r="F2249">
            <v>32788</v>
          </cell>
          <cell r="G2249">
            <v>10224</v>
          </cell>
          <cell r="H2249">
            <v>31.1821398072466</v>
          </cell>
          <cell r="I2249">
            <v>119</v>
          </cell>
          <cell r="J2249">
            <v>20</v>
          </cell>
          <cell r="K2249">
            <v>10085</v>
          </cell>
          <cell r="L2249">
            <v>2161</v>
          </cell>
          <cell r="M2249">
            <v>7924</v>
          </cell>
          <cell r="N2249">
            <v>21.4278631631135</v>
          </cell>
        </row>
        <row r="2250">
          <cell r="A2250" t="str">
            <v>90_24</v>
          </cell>
          <cell r="B2250">
            <v>8198</v>
          </cell>
          <cell r="C2250">
            <v>1922</v>
          </cell>
          <cell r="D2250" t="str">
            <v>Volksinitiative «betreffend die Ausweisung von Ausländern, Teil II»</v>
          </cell>
          <cell r="E2250" t="str">
            <v>Initiative populaire concernant la modification [...] de l'article 70 de la constitution fédérale (expulsion pour atteinte à la sécurité du pays)</v>
          </cell>
          <cell r="F2250">
            <v>34011</v>
          </cell>
          <cell r="G2250">
            <v>8600</v>
          </cell>
          <cell r="H2250">
            <v>25.2859369027668</v>
          </cell>
          <cell r="I2250">
            <v>214</v>
          </cell>
          <cell r="J2250">
            <v>5</v>
          </cell>
          <cell r="K2250">
            <v>8381</v>
          </cell>
          <cell r="L2250">
            <v>2378</v>
          </cell>
          <cell r="M2250">
            <v>6003</v>
          </cell>
          <cell r="N2250">
            <v>28.3737024221453</v>
          </cell>
        </row>
        <row r="2251">
          <cell r="A2251" t="str">
            <v>90_25</v>
          </cell>
          <cell r="B2251">
            <v>8198</v>
          </cell>
          <cell r="C2251">
            <v>1922</v>
          </cell>
          <cell r="D2251" t="str">
            <v>Volksinitiative «betreffend die Ausweisung von Ausländern, Teil II»</v>
          </cell>
          <cell r="E2251" t="str">
            <v>Initiative populaire concernant la modification [...] de l'article 70 de la constitution fédérale (expulsion pour atteinte à la sécurité du pays)</v>
          </cell>
          <cell r="F2251">
            <v>39092</v>
          </cell>
          <cell r="G2251">
            <v>14929</v>
          </cell>
          <cell r="H2251">
            <v>38.189399365599101</v>
          </cell>
          <cell r="I2251">
            <v>449</v>
          </cell>
          <cell r="J2251">
            <v>10</v>
          </cell>
          <cell r="K2251">
            <v>14470</v>
          </cell>
          <cell r="L2251">
            <v>6011</v>
          </cell>
          <cell r="M2251">
            <v>8459</v>
          </cell>
          <cell r="N2251">
            <v>41.541119557705599</v>
          </cell>
        </row>
        <row r="2252">
          <cell r="A2252" t="str">
            <v>91_1</v>
          </cell>
          <cell r="B2252">
            <v>8198</v>
          </cell>
          <cell r="C2252">
            <v>1922</v>
          </cell>
          <cell r="D2252" t="str">
            <v>Volksinitiative «betreffend die Wählbarkeit der Bundesbeamten in den Nationalrat»</v>
          </cell>
          <cell r="E2252" t="str">
            <v>Initiative populaire sur «l'éligibilité des fonctionnaires fédéraux au Conseil national»</v>
          </cell>
          <cell r="F2252">
            <v>140619</v>
          </cell>
          <cell r="G2252">
            <v>76386</v>
          </cell>
          <cell r="H2252">
            <v>54.321251040044402</v>
          </cell>
          <cell r="I2252">
            <v>6244</v>
          </cell>
          <cell r="J2252">
            <v>35</v>
          </cell>
          <cell r="K2252">
            <v>70107</v>
          </cell>
          <cell r="L2252">
            <v>28563</v>
          </cell>
          <cell r="M2252">
            <v>41544</v>
          </cell>
          <cell r="N2252">
            <v>40.742008643929999</v>
          </cell>
        </row>
        <row r="2253">
          <cell r="A2253" t="str">
            <v>91_2</v>
          </cell>
          <cell r="B2253">
            <v>8198</v>
          </cell>
          <cell r="C2253">
            <v>1922</v>
          </cell>
          <cell r="D2253" t="str">
            <v>Volksinitiative «betreffend die Wählbarkeit der Bundesbeamten in den Nationalrat»</v>
          </cell>
          <cell r="E2253" t="str">
            <v>Initiative populaire sur «l'éligibilité des fonctionnaires fédéraux au Conseil national»</v>
          </cell>
          <cell r="F2253">
            <v>175210</v>
          </cell>
          <cell r="G2253">
            <v>62408</v>
          </cell>
          <cell r="H2253">
            <v>35.618971519890401</v>
          </cell>
          <cell r="I2253">
            <v>2674</v>
          </cell>
          <cell r="J2253">
            <v>285</v>
          </cell>
          <cell r="K2253">
            <v>59449</v>
          </cell>
          <cell r="L2253">
            <v>23915</v>
          </cell>
          <cell r="M2253">
            <v>35534</v>
          </cell>
          <cell r="N2253">
            <v>40.227758246564299</v>
          </cell>
        </row>
        <row r="2254">
          <cell r="A2254" t="str">
            <v>91_3</v>
          </cell>
          <cell r="B2254">
            <v>8198</v>
          </cell>
          <cell r="C2254">
            <v>1922</v>
          </cell>
          <cell r="D2254" t="str">
            <v>Volksinitiative «betreffend die Wählbarkeit der Bundesbeamten in den Nationalrat»</v>
          </cell>
          <cell r="E2254" t="str">
            <v>Initiative populaire sur «l'éligibilité des fonctionnaires fédéraux au Conseil national»</v>
          </cell>
          <cell r="F2254">
            <v>45557</v>
          </cell>
          <cell r="G2254">
            <v>17616</v>
          </cell>
          <cell r="H2254">
            <v>38.668042232807302</v>
          </cell>
          <cell r="I2254">
            <v>499</v>
          </cell>
          <cell r="J2254">
            <v>14</v>
          </cell>
          <cell r="K2254">
            <v>17103</v>
          </cell>
          <cell r="L2254">
            <v>4784</v>
          </cell>
          <cell r="M2254">
            <v>12319</v>
          </cell>
          <cell r="N2254">
            <v>27.971700871192201</v>
          </cell>
        </row>
        <row r="2255">
          <cell r="A2255" t="str">
            <v>91_4</v>
          </cell>
          <cell r="B2255">
            <v>8198</v>
          </cell>
          <cell r="C2255">
            <v>1922</v>
          </cell>
          <cell r="D2255" t="str">
            <v>Volksinitiative «betreffend die Wählbarkeit der Bundesbeamten in den Nationalrat»</v>
          </cell>
          <cell r="E2255" t="str">
            <v>Initiative populaire sur «l'éligibilité des fonctionnaires fédéraux au Conseil national»</v>
          </cell>
          <cell r="F2255">
            <v>5587</v>
          </cell>
          <cell r="G2255">
            <v>2067</v>
          </cell>
          <cell r="H2255">
            <v>36.996599248254903</v>
          </cell>
          <cell r="I2255">
            <v>50</v>
          </cell>
          <cell r="J2255">
            <v>3</v>
          </cell>
          <cell r="K2255">
            <v>2014</v>
          </cell>
          <cell r="L2255">
            <v>954</v>
          </cell>
          <cell r="M2255">
            <v>1060</v>
          </cell>
          <cell r="N2255">
            <v>47.368421052631597</v>
          </cell>
        </row>
        <row r="2256">
          <cell r="A2256" t="str">
            <v>91_5</v>
          </cell>
          <cell r="B2256">
            <v>8198</v>
          </cell>
          <cell r="C2256">
            <v>1922</v>
          </cell>
          <cell r="D2256" t="str">
            <v>Volksinitiative «betreffend die Wählbarkeit der Bundesbeamten in den Nationalrat»</v>
          </cell>
          <cell r="E2256" t="str">
            <v>Initiative populaire sur «l'éligibilité des fonctionnaires fédéraux au Conseil national»</v>
          </cell>
          <cell r="F2256">
            <v>15508</v>
          </cell>
          <cell r="G2256">
            <v>3568</v>
          </cell>
          <cell r="H2256">
            <v>23.007480010317298</v>
          </cell>
          <cell r="I2256">
            <v>80</v>
          </cell>
          <cell r="J2256">
            <v>4</v>
          </cell>
          <cell r="K2256">
            <v>3484</v>
          </cell>
          <cell r="L2256">
            <v>1314</v>
          </cell>
          <cell r="M2256">
            <v>2170</v>
          </cell>
          <cell r="N2256">
            <v>37.715269804822</v>
          </cell>
        </row>
        <row r="2257">
          <cell r="A2257" t="str">
            <v>91_6</v>
          </cell>
          <cell r="B2257">
            <v>8198</v>
          </cell>
          <cell r="C2257">
            <v>1922</v>
          </cell>
          <cell r="D2257" t="str">
            <v>Volksinitiative «betreffend die Wählbarkeit der Bundesbeamten in den Nationalrat»</v>
          </cell>
          <cell r="E2257" t="str">
            <v>Initiative populaire sur «l'éligibilité des fonctionnaires fédéraux au Conseil national»</v>
          </cell>
          <cell r="F2257">
            <v>4524</v>
          </cell>
          <cell r="G2257">
            <v>1241</v>
          </cell>
          <cell r="H2257">
            <v>27.4314765694076</v>
          </cell>
          <cell r="I2257">
            <v>24</v>
          </cell>
          <cell r="J2257">
            <v>4</v>
          </cell>
          <cell r="K2257">
            <v>1213</v>
          </cell>
          <cell r="L2257">
            <v>188</v>
          </cell>
          <cell r="M2257">
            <v>1025</v>
          </cell>
          <cell r="N2257">
            <v>15.4987633965375</v>
          </cell>
        </row>
        <row r="2258">
          <cell r="A2258" t="str">
            <v>91_7</v>
          </cell>
          <cell r="B2258">
            <v>8198</v>
          </cell>
          <cell r="C2258">
            <v>1922</v>
          </cell>
          <cell r="D2258" t="str">
            <v>Volksinitiative «betreffend die Wählbarkeit der Bundesbeamten in den Nationalrat»</v>
          </cell>
          <cell r="E2258" t="str">
            <v>Initiative populaire sur «l'éligibilité des fonctionnaires fédéraux au Conseil national»</v>
          </cell>
          <cell r="F2258">
            <v>3413</v>
          </cell>
          <cell r="G2258">
            <v>1052</v>
          </cell>
          <cell r="H2258">
            <v>30.823322590096701</v>
          </cell>
          <cell r="I2258">
            <v>6</v>
          </cell>
          <cell r="J2258">
            <v>2</v>
          </cell>
          <cell r="K2258">
            <v>1044</v>
          </cell>
          <cell r="L2258">
            <v>152</v>
          </cell>
          <cell r="M2258">
            <v>892</v>
          </cell>
          <cell r="N2258">
            <v>14.5593869731801</v>
          </cell>
        </row>
        <row r="2259">
          <cell r="A2259" t="str">
            <v>91_8</v>
          </cell>
          <cell r="B2259">
            <v>8198</v>
          </cell>
          <cell r="C2259">
            <v>1922</v>
          </cell>
          <cell r="D2259" t="str">
            <v>Volksinitiative «betreffend die Wählbarkeit der Bundesbeamten in den Nationalrat»</v>
          </cell>
          <cell r="E2259" t="str">
            <v>Initiative populaire sur «l'éligibilité des fonctionnaires fédéraux au Conseil national»</v>
          </cell>
          <cell r="F2259">
            <v>8838</v>
          </cell>
          <cell r="G2259">
            <v>4953</v>
          </cell>
          <cell r="H2259">
            <v>56.042090970807898</v>
          </cell>
          <cell r="I2259">
            <v>239</v>
          </cell>
          <cell r="J2259">
            <v>5</v>
          </cell>
          <cell r="K2259">
            <v>4709</v>
          </cell>
          <cell r="L2259">
            <v>2638</v>
          </cell>
          <cell r="M2259">
            <v>2071</v>
          </cell>
          <cell r="N2259">
            <v>56.020386493947797</v>
          </cell>
        </row>
        <row r="2260">
          <cell r="A2260" t="str">
            <v>91_9</v>
          </cell>
          <cell r="B2260">
            <v>8198</v>
          </cell>
          <cell r="C2260">
            <v>1922</v>
          </cell>
          <cell r="D2260" t="str">
            <v>Volksinitiative «betreffend die Wählbarkeit der Bundesbeamten in den Nationalrat»</v>
          </cell>
          <cell r="E2260" t="str">
            <v>Initiative populaire sur «l'éligibilité des fonctionnaires fédéraux au Conseil national»</v>
          </cell>
          <cell r="F2260">
            <v>8066</v>
          </cell>
          <cell r="G2260">
            <v>2157</v>
          </cell>
          <cell r="H2260">
            <v>26.741879494173102</v>
          </cell>
          <cell r="I2260">
            <v>34</v>
          </cell>
          <cell r="J2260">
            <v>8</v>
          </cell>
          <cell r="K2260">
            <v>2115</v>
          </cell>
          <cell r="L2260">
            <v>930</v>
          </cell>
          <cell r="M2260">
            <v>1185</v>
          </cell>
          <cell r="N2260">
            <v>43.971631205673802</v>
          </cell>
        </row>
        <row r="2261">
          <cell r="A2261" t="str">
            <v>91_10</v>
          </cell>
          <cell r="B2261">
            <v>8198</v>
          </cell>
          <cell r="C2261">
            <v>1922</v>
          </cell>
          <cell r="D2261" t="str">
            <v>Volksinitiative «betreffend die Wählbarkeit der Bundesbeamten in den Nationalrat»</v>
          </cell>
          <cell r="E2261" t="str">
            <v>Initiative populaire sur «l'éligibilité des fonctionnaires fédéraux au Conseil national»</v>
          </cell>
          <cell r="F2261">
            <v>35361</v>
          </cell>
          <cell r="G2261">
            <v>12280</v>
          </cell>
          <cell r="H2261">
            <v>34.727524674076001</v>
          </cell>
          <cell r="I2261">
            <v>95</v>
          </cell>
          <cell r="J2261">
            <v>14</v>
          </cell>
          <cell r="K2261">
            <v>12171</v>
          </cell>
          <cell r="L2261">
            <v>2059</v>
          </cell>
          <cell r="M2261">
            <v>10112</v>
          </cell>
          <cell r="N2261">
            <v>16.917262344918299</v>
          </cell>
        </row>
        <row r="2262">
          <cell r="A2262" t="str">
            <v>91_11</v>
          </cell>
          <cell r="B2262">
            <v>8198</v>
          </cell>
          <cell r="C2262">
            <v>1922</v>
          </cell>
          <cell r="D2262" t="str">
            <v>Volksinitiative «betreffend die Wählbarkeit der Bundesbeamten in den Nationalrat»</v>
          </cell>
          <cell r="E2262" t="str">
            <v>Initiative populaire sur «l'éligibilité des fonctionnaires fédéraux au Conseil national»</v>
          </cell>
          <cell r="F2262">
            <v>32994</v>
          </cell>
          <cell r="G2262">
            <v>10544</v>
          </cell>
          <cell r="H2262">
            <v>31.9573255743469</v>
          </cell>
          <cell r="I2262">
            <v>142</v>
          </cell>
          <cell r="J2262">
            <v>147</v>
          </cell>
          <cell r="K2262">
            <v>10255</v>
          </cell>
          <cell r="L2262">
            <v>6121</v>
          </cell>
          <cell r="M2262">
            <v>4134</v>
          </cell>
          <cell r="N2262">
            <v>59.687957094100398</v>
          </cell>
        </row>
        <row r="2263">
          <cell r="A2263" t="str">
            <v>91_12</v>
          </cell>
          <cell r="B2263">
            <v>8198</v>
          </cell>
          <cell r="C2263">
            <v>1922</v>
          </cell>
          <cell r="D2263" t="str">
            <v>Volksinitiative «betreffend die Wählbarkeit der Bundesbeamten in den Nationalrat»</v>
          </cell>
          <cell r="E2263" t="str">
            <v>Initiative populaire sur «l'éligibilité des fonctionnaires fédéraux au Conseil national»</v>
          </cell>
          <cell r="F2263">
            <v>32922</v>
          </cell>
          <cell r="G2263">
            <v>18614</v>
          </cell>
          <cell r="H2263">
            <v>56.539699896725601</v>
          </cell>
          <cell r="I2263">
            <v>463</v>
          </cell>
          <cell r="J2263">
            <v>12</v>
          </cell>
          <cell r="K2263">
            <v>18139</v>
          </cell>
          <cell r="L2263">
            <v>11890</v>
          </cell>
          <cell r="M2263">
            <v>6249</v>
          </cell>
          <cell r="N2263">
            <v>65.549368763437897</v>
          </cell>
        </row>
        <row r="2264">
          <cell r="A2264" t="str">
            <v>91_13</v>
          </cell>
          <cell r="B2264">
            <v>8198</v>
          </cell>
          <cell r="C2264">
            <v>1922</v>
          </cell>
          <cell r="D2264" t="str">
            <v>Volksinitiative «betreffend die Wählbarkeit der Bundesbeamten in den Nationalrat»</v>
          </cell>
          <cell r="E2264" t="str">
            <v>Initiative populaire sur «l'éligibilité des fonctionnaires fédéraux au Conseil national»</v>
          </cell>
          <cell r="F2264">
            <v>20263</v>
          </cell>
          <cell r="G2264">
            <v>6812</v>
          </cell>
          <cell r="H2264">
            <v>33.617924295514001</v>
          </cell>
          <cell r="I2264">
            <v>144</v>
          </cell>
          <cell r="J2264">
            <v>11</v>
          </cell>
          <cell r="K2264">
            <v>6657</v>
          </cell>
          <cell r="L2264">
            <v>3568</v>
          </cell>
          <cell r="M2264">
            <v>3089</v>
          </cell>
          <cell r="N2264">
            <v>53.597716689199302</v>
          </cell>
        </row>
        <row r="2265">
          <cell r="A2265" t="str">
            <v>91_14</v>
          </cell>
          <cell r="B2265">
            <v>8198</v>
          </cell>
          <cell r="C2265">
            <v>1922</v>
          </cell>
          <cell r="D2265" t="str">
            <v>Volksinitiative «betreffend die Wählbarkeit der Bundesbeamten in den Nationalrat»</v>
          </cell>
          <cell r="E2265" t="str">
            <v>Initiative populaire sur «l'éligibilité des fonctionnaires fédéraux au Conseil national»</v>
          </cell>
          <cell r="F2265">
            <v>12280</v>
          </cell>
          <cell r="G2265">
            <v>10037</v>
          </cell>
          <cell r="H2265">
            <v>81.734527687296406</v>
          </cell>
          <cell r="I2265">
            <v>1683</v>
          </cell>
          <cell r="J2265">
            <v>12</v>
          </cell>
          <cell r="K2265">
            <v>8342</v>
          </cell>
          <cell r="L2265">
            <v>3634</v>
          </cell>
          <cell r="M2265">
            <v>4708</v>
          </cell>
          <cell r="N2265">
            <v>43.5626947974107</v>
          </cell>
        </row>
        <row r="2266">
          <cell r="A2266" t="str">
            <v>91_15</v>
          </cell>
          <cell r="B2266">
            <v>8198</v>
          </cell>
          <cell r="C2266">
            <v>1922</v>
          </cell>
          <cell r="D2266" t="str">
            <v>Volksinitiative «betreffend die Wählbarkeit der Bundesbeamten in den Nationalrat»</v>
          </cell>
          <cell r="E2266" t="str">
            <v>Initiative populaire sur «l'éligibilité des fonctionnaires fédéraux au Conseil national»</v>
          </cell>
          <cell r="F2266">
            <v>14003</v>
          </cell>
          <cell r="G2266">
            <v>9356</v>
          </cell>
          <cell r="H2266">
            <v>66.814254088409598</v>
          </cell>
          <cell r="I2266">
            <v>848</v>
          </cell>
          <cell r="J2266">
            <v>7</v>
          </cell>
          <cell r="K2266">
            <v>8501</v>
          </cell>
          <cell r="L2266">
            <v>2877</v>
          </cell>
          <cell r="M2266">
            <v>5624</v>
          </cell>
          <cell r="N2266">
            <v>33.843077285025302</v>
          </cell>
        </row>
        <row r="2267">
          <cell r="A2267" t="str">
            <v>91_16</v>
          </cell>
          <cell r="B2267">
            <v>8198</v>
          </cell>
          <cell r="C2267">
            <v>1922</v>
          </cell>
          <cell r="D2267" t="str">
            <v>Volksinitiative «betreffend die Wählbarkeit der Bundesbeamten in den Nationalrat»</v>
          </cell>
          <cell r="E2267" t="str">
            <v>Initiative populaire sur «l'éligibilité des fonctionnaires fédéraux au Conseil national»</v>
          </cell>
          <cell r="F2267">
            <v>3303</v>
          </cell>
          <cell r="G2267">
            <v>2043</v>
          </cell>
          <cell r="H2267">
            <v>61.852861035422301</v>
          </cell>
          <cell r="I2267">
            <v>79</v>
          </cell>
          <cell r="J2267">
            <v>3</v>
          </cell>
          <cell r="K2267">
            <v>1961</v>
          </cell>
          <cell r="L2267">
            <v>212</v>
          </cell>
          <cell r="M2267">
            <v>1749</v>
          </cell>
          <cell r="N2267">
            <v>10.8108108108108</v>
          </cell>
        </row>
        <row r="2268">
          <cell r="A2268" t="str">
            <v>91_17</v>
          </cell>
          <cell r="B2268">
            <v>8198</v>
          </cell>
          <cell r="C2268">
            <v>1922</v>
          </cell>
          <cell r="D2268" t="str">
            <v>Volksinitiative «betreffend die Wählbarkeit der Bundesbeamten in den Nationalrat»</v>
          </cell>
          <cell r="E2268" t="str">
            <v>Initiative populaire sur «l'éligibilité des fonctionnaires fédéraux au Conseil national»</v>
          </cell>
          <cell r="F2268">
            <v>68842</v>
          </cell>
          <cell r="G2268">
            <v>48575</v>
          </cell>
          <cell r="H2268">
            <v>70.5601231806165</v>
          </cell>
          <cell r="I2268">
            <v>3778</v>
          </cell>
          <cell r="J2268">
            <v>215</v>
          </cell>
          <cell r="K2268">
            <v>44582</v>
          </cell>
          <cell r="L2268">
            <v>14976</v>
          </cell>
          <cell r="M2268">
            <v>29606</v>
          </cell>
          <cell r="N2268">
            <v>33.592032658920601</v>
          </cell>
        </row>
        <row r="2269">
          <cell r="A2269" t="str">
            <v>91_18</v>
          </cell>
          <cell r="B2269">
            <v>8198</v>
          </cell>
          <cell r="C2269">
            <v>1922</v>
          </cell>
          <cell r="D2269" t="str">
            <v>Volksinitiative «betreffend die Wählbarkeit der Bundesbeamten in den Nationalrat»</v>
          </cell>
          <cell r="E2269" t="str">
            <v>Initiative populaire sur «l'éligibilité des fonctionnaires fédéraux au Conseil national»</v>
          </cell>
          <cell r="F2269">
            <v>28429</v>
          </cell>
          <cell r="G2269">
            <v>15198</v>
          </cell>
          <cell r="H2269">
            <v>53.459495585493698</v>
          </cell>
          <cell r="I2269">
            <v>831</v>
          </cell>
          <cell r="J2269">
            <v>14</v>
          </cell>
          <cell r="K2269">
            <v>14353</v>
          </cell>
          <cell r="L2269">
            <v>4847</v>
          </cell>
          <cell r="M2269">
            <v>9506</v>
          </cell>
          <cell r="N2269">
            <v>33.7699435658051</v>
          </cell>
        </row>
        <row r="2270">
          <cell r="A2270" t="str">
            <v>91_19</v>
          </cell>
          <cell r="B2270">
            <v>8198</v>
          </cell>
          <cell r="C2270">
            <v>1922</v>
          </cell>
          <cell r="D2270" t="str">
            <v>Volksinitiative «betreffend die Wählbarkeit der Bundesbeamten in den Nationalrat»</v>
          </cell>
          <cell r="E2270" t="str">
            <v>Initiative populaire sur «l'éligibilité des fonctionnaires fédéraux au Conseil national»</v>
          </cell>
          <cell r="F2270">
            <v>59157</v>
          </cell>
          <cell r="G2270">
            <v>47676</v>
          </cell>
          <cell r="H2270">
            <v>80.592322125868407</v>
          </cell>
          <cell r="I2270">
            <v>4273</v>
          </cell>
          <cell r="J2270">
            <v>108</v>
          </cell>
          <cell r="K2270">
            <v>43295</v>
          </cell>
          <cell r="L2270">
            <v>14982</v>
          </cell>
          <cell r="M2270">
            <v>28313</v>
          </cell>
          <cell r="N2270">
            <v>34.604457789583101</v>
          </cell>
        </row>
        <row r="2271">
          <cell r="A2271" t="str">
            <v>91_20</v>
          </cell>
          <cell r="B2271">
            <v>8198</v>
          </cell>
          <cell r="C2271">
            <v>1922</v>
          </cell>
          <cell r="D2271" t="str">
            <v>Volksinitiative «betreffend die Wählbarkeit der Bundesbeamten in den Nationalrat»</v>
          </cell>
          <cell r="E2271" t="str">
            <v>Initiative populaire sur «l'éligibilité des fonctionnaires fédéraux au Conseil national»</v>
          </cell>
          <cell r="F2271">
            <v>32651</v>
          </cell>
          <cell r="G2271">
            <v>24500</v>
          </cell>
          <cell r="H2271">
            <v>75.035986646657094</v>
          </cell>
          <cell r="I2271">
            <v>2448</v>
          </cell>
          <cell r="J2271">
            <v>11</v>
          </cell>
          <cell r="K2271">
            <v>22041</v>
          </cell>
          <cell r="L2271">
            <v>5836</v>
          </cell>
          <cell r="M2271">
            <v>16205</v>
          </cell>
          <cell r="N2271">
            <v>26.477927498752301</v>
          </cell>
        </row>
        <row r="2272">
          <cell r="A2272" t="str">
            <v>91_21</v>
          </cell>
          <cell r="B2272">
            <v>8198</v>
          </cell>
          <cell r="C2272">
            <v>1922</v>
          </cell>
          <cell r="D2272" t="str">
            <v>Volksinitiative «betreffend die Wählbarkeit der Bundesbeamten in den Nationalrat»</v>
          </cell>
          <cell r="E2272" t="str">
            <v>Initiative populaire sur «l'éligibilité des fonctionnaires fédéraux au Conseil national»</v>
          </cell>
          <cell r="F2272">
            <v>42076</v>
          </cell>
          <cell r="G2272">
            <v>7854</v>
          </cell>
          <cell r="H2272">
            <v>18.666223025002399</v>
          </cell>
          <cell r="I2272">
            <v>168</v>
          </cell>
          <cell r="J2272">
            <v>22</v>
          </cell>
          <cell r="K2272">
            <v>7664</v>
          </cell>
          <cell r="L2272">
            <v>4984</v>
          </cell>
          <cell r="M2272">
            <v>2680</v>
          </cell>
          <cell r="N2272">
            <v>65.031315240083501</v>
          </cell>
        </row>
        <row r="2273">
          <cell r="A2273" t="str">
            <v>91_22</v>
          </cell>
          <cell r="B2273">
            <v>8198</v>
          </cell>
          <cell r="C2273">
            <v>1922</v>
          </cell>
          <cell r="D2273" t="str">
            <v>Volksinitiative «betreffend die Wählbarkeit der Bundesbeamten in den Nationalrat»</v>
          </cell>
          <cell r="E2273" t="str">
            <v>Initiative populaire sur «l'éligibilité des fonctionnaires fédéraux au Conseil national»</v>
          </cell>
          <cell r="F2273">
            <v>80611</v>
          </cell>
          <cell r="G2273">
            <v>26410</v>
          </cell>
          <cell r="H2273">
            <v>32.762278101003602</v>
          </cell>
          <cell r="I2273">
            <v>425</v>
          </cell>
          <cell r="J2273">
            <v>42</v>
          </cell>
          <cell r="K2273">
            <v>25943</v>
          </cell>
          <cell r="L2273">
            <v>7391</v>
          </cell>
          <cell r="M2273">
            <v>18552</v>
          </cell>
          <cell r="N2273">
            <v>28.489380565085</v>
          </cell>
        </row>
        <row r="2274">
          <cell r="A2274" t="str">
            <v>91_23</v>
          </cell>
          <cell r="B2274">
            <v>8198</v>
          </cell>
          <cell r="C2274">
            <v>1922</v>
          </cell>
          <cell r="D2274" t="str">
            <v>Volksinitiative «betreffend die Wählbarkeit der Bundesbeamten in den Nationalrat»</v>
          </cell>
          <cell r="E2274" t="str">
            <v>Initiative populaire sur «l'éligibilité des fonctionnaires fédéraux au Conseil national»</v>
          </cell>
          <cell r="F2274">
            <v>32788</v>
          </cell>
          <cell r="G2274">
            <v>10224</v>
          </cell>
          <cell r="H2274">
            <v>31.1821398072466</v>
          </cell>
          <cell r="I2274">
            <v>96</v>
          </cell>
          <cell r="J2274">
            <v>20</v>
          </cell>
          <cell r="K2274">
            <v>10108</v>
          </cell>
          <cell r="L2274">
            <v>2167</v>
          </cell>
          <cell r="M2274">
            <v>7941</v>
          </cell>
          <cell r="N2274">
            <v>21.4384645825089</v>
          </cell>
        </row>
        <row r="2275">
          <cell r="A2275" t="str">
            <v>91_24</v>
          </cell>
          <cell r="B2275">
            <v>8198</v>
          </cell>
          <cell r="C2275">
            <v>1922</v>
          </cell>
          <cell r="D2275" t="str">
            <v>Volksinitiative «betreffend die Wählbarkeit der Bundesbeamten in den Nationalrat»</v>
          </cell>
          <cell r="E2275" t="str">
            <v>Initiative populaire sur «l'éligibilité des fonctionnaires fédéraux au Conseil national»</v>
          </cell>
          <cell r="F2275">
            <v>34011</v>
          </cell>
          <cell r="G2275">
            <v>8600</v>
          </cell>
          <cell r="H2275">
            <v>25.2859369027668</v>
          </cell>
          <cell r="I2275">
            <v>207</v>
          </cell>
          <cell r="J2275">
            <v>6</v>
          </cell>
          <cell r="K2275">
            <v>8387</v>
          </cell>
          <cell r="L2275">
            <v>3883</v>
          </cell>
          <cell r="M2275">
            <v>4504</v>
          </cell>
          <cell r="N2275">
            <v>46.297841898175697</v>
          </cell>
        </row>
        <row r="2276">
          <cell r="A2276" t="str">
            <v>91_25</v>
          </cell>
          <cell r="B2276">
            <v>8198</v>
          </cell>
          <cell r="C2276">
            <v>1922</v>
          </cell>
          <cell r="D2276" t="str">
            <v>Volksinitiative «betreffend die Wählbarkeit der Bundesbeamten in den Nationalrat»</v>
          </cell>
          <cell r="E2276" t="str">
            <v>Initiative populaire sur «l'éligibilité des fonctionnaires fédéraux au Conseil national»</v>
          </cell>
          <cell r="F2276">
            <v>39092</v>
          </cell>
          <cell r="G2276">
            <v>14929</v>
          </cell>
          <cell r="H2276">
            <v>38.189399365599101</v>
          </cell>
          <cell r="I2276">
            <v>903</v>
          </cell>
          <cell r="J2276">
            <v>13</v>
          </cell>
          <cell r="K2276">
            <v>14013</v>
          </cell>
          <cell r="L2276">
            <v>7316</v>
          </cell>
          <cell r="M2276">
            <v>6697</v>
          </cell>
          <cell r="N2276">
            <v>52.208663384000602</v>
          </cell>
        </row>
        <row r="2277">
          <cell r="A2277" t="str">
            <v>92_1</v>
          </cell>
          <cell r="B2277">
            <v>8303</v>
          </cell>
          <cell r="C2277">
            <v>1922</v>
          </cell>
          <cell r="D2277" t="str">
            <v>Bundesgesetz betreffend Abänderung des Bundesstrafrechts vom 4. Februar 1853 in bezug auf Verbrechen gegen die verfassungsmässige Ordnung und innere Sicherheit und in bezug auf die Einführung des bedingten Strafvollzugs</v>
          </cell>
          <cell r="E2277" t="str">
            <v>Loi fédérale modifiant le code pénal fédéral du 4 février 1853 en ce qui concerne les crimes et délits contre l'ordre constitutionnel et la sûreté intérieure, et introduisant le sursis à l'exécution de la peine</v>
          </cell>
          <cell r="F2277">
            <v>140536</v>
          </cell>
          <cell r="G2277">
            <v>115143</v>
          </cell>
          <cell r="H2277">
            <v>81.931320088802906</v>
          </cell>
          <cell r="I2277">
            <v>1804</v>
          </cell>
          <cell r="J2277">
            <v>113</v>
          </cell>
          <cell r="K2277">
            <v>113226</v>
          </cell>
          <cell r="L2277">
            <v>48402</v>
          </cell>
          <cell r="M2277">
            <v>64824</v>
          </cell>
          <cell r="N2277">
            <v>42.7481320544751</v>
          </cell>
        </row>
        <row r="2278">
          <cell r="A2278" t="str">
            <v>92_2</v>
          </cell>
          <cell r="B2278">
            <v>8303</v>
          </cell>
          <cell r="C2278">
            <v>1922</v>
          </cell>
          <cell r="D2278" t="str">
            <v>Bundesgesetz betreffend Abänderung des Bundesstrafrechts vom 4. Februar 1853 in bezug auf Verbrechen gegen die verfassungsmässige Ordnung und innere Sicherheit und in bezug auf die Einführung des bedingten Strafvollzugs</v>
          </cell>
          <cell r="E2278" t="str">
            <v>Loi fédérale modifiant le code pénal fédéral du 4 février 1853 en ce qui concerne les crimes et délits contre l'ordre constitutionnel et la sûreté intérieure, et introduisant le sursis à l'exécution de la peine</v>
          </cell>
          <cell r="F2278">
            <v>176291</v>
          </cell>
          <cell r="G2278">
            <v>112804</v>
          </cell>
          <cell r="H2278">
            <v>63.987384494954398</v>
          </cell>
          <cell r="I2278">
            <v>683</v>
          </cell>
          <cell r="J2278">
            <v>536</v>
          </cell>
          <cell r="K2278">
            <v>111585</v>
          </cell>
          <cell r="L2278">
            <v>51927</v>
          </cell>
          <cell r="M2278">
            <v>59658</v>
          </cell>
          <cell r="N2278">
            <v>46.535824707621998</v>
          </cell>
        </row>
        <row r="2279">
          <cell r="A2279" t="str">
            <v>92_3</v>
          </cell>
          <cell r="B2279">
            <v>8303</v>
          </cell>
          <cell r="C2279">
            <v>1922</v>
          </cell>
          <cell r="D2279" t="str">
            <v>Bundesgesetz betreffend Abänderung des Bundesstrafrechts vom 4. Februar 1853 in bezug auf Verbrechen gegen die verfassungsmässige Ordnung und innere Sicherheit und in bezug auf die Einführung des bedingten Strafvollzugs</v>
          </cell>
          <cell r="E2279" t="str">
            <v>Loi fédérale modifiant le code pénal fédéral du 4 février 1853 en ce qui concerne les crimes et délits contre l'ordre constitutionnel et la sûreté intérieure, et introduisant le sursis à l'exécution de la peine</v>
          </cell>
          <cell r="F2279">
            <v>45962</v>
          </cell>
          <cell r="G2279">
            <v>31614</v>
          </cell>
          <cell r="H2279">
            <v>68.782907619337706</v>
          </cell>
          <cell r="I2279">
            <v>123</v>
          </cell>
          <cell r="J2279">
            <v>69</v>
          </cell>
          <cell r="K2279">
            <v>31422</v>
          </cell>
          <cell r="L2279">
            <v>18951</v>
          </cell>
          <cell r="M2279">
            <v>12471</v>
          </cell>
          <cell r="N2279">
            <v>60.311246897078497</v>
          </cell>
        </row>
        <row r="2280">
          <cell r="A2280" t="str">
            <v>92_4</v>
          </cell>
          <cell r="B2280">
            <v>8303</v>
          </cell>
          <cell r="C2280">
            <v>1922</v>
          </cell>
          <cell r="D2280" t="str">
            <v>Bundesgesetz betreffend Abänderung des Bundesstrafrechts vom 4. Februar 1853 in bezug auf Verbrechen gegen die verfassungsmässige Ordnung und innere Sicherheit und in bezug auf die Einführung des bedingten Strafvollzugs</v>
          </cell>
          <cell r="E2280" t="str">
            <v>Loi fédérale modifiant le code pénal fédéral du 4 février 1853 en ce qui concerne les crimes et délits contre l'ordre constitutionnel et la sûreté intérieure, et introduisant le sursis à l'exécution de la peine</v>
          </cell>
          <cell r="F2280">
            <v>5695</v>
          </cell>
          <cell r="G2280">
            <v>3978</v>
          </cell>
          <cell r="H2280">
            <v>69.850746268656707</v>
          </cell>
          <cell r="I2280">
            <v>19</v>
          </cell>
          <cell r="J2280">
            <v>13</v>
          </cell>
          <cell r="K2280">
            <v>3946</v>
          </cell>
          <cell r="L2280">
            <v>2054</v>
          </cell>
          <cell r="M2280">
            <v>1892</v>
          </cell>
          <cell r="N2280">
            <v>52.052711606690302</v>
          </cell>
        </row>
        <row r="2281">
          <cell r="A2281" t="str">
            <v>92_5</v>
          </cell>
          <cell r="B2281">
            <v>8303</v>
          </cell>
          <cell r="C2281">
            <v>1922</v>
          </cell>
          <cell r="D2281" t="str">
            <v>Bundesgesetz betreffend Abänderung des Bundesstrafrechts vom 4. Februar 1853 in bezug auf Verbrechen gegen die verfassungsmässige Ordnung und innere Sicherheit und in bezug auf die Einführung des bedingten Strafvollzugs</v>
          </cell>
          <cell r="E2281" t="str">
            <v>Loi fédérale modifiant le code pénal fédéral du 4 février 1853 en ce qui concerne les crimes et délits contre l'ordre constitutionnel et la sûreté intérieure, et introduisant le sursis à l'exécution de la peine</v>
          </cell>
          <cell r="F2281">
            <v>16041</v>
          </cell>
          <cell r="G2281">
            <v>10254</v>
          </cell>
          <cell r="H2281">
            <v>63.923695530203901</v>
          </cell>
          <cell r="I2281">
            <v>30</v>
          </cell>
          <cell r="J2281">
            <v>31</v>
          </cell>
          <cell r="K2281">
            <v>10193</v>
          </cell>
          <cell r="L2281">
            <v>5180</v>
          </cell>
          <cell r="M2281">
            <v>5013</v>
          </cell>
          <cell r="N2281">
            <v>50.819189639949002</v>
          </cell>
        </row>
        <row r="2282">
          <cell r="A2282" t="str">
            <v>92_6</v>
          </cell>
          <cell r="B2282">
            <v>8303</v>
          </cell>
          <cell r="C2282">
            <v>1922</v>
          </cell>
          <cell r="D2282" t="str">
            <v>Bundesgesetz betreffend Abänderung des Bundesstrafrechts vom 4. Februar 1853 in bezug auf Verbrechen gegen die verfassungsmässige Ordnung und innere Sicherheit und in bezug auf die Einführung des bedingten Strafvollzugs</v>
          </cell>
          <cell r="E2282" t="str">
            <v>Loi fédérale modifiant le code pénal fédéral du 4 février 1853 en ce qui concerne les crimes et délits contre l'ordre constitutionnel et la sûreté intérieure, et introduisant le sursis à l'exécution de la peine</v>
          </cell>
          <cell r="F2282">
            <v>4500</v>
          </cell>
          <cell r="G2282">
            <v>2645</v>
          </cell>
          <cell r="H2282">
            <v>58.7777777777778</v>
          </cell>
          <cell r="I2282">
            <v>6</v>
          </cell>
          <cell r="J2282">
            <v>5</v>
          </cell>
          <cell r="K2282">
            <v>2634</v>
          </cell>
          <cell r="L2282">
            <v>1413</v>
          </cell>
          <cell r="M2282">
            <v>1221</v>
          </cell>
          <cell r="N2282">
            <v>53.644646924829203</v>
          </cell>
        </row>
        <row r="2283">
          <cell r="A2283" t="str">
            <v>92_7</v>
          </cell>
          <cell r="B2283">
            <v>8303</v>
          </cell>
          <cell r="C2283">
            <v>1922</v>
          </cell>
          <cell r="D2283" t="str">
            <v>Bundesgesetz betreffend Abänderung des Bundesstrafrechts vom 4. Februar 1853 in bezug auf Verbrechen gegen die verfassungsmässige Ordnung und innere Sicherheit und in bezug auf die Einführung des bedingten Strafvollzugs</v>
          </cell>
          <cell r="E2283" t="str">
            <v>Loi fédérale modifiant le code pénal fédéral du 4 février 1853 en ce qui concerne les crimes et délits contre l'ordre constitutionnel et la sûreté intérieure, et introduisant le sursis à l'exécution de la peine</v>
          </cell>
          <cell r="F2283">
            <v>3476</v>
          </cell>
          <cell r="G2283">
            <v>2413</v>
          </cell>
          <cell r="H2283">
            <v>69.418872266973494</v>
          </cell>
          <cell r="I2283">
            <v>10</v>
          </cell>
          <cell r="J2283">
            <v>7</v>
          </cell>
          <cell r="K2283">
            <v>2396</v>
          </cell>
          <cell r="L2283">
            <v>1241</v>
          </cell>
          <cell r="M2283">
            <v>1155</v>
          </cell>
          <cell r="N2283">
            <v>51.794657762938201</v>
          </cell>
        </row>
        <row r="2284">
          <cell r="A2284" t="str">
            <v>92_8</v>
          </cell>
          <cell r="B2284">
            <v>8303</v>
          </cell>
          <cell r="C2284">
            <v>1922</v>
          </cell>
          <cell r="D2284" t="str">
            <v>Bundesgesetz betreffend Abänderung des Bundesstrafrechts vom 4. Februar 1853 in bezug auf Verbrechen gegen die verfassungsmässige Ordnung und innere Sicherheit und in bezug auf die Einführung des bedingten Strafvollzugs</v>
          </cell>
          <cell r="E2284" t="str">
            <v>Loi fédérale modifiant le code pénal fédéral du 4 février 1853 en ce qui concerne les crimes et délits contre l'ordre constitutionnel et la sûreté intérieure, et introduisant le sursis à l'exécution de la peine</v>
          </cell>
          <cell r="F2284">
            <v>8953</v>
          </cell>
          <cell r="G2284">
            <v>6268</v>
          </cell>
          <cell r="H2284">
            <v>70.010052496369894</v>
          </cell>
          <cell r="I2284">
            <v>57</v>
          </cell>
          <cell r="J2284">
            <v>6</v>
          </cell>
          <cell r="K2284">
            <v>6205</v>
          </cell>
          <cell r="L2284">
            <v>2118</v>
          </cell>
          <cell r="M2284">
            <v>4087</v>
          </cell>
          <cell r="N2284">
            <v>34.133763094278798</v>
          </cell>
        </row>
        <row r="2285">
          <cell r="A2285" t="str">
            <v>92_9</v>
          </cell>
          <cell r="B2285">
            <v>8303</v>
          </cell>
          <cell r="C2285">
            <v>1922</v>
          </cell>
          <cell r="D2285" t="str">
            <v>Bundesgesetz betreffend Abänderung des Bundesstrafrechts vom 4. Februar 1853 in bezug auf Verbrechen gegen die verfassungsmässige Ordnung und innere Sicherheit und in bezug auf die Einführung des bedingten Strafvollzugs</v>
          </cell>
          <cell r="E2285" t="str">
            <v>Loi fédérale modifiant le code pénal fédéral du 4 février 1853 en ce qui concerne les crimes et délits contre l'ordre constitutionnel et la sûreté intérieure, et introduisant le sursis à l'exécution de la peine</v>
          </cell>
          <cell r="F2285">
            <v>8123</v>
          </cell>
          <cell r="G2285">
            <v>5448</v>
          </cell>
          <cell r="H2285">
            <v>67.068816939554395</v>
          </cell>
          <cell r="I2285">
            <v>24</v>
          </cell>
          <cell r="J2285">
            <v>14</v>
          </cell>
          <cell r="K2285">
            <v>5410</v>
          </cell>
          <cell r="L2285">
            <v>2402</v>
          </cell>
          <cell r="M2285">
            <v>3008</v>
          </cell>
          <cell r="N2285">
            <v>44.399260628465797</v>
          </cell>
        </row>
        <row r="2286">
          <cell r="A2286" t="str">
            <v>92_10</v>
          </cell>
          <cell r="B2286">
            <v>8303</v>
          </cell>
          <cell r="C2286">
            <v>1922</v>
          </cell>
          <cell r="D2286" t="str">
            <v>Bundesgesetz betreffend Abänderung des Bundesstrafrechts vom 4. Februar 1853 in bezug auf Verbrechen gegen die verfassungsmässige Ordnung und innere Sicherheit und in bezug auf die Einführung des bedingten Strafvollzugs</v>
          </cell>
          <cell r="E2286" t="str">
            <v>Loi fédérale modifiant le code pénal fédéral du 4 février 1853 en ce qui concerne les crimes et délits contre l'ordre constitutionnel et la sûreté intérieure, et introduisant le sursis à l'exécution de la peine</v>
          </cell>
          <cell r="F2286">
            <v>35524</v>
          </cell>
          <cell r="G2286">
            <v>21927</v>
          </cell>
          <cell r="H2286">
            <v>61.724467965319199</v>
          </cell>
          <cell r="I2286">
            <v>103</v>
          </cell>
          <cell r="J2286">
            <v>25</v>
          </cell>
          <cell r="K2286">
            <v>21799</v>
          </cell>
          <cell r="L2286">
            <v>14805</v>
          </cell>
          <cell r="M2286">
            <v>6994</v>
          </cell>
          <cell r="N2286">
            <v>67.915959447681104</v>
          </cell>
        </row>
        <row r="2287">
          <cell r="A2287" t="str">
            <v>92_11</v>
          </cell>
          <cell r="B2287">
            <v>8303</v>
          </cell>
          <cell r="C2287">
            <v>1922</v>
          </cell>
          <cell r="D2287" t="str">
            <v>Bundesgesetz betreffend Abänderung des Bundesstrafrechts vom 4. Februar 1853 in bezug auf Verbrechen gegen die verfassungsmässige Ordnung und innere Sicherheit und in bezug auf die Einführung des bedingten Strafvollzugs</v>
          </cell>
          <cell r="E2287" t="str">
            <v>Loi fédérale modifiant le code pénal fédéral du 4 février 1853 en ce qui concerne les crimes et délits contre l'ordre constitutionnel et la sûreté intérieure, et introduisant le sursis à l'exécution de la peine</v>
          </cell>
          <cell r="F2287">
            <v>33519</v>
          </cell>
          <cell r="G2287">
            <v>25943</v>
          </cell>
          <cell r="H2287">
            <v>77.3978937319132</v>
          </cell>
          <cell r="I2287">
            <v>203</v>
          </cell>
          <cell r="J2287">
            <v>326</v>
          </cell>
          <cell r="K2287">
            <v>25414</v>
          </cell>
          <cell r="L2287">
            <v>7373</v>
          </cell>
          <cell r="M2287">
            <v>18041</v>
          </cell>
          <cell r="N2287">
            <v>29.011568426851301</v>
          </cell>
        </row>
        <row r="2288">
          <cell r="A2288" t="str">
            <v>92_12</v>
          </cell>
          <cell r="B2288">
            <v>8303</v>
          </cell>
          <cell r="C2288">
            <v>1922</v>
          </cell>
          <cell r="D2288" t="str">
            <v>Bundesgesetz betreffend Abänderung des Bundesstrafrechts vom 4. Februar 1853 in bezug auf Verbrechen gegen die verfassungsmässige Ordnung und innere Sicherheit und in bezug auf die Einführung des bedingten Strafvollzugs</v>
          </cell>
          <cell r="E2288" t="str">
            <v>Loi fédérale modifiant le code pénal fédéral du 4 février 1853 en ce qui concerne les crimes et délits contre l'ordre constitutionnel et la sûreté intérieure, et introduisant le sursis à l'exécution de la peine</v>
          </cell>
          <cell r="F2288">
            <v>33341</v>
          </cell>
          <cell r="G2288">
            <v>26361</v>
          </cell>
          <cell r="H2288">
            <v>79.064815092528704</v>
          </cell>
          <cell r="I2288">
            <v>86</v>
          </cell>
          <cell r="J2288">
            <v>24</v>
          </cell>
          <cell r="K2288">
            <v>26251</v>
          </cell>
          <cell r="L2288">
            <v>7096</v>
          </cell>
          <cell r="M2288">
            <v>19155</v>
          </cell>
          <cell r="N2288">
            <v>27.031351186621499</v>
          </cell>
        </row>
        <row r="2289">
          <cell r="A2289" t="str">
            <v>92_13</v>
          </cell>
          <cell r="B2289">
            <v>8303</v>
          </cell>
          <cell r="C2289">
            <v>1922</v>
          </cell>
          <cell r="D2289" t="str">
            <v>Bundesgesetz betreffend Abänderung des Bundesstrafrechts vom 4. Februar 1853 in bezug auf Verbrechen gegen die verfassungsmässige Ordnung und innere Sicherheit und in bezug auf die Einführung des bedingten Strafvollzugs</v>
          </cell>
          <cell r="E2289" t="str">
            <v>Loi fédérale modifiant le code pénal fédéral du 4 février 1853 en ce qui concerne les crimes et délits contre l'ordre constitutionnel et la sûreté intérieure, et introduisant le sursis à l'exécution de la peine</v>
          </cell>
          <cell r="F2289">
            <v>20764</v>
          </cell>
          <cell r="G2289">
            <v>15230</v>
          </cell>
          <cell r="H2289">
            <v>73.348102485070299</v>
          </cell>
          <cell r="I2289">
            <v>91</v>
          </cell>
          <cell r="J2289">
            <v>12</v>
          </cell>
          <cell r="K2289">
            <v>15127</v>
          </cell>
          <cell r="L2289">
            <v>4276</v>
          </cell>
          <cell r="M2289">
            <v>10851</v>
          </cell>
          <cell r="N2289">
            <v>28.267336550538801</v>
          </cell>
        </row>
        <row r="2290">
          <cell r="A2290" t="str">
            <v>92_14</v>
          </cell>
          <cell r="B2290">
            <v>8303</v>
          </cell>
          <cell r="C2290">
            <v>1922</v>
          </cell>
          <cell r="D2290" t="str">
            <v>Bundesgesetz betreffend Abänderung des Bundesstrafrechts vom 4. Februar 1853 in bezug auf Verbrechen gegen die verfassungsmässige Ordnung und innere Sicherheit und in bezug auf die Einführung des bedingten Strafvollzugs</v>
          </cell>
          <cell r="E2290" t="str">
            <v>Loi fédérale modifiant le code pénal fédéral du 4 février 1853 en ce qui concerne les crimes et délits contre l'ordre constitutionnel et la sûreté intérieure, et introduisant le sursis à l'exécution de la peine</v>
          </cell>
          <cell r="F2290">
            <v>12507</v>
          </cell>
          <cell r="G2290">
            <v>11049</v>
          </cell>
          <cell r="H2290">
            <v>88.342528184216803</v>
          </cell>
          <cell r="I2290">
            <v>404</v>
          </cell>
          <cell r="J2290">
            <v>18</v>
          </cell>
          <cell r="K2290">
            <v>10627</v>
          </cell>
          <cell r="L2290">
            <v>4609</v>
          </cell>
          <cell r="M2290">
            <v>6018</v>
          </cell>
          <cell r="N2290">
            <v>43.3706596405383</v>
          </cell>
        </row>
        <row r="2291">
          <cell r="A2291" t="str">
            <v>92_15</v>
          </cell>
          <cell r="B2291">
            <v>8303</v>
          </cell>
          <cell r="C2291">
            <v>1922</v>
          </cell>
          <cell r="D2291" t="str">
            <v>Bundesgesetz betreffend Abänderung des Bundesstrafrechts vom 4. Februar 1853 in bezug auf Verbrechen gegen die verfassungsmässige Ordnung und innere Sicherheit und in bezug auf die Einführung des bedingten Strafvollzugs</v>
          </cell>
          <cell r="E2291" t="str">
            <v>Loi fédérale modifiant le code pénal fédéral du 4 février 1853 en ce qui concerne les crimes et délits contre l'ordre constitutionnel et la sûreté intérieure, et introduisant le sursis à l'exécution de la peine</v>
          </cell>
          <cell r="F2291">
            <v>13997</v>
          </cell>
          <cell r="G2291">
            <v>11675</v>
          </cell>
          <cell r="H2291">
            <v>83.410730870900906</v>
          </cell>
          <cell r="I2291">
            <v>240</v>
          </cell>
          <cell r="J2291">
            <v>72</v>
          </cell>
          <cell r="K2291">
            <v>11363</v>
          </cell>
          <cell r="L2291">
            <v>4686</v>
          </cell>
          <cell r="M2291">
            <v>6677</v>
          </cell>
          <cell r="N2291">
            <v>41.239109390125797</v>
          </cell>
        </row>
        <row r="2292">
          <cell r="A2292" t="str">
            <v>92_16</v>
          </cell>
          <cell r="B2292">
            <v>8303</v>
          </cell>
          <cell r="C2292">
            <v>1922</v>
          </cell>
          <cell r="D2292" t="str">
            <v>Bundesgesetz betreffend Abänderung des Bundesstrafrechts vom 4. Februar 1853 in bezug auf Verbrechen gegen die verfassungsmässige Ordnung und innere Sicherheit und in bezug auf die Einführung des bedingten Strafvollzugs</v>
          </cell>
          <cell r="E2292" t="str">
            <v>Loi fédérale modifiant le code pénal fédéral du 4 février 1853 en ce qui concerne les crimes et délits contre l'ordre constitutionnel et la sûreté intérieure, et introduisant le sursis à l'exécution de la peine</v>
          </cell>
          <cell r="F2292">
            <v>3284</v>
          </cell>
          <cell r="G2292">
            <v>2581</v>
          </cell>
          <cell r="H2292">
            <v>78.593179049939096</v>
          </cell>
          <cell r="I2292">
            <v>80</v>
          </cell>
          <cell r="J2292">
            <v>5</v>
          </cell>
          <cell r="K2292">
            <v>2496</v>
          </cell>
          <cell r="L2292">
            <v>1615</v>
          </cell>
          <cell r="M2292">
            <v>881</v>
          </cell>
          <cell r="N2292">
            <v>64.703525641025607</v>
          </cell>
        </row>
        <row r="2293">
          <cell r="A2293" t="str">
            <v>92_17</v>
          </cell>
          <cell r="B2293">
            <v>8303</v>
          </cell>
          <cell r="C2293">
            <v>1922</v>
          </cell>
          <cell r="D2293" t="str">
            <v>Bundesgesetz betreffend Abänderung des Bundesstrafrechts vom 4. Februar 1853 in bezug auf Verbrechen gegen die verfassungsmässige Ordnung und innere Sicherheit und in bezug auf die Einführung des bedingten Strafvollzugs</v>
          </cell>
          <cell r="E2293" t="str">
            <v>Loi fédérale modifiant le code pénal fédéral du 4 février 1853 en ce qui concerne les crimes et délits contre l'ordre constitutionnel et la sûreté intérieure, et introduisant le sursis à l'exécution de la peine</v>
          </cell>
          <cell r="F2293">
            <v>68232</v>
          </cell>
          <cell r="G2293">
            <v>59384</v>
          </cell>
          <cell r="H2293">
            <v>87.032477429944905</v>
          </cell>
          <cell r="I2293">
            <v>1294</v>
          </cell>
          <cell r="J2293">
            <v>332</v>
          </cell>
          <cell r="K2293">
            <v>57758</v>
          </cell>
          <cell r="L2293">
            <v>22909</v>
          </cell>
          <cell r="M2293">
            <v>34849</v>
          </cell>
          <cell r="N2293">
            <v>39.663769521105301</v>
          </cell>
        </row>
        <row r="2294">
          <cell r="A2294" t="str">
            <v>92_18</v>
          </cell>
          <cell r="B2294">
            <v>8303</v>
          </cell>
          <cell r="C2294">
            <v>1922</v>
          </cell>
          <cell r="D2294" t="str">
            <v>Bundesgesetz betreffend Abänderung des Bundesstrafrechts vom 4. Februar 1853 in bezug auf Verbrechen gegen die verfassungsmässige Ordnung und innere Sicherheit und in bezug auf die Einführung des bedingten Strafvollzugs</v>
          </cell>
          <cell r="E2294" t="str">
            <v>Loi fédérale modifiant le code pénal fédéral du 4 février 1853 en ce qui concerne les crimes et délits contre l'ordre constitutionnel et la sûreté intérieure, et introduisant le sursis à l'exécution de la peine</v>
          </cell>
          <cell r="F2294">
            <v>29152</v>
          </cell>
          <cell r="G2294">
            <v>22053</v>
          </cell>
          <cell r="H2294">
            <v>75.648326015367701</v>
          </cell>
          <cell r="I2294">
            <v>307</v>
          </cell>
          <cell r="J2294">
            <v>57</v>
          </cell>
          <cell r="K2294">
            <v>21689</v>
          </cell>
          <cell r="L2294">
            <v>11209</v>
          </cell>
          <cell r="M2294">
            <v>10480</v>
          </cell>
          <cell r="N2294">
            <v>51.680575406888302</v>
          </cell>
        </row>
        <row r="2295">
          <cell r="A2295" t="str">
            <v>92_19</v>
          </cell>
          <cell r="B2295">
            <v>8303</v>
          </cell>
          <cell r="C2295">
            <v>1922</v>
          </cell>
          <cell r="D2295" t="str">
            <v>Bundesgesetz betreffend Abänderung des Bundesstrafrechts vom 4. Februar 1853 in bezug auf Verbrechen gegen die verfassungsmässige Ordnung und innere Sicherheit und in bezug auf die Einführung des bedingten Strafvollzugs</v>
          </cell>
          <cell r="E2295" t="str">
            <v>Loi fédérale modifiant le code pénal fédéral du 4 février 1853 en ce qui concerne les crimes et délits contre l'ordre constitutionnel et la sûreté intérieure, et introduisant le sursis à l'exécution de la peine</v>
          </cell>
          <cell r="F2295">
            <v>60198</v>
          </cell>
          <cell r="G2295">
            <v>52792</v>
          </cell>
          <cell r="H2295">
            <v>87.697265689890003</v>
          </cell>
          <cell r="I2295">
            <v>1325</v>
          </cell>
          <cell r="J2295">
            <v>85</v>
          </cell>
          <cell r="K2295">
            <v>51382</v>
          </cell>
          <cell r="L2295">
            <v>19046</v>
          </cell>
          <cell r="M2295">
            <v>32336</v>
          </cell>
          <cell r="N2295">
            <v>37.0674555291736</v>
          </cell>
        </row>
        <row r="2296">
          <cell r="A2296" t="str">
            <v>92_20</v>
          </cell>
          <cell r="B2296">
            <v>8303</v>
          </cell>
          <cell r="C2296">
            <v>1922</v>
          </cell>
          <cell r="D2296" t="str">
            <v>Bundesgesetz betreffend Abänderung des Bundesstrafrechts vom 4. Februar 1853 in bezug auf Verbrechen gegen die verfassungsmässige Ordnung und innere Sicherheit und in bezug auf die Einführung des bedingten Strafvollzugs</v>
          </cell>
          <cell r="E2296" t="str">
            <v>Loi fédérale modifiant le code pénal fédéral du 4 février 1853 en ce qui concerne les crimes et délits contre l'ordre constitutionnel et la sûreté intérieure, et introduisant le sursis à l'exécution de la peine</v>
          </cell>
          <cell r="F2296">
            <v>33369</v>
          </cell>
          <cell r="G2296">
            <v>30053</v>
          </cell>
          <cell r="H2296">
            <v>90.062632982708493</v>
          </cell>
          <cell r="I2296">
            <v>655</v>
          </cell>
          <cell r="J2296">
            <v>49</v>
          </cell>
          <cell r="K2296">
            <v>29349</v>
          </cell>
          <cell r="L2296">
            <v>15563</v>
          </cell>
          <cell r="M2296">
            <v>13786</v>
          </cell>
          <cell r="N2296">
            <v>53.027360387065997</v>
          </cell>
        </row>
        <row r="2297">
          <cell r="A2297" t="str">
            <v>92_21</v>
          </cell>
          <cell r="B2297">
            <v>8303</v>
          </cell>
          <cell r="C2297">
            <v>1922</v>
          </cell>
          <cell r="D2297" t="str">
            <v>Bundesgesetz betreffend Abänderung des Bundesstrafrechts vom 4. Februar 1853 in bezug auf Verbrechen gegen die verfassungsmässige Ordnung und innere Sicherheit und in bezug auf die Einführung des bedingten Strafvollzugs</v>
          </cell>
          <cell r="E2297" t="str">
            <v>Loi fédérale modifiant le code pénal fédéral du 4 février 1853 en ce qui concerne les crimes et délits contre l'ordre constitutionnel et la sûreté intérieure, et introduisant le sursis à l'exécution de la peine</v>
          </cell>
          <cell r="F2297">
            <v>41776</v>
          </cell>
          <cell r="G2297">
            <v>16251</v>
          </cell>
          <cell r="H2297">
            <v>38.900325545767899</v>
          </cell>
          <cell r="I2297">
            <v>128</v>
          </cell>
          <cell r="J2297">
            <v>90</v>
          </cell>
          <cell r="K2297">
            <v>16033</v>
          </cell>
          <cell r="L2297">
            <v>5269</v>
          </cell>
          <cell r="M2297">
            <v>10764</v>
          </cell>
          <cell r="N2297">
            <v>32.863469094991601</v>
          </cell>
        </row>
        <row r="2298">
          <cell r="A2298" t="str">
            <v>92_22</v>
          </cell>
          <cell r="B2298">
            <v>8303</v>
          </cell>
          <cell r="C2298">
            <v>1922</v>
          </cell>
          <cell r="D2298" t="str">
            <v>Bundesgesetz betreffend Abänderung des Bundesstrafrechts vom 4. Februar 1853 in bezug auf Verbrechen gegen die verfassungsmässige Ordnung und innere Sicherheit und in bezug auf die Einführung des bedingten Strafvollzugs</v>
          </cell>
          <cell r="E2298" t="str">
            <v>Loi fédérale modifiant le code pénal fédéral du 4 février 1853 en ce qui concerne les crimes et délits contre l'ordre constitutionnel et la sûreté intérieure, et introduisant le sursis à l'exécution de la peine</v>
          </cell>
          <cell r="F2298">
            <v>81373</v>
          </cell>
          <cell r="G2298">
            <v>47857</v>
          </cell>
          <cell r="H2298">
            <v>58.811890922050303</v>
          </cell>
          <cell r="I2298">
            <v>173</v>
          </cell>
          <cell r="J2298">
            <v>99</v>
          </cell>
          <cell r="K2298">
            <v>47585</v>
          </cell>
          <cell r="L2298">
            <v>29012</v>
          </cell>
          <cell r="M2298">
            <v>18573</v>
          </cell>
          <cell r="N2298">
            <v>60.968792686771003</v>
          </cell>
        </row>
        <row r="2299">
          <cell r="A2299" t="str">
            <v>92_23</v>
          </cell>
          <cell r="B2299">
            <v>8303</v>
          </cell>
          <cell r="C2299">
            <v>1922</v>
          </cell>
          <cell r="D2299" t="str">
            <v>Bundesgesetz betreffend Abänderung des Bundesstrafrechts vom 4. Februar 1853 in bezug auf Verbrechen gegen die verfassungsmässige Ordnung und innere Sicherheit und in bezug auf die Einführung des bedingten Strafvollzugs</v>
          </cell>
          <cell r="E2299" t="str">
            <v>Loi fédérale modifiant le code pénal fédéral du 4 février 1853 en ce qui concerne les crimes et délits contre l'ordre constitutionnel et la sûreté intérieure, et introduisant le sursis à l'exécution de la peine</v>
          </cell>
          <cell r="F2299">
            <v>32975</v>
          </cell>
          <cell r="G2299">
            <v>16994</v>
          </cell>
          <cell r="H2299">
            <v>51.536012130401801</v>
          </cell>
          <cell r="I2299">
            <v>39</v>
          </cell>
          <cell r="J2299">
            <v>64</v>
          </cell>
          <cell r="K2299">
            <v>16891</v>
          </cell>
          <cell r="L2299">
            <v>8807</v>
          </cell>
          <cell r="M2299">
            <v>8084</v>
          </cell>
          <cell r="N2299">
            <v>52.1401930021905</v>
          </cell>
        </row>
        <row r="2300">
          <cell r="A2300" t="str">
            <v>92_24</v>
          </cell>
          <cell r="B2300">
            <v>8303</v>
          </cell>
          <cell r="C2300">
            <v>1922</v>
          </cell>
          <cell r="D2300" t="str">
            <v>Bundesgesetz betreffend Abänderung des Bundesstrafrechts vom 4. Februar 1853 in bezug auf Verbrechen gegen die verfassungsmässige Ordnung und innere Sicherheit und in bezug auf die Einführung des bedingten Strafvollzugs</v>
          </cell>
          <cell r="E2300" t="str">
            <v>Loi fédérale modifiant le code pénal fédéral du 4 février 1853 en ce qui concerne les crimes et délits contre l'ordre constitutionnel et la sûreté intérieure, et introduisant le sursis à l'exécution de la peine</v>
          </cell>
          <cell r="F2300">
            <v>34218</v>
          </cell>
          <cell r="G2300">
            <v>19010</v>
          </cell>
          <cell r="H2300">
            <v>55.5555555555556</v>
          </cell>
          <cell r="I2300">
            <v>64</v>
          </cell>
          <cell r="J2300">
            <v>39</v>
          </cell>
          <cell r="K2300">
            <v>18907</v>
          </cell>
          <cell r="L2300">
            <v>8577</v>
          </cell>
          <cell r="M2300">
            <v>10330</v>
          </cell>
          <cell r="N2300">
            <v>45.3641508436029</v>
          </cell>
        </row>
        <row r="2301">
          <cell r="A2301" t="str">
            <v>92_25</v>
          </cell>
          <cell r="B2301">
            <v>8303</v>
          </cell>
          <cell r="C2301">
            <v>1922</v>
          </cell>
          <cell r="D2301" t="str">
            <v>Bundesgesetz betreffend Abänderung des Bundesstrafrechts vom 4. Februar 1853 in bezug auf Verbrechen gegen die verfassungsmässige Ordnung und innere Sicherheit und in bezug auf die Einführung des bedingten Strafvollzugs</v>
          </cell>
          <cell r="E2301" t="str">
            <v>Loi fédérale modifiant le code pénal fédéral du 4 février 1853 en ce qui concerne les crimes et délits contre l'ordre constitutionnel et la sûreté intérieure, et introduisant le sursis à l'exécution de la peine</v>
          </cell>
          <cell r="F2301">
            <v>38761</v>
          </cell>
          <cell r="G2301">
            <v>21117</v>
          </cell>
          <cell r="H2301">
            <v>54.480018575372199</v>
          </cell>
          <cell r="I2301">
            <v>110</v>
          </cell>
          <cell r="J2301">
            <v>69</v>
          </cell>
          <cell r="K2301">
            <v>20938</v>
          </cell>
          <cell r="L2301">
            <v>5254</v>
          </cell>
          <cell r="M2301">
            <v>15684</v>
          </cell>
          <cell r="N2301">
            <v>25.093132104308001</v>
          </cell>
        </row>
        <row r="2302">
          <cell r="A2302" t="str">
            <v>93_1</v>
          </cell>
          <cell r="B2302">
            <v>8373</v>
          </cell>
          <cell r="C2302">
            <v>1922</v>
          </cell>
          <cell r="D2302" t="str">
            <v>Volksinitiative «für die Einmalige Vermögensabgabe»</v>
          </cell>
          <cell r="E2302" t="str">
            <v>Initiative populaire concernant le prélèvement d'un impôt unique sur la fortune (article 42bis de la Constitution)</v>
          </cell>
          <cell r="F2302">
            <v>141599</v>
          </cell>
          <cell r="G2302">
            <v>122215</v>
          </cell>
          <cell r="H2302">
            <v>86.31063778699</v>
          </cell>
          <cell r="I2302">
            <v>2090</v>
          </cell>
          <cell r="J2302">
            <v>139</v>
          </cell>
          <cell r="K2302">
            <v>119986</v>
          </cell>
          <cell r="L2302">
            <v>19848</v>
          </cell>
          <cell r="M2302">
            <v>100138</v>
          </cell>
          <cell r="N2302">
            <v>16.541929891820701</v>
          </cell>
        </row>
        <row r="2303">
          <cell r="A2303" t="str">
            <v>93_2</v>
          </cell>
          <cell r="B2303">
            <v>8373</v>
          </cell>
          <cell r="C2303">
            <v>1922</v>
          </cell>
          <cell r="D2303" t="str">
            <v>Volksinitiative «für die Einmalige Vermögensabgabe»</v>
          </cell>
          <cell r="E2303" t="str">
            <v>Initiative populaire concernant le prélèvement d'un impôt unique sur la fortune (article 42bis de la Constitution)</v>
          </cell>
          <cell r="F2303">
            <v>178535</v>
          </cell>
          <cell r="G2303">
            <v>154065</v>
          </cell>
          <cell r="H2303">
            <v>86.294003976811297</v>
          </cell>
          <cell r="I2303">
            <v>481</v>
          </cell>
          <cell r="J2303">
            <v>283</v>
          </cell>
          <cell r="K2303">
            <v>153301</v>
          </cell>
          <cell r="L2303">
            <v>20956</v>
          </cell>
          <cell r="M2303">
            <v>132345</v>
          </cell>
          <cell r="N2303">
            <v>13.6698390747614</v>
          </cell>
        </row>
        <row r="2304">
          <cell r="A2304" t="str">
            <v>93_3</v>
          </cell>
          <cell r="B2304">
            <v>8373</v>
          </cell>
          <cell r="C2304">
            <v>1922</v>
          </cell>
          <cell r="D2304" t="str">
            <v>Volksinitiative «für die Einmalige Vermögensabgabe»</v>
          </cell>
          <cell r="E2304" t="str">
            <v>Initiative populaire concernant le prélèvement d'un impôt unique sur la fortune (article 42bis de la Constitution)</v>
          </cell>
          <cell r="F2304">
            <v>46702</v>
          </cell>
          <cell r="G2304">
            <v>41451</v>
          </cell>
          <cell r="H2304">
            <v>88.756370176866099</v>
          </cell>
          <cell r="I2304">
            <v>87</v>
          </cell>
          <cell r="J2304">
            <v>38</v>
          </cell>
          <cell r="K2304">
            <v>41326</v>
          </cell>
          <cell r="L2304">
            <v>2260</v>
          </cell>
          <cell r="M2304">
            <v>39066</v>
          </cell>
          <cell r="N2304">
            <v>5.4687121908725702</v>
          </cell>
        </row>
        <row r="2305">
          <cell r="A2305" t="str">
            <v>93_4</v>
          </cell>
          <cell r="B2305">
            <v>8373</v>
          </cell>
          <cell r="C2305">
            <v>1922</v>
          </cell>
          <cell r="D2305" t="str">
            <v>Volksinitiative «für die Einmalige Vermögensabgabe»</v>
          </cell>
          <cell r="E2305" t="str">
            <v>Initiative populaire concernant le prélèvement d'un impôt unique sur la fortune (article 42bis de la Constitution)</v>
          </cell>
          <cell r="F2305">
            <v>5807</v>
          </cell>
          <cell r="G2305">
            <v>4836</v>
          </cell>
          <cell r="H2305">
            <v>83.278801446530096</v>
          </cell>
          <cell r="I2305">
            <v>21</v>
          </cell>
          <cell r="J2305">
            <v>4</v>
          </cell>
          <cell r="K2305">
            <v>4811</v>
          </cell>
          <cell r="L2305">
            <v>335</v>
          </cell>
          <cell r="M2305">
            <v>4476</v>
          </cell>
          <cell r="N2305">
            <v>6.9632093119933502</v>
          </cell>
        </row>
        <row r="2306">
          <cell r="A2306" t="str">
            <v>93_5</v>
          </cell>
          <cell r="B2306">
            <v>8373</v>
          </cell>
          <cell r="C2306">
            <v>1922</v>
          </cell>
          <cell r="D2306" t="str">
            <v>Volksinitiative «für die Einmalige Vermögensabgabe»</v>
          </cell>
          <cell r="E2306" t="str">
            <v>Initiative populaire concernant le prélèvement d'un impôt unique sur la fortune (article 42bis de la Constitution)</v>
          </cell>
          <cell r="F2306">
            <v>16085</v>
          </cell>
          <cell r="G2306">
            <v>13181</v>
          </cell>
          <cell r="H2306">
            <v>81.9459123406901</v>
          </cell>
          <cell r="I2306">
            <v>30</v>
          </cell>
          <cell r="J2306">
            <v>7</v>
          </cell>
          <cell r="K2306">
            <v>13144</v>
          </cell>
          <cell r="L2306">
            <v>454</v>
          </cell>
          <cell r="M2306">
            <v>12690</v>
          </cell>
          <cell r="N2306">
            <v>3.4540474741326799</v>
          </cell>
        </row>
        <row r="2307">
          <cell r="A2307" t="str">
            <v>93_6</v>
          </cell>
          <cell r="B2307">
            <v>8373</v>
          </cell>
          <cell r="C2307">
            <v>1922</v>
          </cell>
          <cell r="D2307" t="str">
            <v>Volksinitiative «für die Einmalige Vermögensabgabe»</v>
          </cell>
          <cell r="E2307" t="str">
            <v>Initiative populaire concernant le prélèvement d'un impôt unique sur la fortune (article 42bis de la Constitution)</v>
          </cell>
          <cell r="F2307">
            <v>4606</v>
          </cell>
          <cell r="G2307">
            <v>4061</v>
          </cell>
          <cell r="H2307">
            <v>88.167607468519293</v>
          </cell>
          <cell r="I2307">
            <v>8</v>
          </cell>
          <cell r="J2307">
            <v>4</v>
          </cell>
          <cell r="K2307">
            <v>4049</v>
          </cell>
          <cell r="L2307">
            <v>78</v>
          </cell>
          <cell r="M2307">
            <v>3971</v>
          </cell>
          <cell r="N2307">
            <v>1.9264015806371899</v>
          </cell>
        </row>
        <row r="2308">
          <cell r="A2308" t="str">
            <v>93_7</v>
          </cell>
          <cell r="B2308">
            <v>8373</v>
          </cell>
          <cell r="C2308">
            <v>1922</v>
          </cell>
          <cell r="D2308" t="str">
            <v>Volksinitiative «für die Einmalige Vermögensabgabe»</v>
          </cell>
          <cell r="E2308" t="str">
            <v>Initiative populaire concernant le prélèvement d'un impôt unique sur la fortune (article 42bis de la Constitution)</v>
          </cell>
          <cell r="F2308">
            <v>3566</v>
          </cell>
          <cell r="G2308">
            <v>3072</v>
          </cell>
          <cell r="H2308">
            <v>86.146943353897896</v>
          </cell>
          <cell r="I2308">
            <v>3</v>
          </cell>
          <cell r="J2308">
            <v>4</v>
          </cell>
          <cell r="K2308">
            <v>3065</v>
          </cell>
          <cell r="L2308">
            <v>57</v>
          </cell>
          <cell r="M2308">
            <v>3008</v>
          </cell>
          <cell r="N2308">
            <v>1.8597063621533401</v>
          </cell>
        </row>
        <row r="2309">
          <cell r="A2309" t="str">
            <v>93_8</v>
          </cell>
          <cell r="B2309">
            <v>8373</v>
          </cell>
          <cell r="C2309">
            <v>1922</v>
          </cell>
          <cell r="D2309" t="str">
            <v>Volksinitiative «für die Einmalige Vermögensabgabe»</v>
          </cell>
          <cell r="E2309" t="str">
            <v>Initiative populaire concernant le prélèvement d'un impôt unique sur la fortune (article 42bis de la Constitution)</v>
          </cell>
          <cell r="F2309">
            <v>8828</v>
          </cell>
          <cell r="G2309">
            <v>7489</v>
          </cell>
          <cell r="H2309">
            <v>84.832351608518394</v>
          </cell>
          <cell r="I2309">
            <v>46</v>
          </cell>
          <cell r="J2309">
            <v>7</v>
          </cell>
          <cell r="K2309">
            <v>7436</v>
          </cell>
          <cell r="L2309">
            <v>413</v>
          </cell>
          <cell r="M2309">
            <v>7023</v>
          </cell>
          <cell r="N2309">
            <v>5.5540613232920899</v>
          </cell>
        </row>
        <row r="2310">
          <cell r="A2310" t="str">
            <v>93_9</v>
          </cell>
          <cell r="B2310">
            <v>8373</v>
          </cell>
          <cell r="C2310">
            <v>1922</v>
          </cell>
          <cell r="D2310" t="str">
            <v>Volksinitiative «für die Einmalige Vermögensabgabe»</v>
          </cell>
          <cell r="E2310" t="str">
            <v>Initiative populaire concernant le prélèvement d'un impôt unique sur la fortune (article 42bis de la Constitution)</v>
          </cell>
          <cell r="F2310">
            <v>8181</v>
          </cell>
          <cell r="G2310">
            <v>6998</v>
          </cell>
          <cell r="H2310">
            <v>85.539665077618906</v>
          </cell>
          <cell r="I2310">
            <v>15</v>
          </cell>
          <cell r="J2310">
            <v>27</v>
          </cell>
          <cell r="K2310">
            <v>6956</v>
          </cell>
          <cell r="L2310">
            <v>748</v>
          </cell>
          <cell r="M2310">
            <v>6208</v>
          </cell>
          <cell r="N2310">
            <v>10.7533064979873</v>
          </cell>
        </row>
        <row r="2311">
          <cell r="A2311" t="str">
            <v>93_10</v>
          </cell>
          <cell r="B2311">
            <v>8373</v>
          </cell>
          <cell r="C2311">
            <v>1922</v>
          </cell>
          <cell r="D2311" t="str">
            <v>Volksinitiative «für die Einmalige Vermögensabgabe»</v>
          </cell>
          <cell r="E2311" t="str">
            <v>Initiative populaire concernant le prélèvement d'un impôt unique sur la fortune (article 42bis de la Constitution)</v>
          </cell>
          <cell r="F2311">
            <v>36056</v>
          </cell>
          <cell r="G2311">
            <v>34888</v>
          </cell>
          <cell r="H2311">
            <v>96.760594630574701</v>
          </cell>
          <cell r="I2311">
            <v>95</v>
          </cell>
          <cell r="J2311">
            <v>21</v>
          </cell>
          <cell r="K2311">
            <v>34772</v>
          </cell>
          <cell r="L2311">
            <v>1115</v>
          </cell>
          <cell r="M2311">
            <v>33657</v>
          </cell>
          <cell r="N2311">
            <v>3.2066030139192501</v>
          </cell>
        </row>
        <row r="2312">
          <cell r="A2312" t="str">
            <v>93_11</v>
          </cell>
          <cell r="B2312">
            <v>8373</v>
          </cell>
          <cell r="C2312">
            <v>1922</v>
          </cell>
          <cell r="D2312" t="str">
            <v>Volksinitiative «für die Einmalige Vermögensabgabe»</v>
          </cell>
          <cell r="E2312" t="str">
            <v>Initiative populaire concernant le prélèvement d'un impôt unique sur la fortune (article 42bis de la Constitution)</v>
          </cell>
          <cell r="F2312">
            <v>33969</v>
          </cell>
          <cell r="G2312">
            <v>28673</v>
          </cell>
          <cell r="H2312">
            <v>84.409314374871201</v>
          </cell>
          <cell r="I2312">
            <v>167</v>
          </cell>
          <cell r="J2312">
            <v>382</v>
          </cell>
          <cell r="K2312">
            <v>28124</v>
          </cell>
          <cell r="L2312">
            <v>4005</v>
          </cell>
          <cell r="M2312">
            <v>24119</v>
          </cell>
          <cell r="N2312">
            <v>14.2405063291139</v>
          </cell>
        </row>
        <row r="2313">
          <cell r="A2313" t="str">
            <v>93_12</v>
          </cell>
          <cell r="B2313">
            <v>8373</v>
          </cell>
          <cell r="C2313">
            <v>1922</v>
          </cell>
          <cell r="D2313" t="str">
            <v>Volksinitiative «für die Einmalige Vermögensabgabe»</v>
          </cell>
          <cell r="E2313" t="str">
            <v>Initiative populaire concernant le prélèvement d'un impôt unique sur la fortune (article 42bis de la Constitution)</v>
          </cell>
          <cell r="F2313">
            <v>33445</v>
          </cell>
          <cell r="G2313">
            <v>27507</v>
          </cell>
          <cell r="H2313">
            <v>82.245477649872896</v>
          </cell>
          <cell r="I2313">
            <v>142</v>
          </cell>
          <cell r="J2313">
            <v>19</v>
          </cell>
          <cell r="K2313">
            <v>27346</v>
          </cell>
          <cell r="L2313">
            <v>7534</v>
          </cell>
          <cell r="M2313">
            <v>19812</v>
          </cell>
          <cell r="N2313">
            <v>27.5506472610254</v>
          </cell>
        </row>
        <row r="2314">
          <cell r="A2314" t="str">
            <v>93_13</v>
          </cell>
          <cell r="B2314">
            <v>8373</v>
          </cell>
          <cell r="C2314">
            <v>1922</v>
          </cell>
          <cell r="D2314" t="str">
            <v>Volksinitiative «für die Einmalige Vermögensabgabe»</v>
          </cell>
          <cell r="E2314" t="str">
            <v>Initiative populaire concernant le prélèvement d'un impôt unique sur la fortune (article 42bis de la Constitution)</v>
          </cell>
          <cell r="F2314">
            <v>20891</v>
          </cell>
          <cell r="G2314">
            <v>16910</v>
          </cell>
          <cell r="H2314">
            <v>80.943947154276998</v>
          </cell>
          <cell r="I2314">
            <v>142</v>
          </cell>
          <cell r="J2314">
            <v>13</v>
          </cell>
          <cell r="K2314">
            <v>16755</v>
          </cell>
          <cell r="L2314">
            <v>2536</v>
          </cell>
          <cell r="M2314">
            <v>14219</v>
          </cell>
          <cell r="N2314">
            <v>15.135780364070399</v>
          </cell>
        </row>
        <row r="2315">
          <cell r="A2315" t="str">
            <v>93_14</v>
          </cell>
          <cell r="B2315">
            <v>8373</v>
          </cell>
          <cell r="C2315">
            <v>1922</v>
          </cell>
          <cell r="D2315" t="str">
            <v>Volksinitiative «für die Einmalige Vermögensabgabe»</v>
          </cell>
          <cell r="E2315" t="str">
            <v>Initiative populaire concernant le prélèvement d'un impôt unique sur la fortune (article 42bis de la Constitution)</v>
          </cell>
          <cell r="F2315">
            <v>12325</v>
          </cell>
          <cell r="G2315">
            <v>11278</v>
          </cell>
          <cell r="H2315">
            <v>91.505070993914799</v>
          </cell>
          <cell r="I2315">
            <v>426</v>
          </cell>
          <cell r="J2315">
            <v>23</v>
          </cell>
          <cell r="K2315">
            <v>10829</v>
          </cell>
          <cell r="L2315">
            <v>2011</v>
          </cell>
          <cell r="M2315">
            <v>8818</v>
          </cell>
          <cell r="N2315">
            <v>18.570505125126999</v>
          </cell>
        </row>
        <row r="2316">
          <cell r="A2316" t="str">
            <v>93_15</v>
          </cell>
          <cell r="B2316">
            <v>8373</v>
          </cell>
          <cell r="C2316">
            <v>1922</v>
          </cell>
          <cell r="D2316" t="str">
            <v>Volksinitiative «für die Einmalige Vermögensabgabe»</v>
          </cell>
          <cell r="E2316" t="str">
            <v>Initiative populaire concernant le prélèvement d'un impôt unique sur la fortune (article 42bis de la Constitution)</v>
          </cell>
          <cell r="F2316">
            <v>14013</v>
          </cell>
          <cell r="G2316">
            <v>12377</v>
          </cell>
          <cell r="H2316">
            <v>88.325126668093901</v>
          </cell>
          <cell r="I2316">
            <v>177</v>
          </cell>
          <cell r="J2316">
            <v>34</v>
          </cell>
          <cell r="K2316">
            <v>12166</v>
          </cell>
          <cell r="L2316">
            <v>1108</v>
          </cell>
          <cell r="M2316">
            <v>11058</v>
          </cell>
          <cell r="N2316">
            <v>9.1073483478546802</v>
          </cell>
        </row>
        <row r="2317">
          <cell r="A2317" t="str">
            <v>93_16</v>
          </cell>
          <cell r="B2317">
            <v>8373</v>
          </cell>
          <cell r="C2317">
            <v>1922</v>
          </cell>
          <cell r="D2317" t="str">
            <v>Volksinitiative «für die Einmalige Vermögensabgabe»</v>
          </cell>
          <cell r="E2317" t="str">
            <v>Initiative populaire concernant le prélèvement d'un impôt unique sur la fortune (article 42bis de la Constitution)</v>
          </cell>
          <cell r="F2317">
            <v>3396</v>
          </cell>
          <cell r="G2317">
            <v>3125</v>
          </cell>
          <cell r="H2317">
            <v>92.020023557125995</v>
          </cell>
          <cell r="I2317">
            <v>14</v>
          </cell>
          <cell r="J2317">
            <v>3</v>
          </cell>
          <cell r="K2317">
            <v>3108</v>
          </cell>
          <cell r="L2317">
            <v>66</v>
          </cell>
          <cell r="M2317">
            <v>3042</v>
          </cell>
          <cell r="N2317">
            <v>2.1235521235521202</v>
          </cell>
        </row>
        <row r="2318">
          <cell r="A2318" t="str">
            <v>93_17</v>
          </cell>
          <cell r="B2318">
            <v>8373</v>
          </cell>
          <cell r="C2318">
            <v>1922</v>
          </cell>
          <cell r="D2318" t="str">
            <v>Volksinitiative «für die Einmalige Vermögensabgabe»</v>
          </cell>
          <cell r="E2318" t="str">
            <v>Initiative populaire concernant le prélèvement d'un impôt unique sur la fortune (article 42bis de la Constitution)</v>
          </cell>
          <cell r="F2318">
            <v>68957</v>
          </cell>
          <cell r="G2318">
            <v>63446</v>
          </cell>
          <cell r="H2318">
            <v>92.008062995779994</v>
          </cell>
          <cell r="I2318">
            <v>861</v>
          </cell>
          <cell r="J2318">
            <v>264</v>
          </cell>
          <cell r="K2318">
            <v>62321</v>
          </cell>
          <cell r="L2318">
            <v>6274</v>
          </cell>
          <cell r="M2318">
            <v>56047</v>
          </cell>
          <cell r="N2318">
            <v>10.067232554034801</v>
          </cell>
        </row>
        <row r="2319">
          <cell r="A2319" t="str">
            <v>93_18</v>
          </cell>
          <cell r="B2319">
            <v>8373</v>
          </cell>
          <cell r="C2319">
            <v>1922</v>
          </cell>
          <cell r="D2319" t="str">
            <v>Volksinitiative «für die Einmalige Vermögensabgabe»</v>
          </cell>
          <cell r="E2319" t="str">
            <v>Initiative populaire concernant le prélèvement d'un impôt unique sur la fortune (article 42bis de la Constitution)</v>
          </cell>
          <cell r="F2319">
            <v>29434</v>
          </cell>
          <cell r="G2319">
            <v>25575</v>
          </cell>
          <cell r="H2319">
            <v>86.889311680369602</v>
          </cell>
          <cell r="I2319">
            <v>341</v>
          </cell>
          <cell r="J2319">
            <v>27</v>
          </cell>
          <cell r="K2319">
            <v>25207</v>
          </cell>
          <cell r="L2319">
            <v>1876</v>
          </cell>
          <cell r="M2319">
            <v>23331</v>
          </cell>
          <cell r="N2319">
            <v>7.4423771174673696</v>
          </cell>
        </row>
        <row r="2320">
          <cell r="A2320" t="str">
            <v>93_19</v>
          </cell>
          <cell r="B2320">
            <v>8373</v>
          </cell>
          <cell r="C2320">
            <v>1922</v>
          </cell>
          <cell r="D2320" t="str">
            <v>Volksinitiative «für die Einmalige Vermögensabgabe»</v>
          </cell>
          <cell r="E2320" t="str">
            <v>Initiative populaire concernant le prélèvement d'un impôt unique sur la fortune (article 42bis de la Constitution)</v>
          </cell>
          <cell r="F2320">
            <v>59776</v>
          </cell>
          <cell r="G2320">
            <v>56076</v>
          </cell>
          <cell r="H2320">
            <v>93.810224839400405</v>
          </cell>
          <cell r="I2320">
            <v>1074</v>
          </cell>
          <cell r="J2320">
            <v>113</v>
          </cell>
          <cell r="K2320">
            <v>54889</v>
          </cell>
          <cell r="L2320">
            <v>9193</v>
          </cell>
          <cell r="M2320">
            <v>45696</v>
          </cell>
          <cell r="N2320">
            <v>16.748346663265899</v>
          </cell>
        </row>
        <row r="2321">
          <cell r="A2321" t="str">
            <v>93_20</v>
          </cell>
          <cell r="B2321">
            <v>8373</v>
          </cell>
          <cell r="C2321">
            <v>1922</v>
          </cell>
          <cell r="D2321" t="str">
            <v>Volksinitiative «für die Einmalige Vermögensabgabe»</v>
          </cell>
          <cell r="E2321" t="str">
            <v>Initiative populaire concernant le prélèvement d'un impôt unique sur la fortune (article 42bis de la Constitution)</v>
          </cell>
          <cell r="F2321">
            <v>33790</v>
          </cell>
          <cell r="G2321">
            <v>31274</v>
          </cell>
          <cell r="H2321">
            <v>92.554010062148606</v>
          </cell>
          <cell r="I2321">
            <v>470</v>
          </cell>
          <cell r="J2321">
            <v>31</v>
          </cell>
          <cell r="K2321">
            <v>30773</v>
          </cell>
          <cell r="L2321">
            <v>2773</v>
          </cell>
          <cell r="M2321">
            <v>28000</v>
          </cell>
          <cell r="N2321">
            <v>9.0111461345985102</v>
          </cell>
        </row>
        <row r="2322">
          <cell r="A2322" t="str">
            <v>93_21</v>
          </cell>
          <cell r="B2322">
            <v>8373</v>
          </cell>
          <cell r="C2322">
            <v>1922</v>
          </cell>
          <cell r="D2322" t="str">
            <v>Volksinitiative «für die Einmalige Vermögensabgabe»</v>
          </cell>
          <cell r="E2322" t="str">
            <v>Initiative populaire concernant le prélèvement d'un impôt unique sur la fortune (article 42bis de la Constitution)</v>
          </cell>
          <cell r="F2322">
            <v>40065</v>
          </cell>
          <cell r="G2322">
            <v>26083</v>
          </cell>
          <cell r="H2322">
            <v>65.101709721702207</v>
          </cell>
          <cell r="I2322">
            <v>254</v>
          </cell>
          <cell r="J2322">
            <v>331</v>
          </cell>
          <cell r="K2322">
            <v>25498</v>
          </cell>
          <cell r="L2322">
            <v>4386</v>
          </cell>
          <cell r="M2322">
            <v>21112</v>
          </cell>
          <cell r="N2322">
            <v>17.201349125421601</v>
          </cell>
        </row>
        <row r="2323">
          <cell r="A2323" t="str">
            <v>93_22</v>
          </cell>
          <cell r="B2323">
            <v>8373</v>
          </cell>
          <cell r="C2323">
            <v>1922</v>
          </cell>
          <cell r="D2323" t="str">
            <v>Volksinitiative «für die Einmalige Vermögensabgabe»</v>
          </cell>
          <cell r="E2323" t="str">
            <v>Initiative populaire concernant le prélèvement d'un impôt unique sur la fortune (article 42bis de la Constitution)</v>
          </cell>
          <cell r="F2323">
            <v>85180</v>
          </cell>
          <cell r="G2323">
            <v>74063</v>
          </cell>
          <cell r="H2323">
            <v>86.9488142756516</v>
          </cell>
          <cell r="I2323">
            <v>283</v>
          </cell>
          <cell r="J2323">
            <v>89</v>
          </cell>
          <cell r="K2323">
            <v>73691</v>
          </cell>
          <cell r="L2323">
            <v>7484</v>
          </cell>
          <cell r="M2323">
            <v>66207</v>
          </cell>
          <cell r="N2323">
            <v>10.1559213472473</v>
          </cell>
        </row>
        <row r="2324">
          <cell r="A2324" t="str">
            <v>93_23</v>
          </cell>
          <cell r="B2324">
            <v>8373</v>
          </cell>
          <cell r="C2324">
            <v>1922</v>
          </cell>
          <cell r="D2324" t="str">
            <v>Volksinitiative «für die Einmalige Vermögensabgabe»</v>
          </cell>
          <cell r="E2324" t="str">
            <v>Initiative populaire concernant le prélèvement d'un impôt unique sur la fortune (article 42bis de la Constitution)</v>
          </cell>
          <cell r="F2324">
            <v>33992</v>
          </cell>
          <cell r="G2324">
            <v>29699</v>
          </cell>
          <cell r="H2324">
            <v>87.370557778300807</v>
          </cell>
          <cell r="I2324">
            <v>76</v>
          </cell>
          <cell r="J2324">
            <v>51</v>
          </cell>
          <cell r="K2324">
            <v>29572</v>
          </cell>
          <cell r="L2324">
            <v>1495</v>
          </cell>
          <cell r="M2324">
            <v>28077</v>
          </cell>
          <cell r="N2324">
            <v>5.0554578655484903</v>
          </cell>
        </row>
        <row r="2325">
          <cell r="A2325" t="str">
            <v>93_24</v>
          </cell>
          <cell r="B2325">
            <v>8373</v>
          </cell>
          <cell r="C2325">
            <v>1922</v>
          </cell>
          <cell r="D2325" t="str">
            <v>Volksinitiative «für die Einmalige Vermögensabgabe»</v>
          </cell>
          <cell r="E2325" t="str">
            <v>Initiative populaire concernant le prélèvement d'un impôt unique sur la fortune (article 42bis de la Constitution)</v>
          </cell>
          <cell r="F2325">
            <v>34253</v>
          </cell>
          <cell r="G2325">
            <v>28760</v>
          </cell>
          <cell r="H2325">
            <v>83.963448457069504</v>
          </cell>
          <cell r="I2325">
            <v>150</v>
          </cell>
          <cell r="J2325">
            <v>31</v>
          </cell>
          <cell r="K2325">
            <v>28579</v>
          </cell>
          <cell r="L2325">
            <v>5509</v>
          </cell>
          <cell r="M2325">
            <v>23070</v>
          </cell>
          <cell r="N2325">
            <v>19.276391756184601</v>
          </cell>
        </row>
        <row r="2326">
          <cell r="A2326" t="str">
            <v>93_25</v>
          </cell>
          <cell r="B2326">
            <v>8373</v>
          </cell>
          <cell r="C2326">
            <v>1922</v>
          </cell>
          <cell r="D2326" t="str">
            <v>Volksinitiative «für die Einmalige Vermögensabgabe»</v>
          </cell>
          <cell r="E2326" t="str">
            <v>Initiative populaire concernant le prélèvement d'un impôt unique sur la fortune (article 42bis de la Constitution)</v>
          </cell>
          <cell r="F2326">
            <v>39072</v>
          </cell>
          <cell r="G2326">
            <v>29046</v>
          </cell>
          <cell r="H2326">
            <v>74.339680589680597</v>
          </cell>
          <cell r="I2326">
            <v>72</v>
          </cell>
          <cell r="J2326">
            <v>24</v>
          </cell>
          <cell r="K2326">
            <v>28950</v>
          </cell>
          <cell r="L2326">
            <v>7188</v>
          </cell>
          <cell r="M2326">
            <v>21762</v>
          </cell>
          <cell r="N2326">
            <v>24.8290155440415</v>
          </cell>
        </row>
        <row r="2327">
          <cell r="A2327" t="str">
            <v>94_1</v>
          </cell>
          <cell r="B2327">
            <v>8450</v>
          </cell>
          <cell r="C2327">
            <v>1923</v>
          </cell>
          <cell r="D2327" t="str">
            <v>Volksinitiative «Schutzhaft»</v>
          </cell>
          <cell r="E2327" t="str">
            <v>Initiative populaire sur «l'arrestation des citoyens suisses qui compromettent la sûreté intérieure du pays»</v>
          </cell>
          <cell r="F2327">
            <v>141721</v>
          </cell>
          <cell r="G2327">
            <v>103910</v>
          </cell>
          <cell r="H2327">
            <v>73.320114873589702</v>
          </cell>
          <cell r="I2327">
            <v>5218</v>
          </cell>
          <cell r="J2327">
            <v>40</v>
          </cell>
          <cell r="K2327">
            <v>98652</v>
          </cell>
          <cell r="L2327">
            <v>9331</v>
          </cell>
          <cell r="M2327">
            <v>89321</v>
          </cell>
          <cell r="N2327">
            <v>9.4585005879252293</v>
          </cell>
        </row>
        <row r="2328">
          <cell r="A2328" t="str">
            <v>94_2</v>
          </cell>
          <cell r="B2328">
            <v>8450</v>
          </cell>
          <cell r="C2328">
            <v>1923</v>
          </cell>
          <cell r="D2328" t="str">
            <v>Volksinitiative «Schutzhaft»</v>
          </cell>
          <cell r="E2328" t="str">
            <v>Initiative populaire sur «l'arrestation des citoyens suisses qui compromettent la sûreté intérieure du pays»</v>
          </cell>
          <cell r="F2328">
            <v>177509</v>
          </cell>
          <cell r="G2328">
            <v>75353</v>
          </cell>
          <cell r="H2328">
            <v>42.450241959562597</v>
          </cell>
          <cell r="I2328">
            <v>1574</v>
          </cell>
          <cell r="J2328">
            <v>374</v>
          </cell>
          <cell r="K2328">
            <v>73405</v>
          </cell>
          <cell r="L2328">
            <v>10063</v>
          </cell>
          <cell r="M2328">
            <v>63342</v>
          </cell>
          <cell r="N2328">
            <v>13.708875417205901</v>
          </cell>
        </row>
        <row r="2329">
          <cell r="A2329" t="str">
            <v>94_3</v>
          </cell>
          <cell r="B2329">
            <v>8450</v>
          </cell>
          <cell r="C2329">
            <v>1923</v>
          </cell>
          <cell r="D2329" t="str">
            <v>Volksinitiative «Schutzhaft»</v>
          </cell>
          <cell r="E2329" t="str">
            <v>Initiative populaire sur «l'arrestation des citoyens suisses qui compromettent la sûreté intérieure du pays»</v>
          </cell>
          <cell r="F2329">
            <v>46250</v>
          </cell>
          <cell r="G2329">
            <v>11652</v>
          </cell>
          <cell r="H2329">
            <v>25.193513513513501</v>
          </cell>
          <cell r="I2329">
            <v>157</v>
          </cell>
          <cell r="J2329">
            <v>21</v>
          </cell>
          <cell r="K2329">
            <v>11474</v>
          </cell>
          <cell r="L2329">
            <v>1086</v>
          </cell>
          <cell r="M2329">
            <v>10388</v>
          </cell>
          <cell r="N2329">
            <v>9.4648771134739391</v>
          </cell>
        </row>
        <row r="2330">
          <cell r="A2330" t="str">
            <v>94_4</v>
          </cell>
          <cell r="B2330">
            <v>8450</v>
          </cell>
          <cell r="C2330">
            <v>1923</v>
          </cell>
          <cell r="D2330" t="str">
            <v>Volksinitiative «Schutzhaft»</v>
          </cell>
          <cell r="E2330" t="str">
            <v>Initiative populaire sur «l'arrestation des citoyens suisses qui compromettent la sûreté intérieure du pays»</v>
          </cell>
          <cell r="F2330">
            <v>5756</v>
          </cell>
          <cell r="G2330">
            <v>2961</v>
          </cell>
          <cell r="H2330">
            <v>51.441973592772797</v>
          </cell>
          <cell r="I2330">
            <v>52</v>
          </cell>
          <cell r="J2330">
            <v>1</v>
          </cell>
          <cell r="K2330">
            <v>2908</v>
          </cell>
          <cell r="L2330">
            <v>79</v>
          </cell>
          <cell r="M2330">
            <v>2829</v>
          </cell>
          <cell r="N2330">
            <v>2.71664374140303</v>
          </cell>
        </row>
        <row r="2331">
          <cell r="A2331" t="str">
            <v>94_5</v>
          </cell>
          <cell r="B2331">
            <v>8450</v>
          </cell>
          <cell r="C2331">
            <v>1923</v>
          </cell>
          <cell r="D2331" t="str">
            <v>Volksinitiative «Schutzhaft»</v>
          </cell>
          <cell r="E2331" t="str">
            <v>Initiative populaire sur «l'arrestation des citoyens suisses qui compromettent la sûreté intérieure du pays»</v>
          </cell>
          <cell r="F2331">
            <v>16100</v>
          </cell>
          <cell r="G2331">
            <v>5891</v>
          </cell>
          <cell r="H2331">
            <v>36.590062111801203</v>
          </cell>
          <cell r="I2331">
            <v>66</v>
          </cell>
          <cell r="J2331">
            <v>36</v>
          </cell>
          <cell r="K2331">
            <v>5789</v>
          </cell>
          <cell r="L2331">
            <v>448</v>
          </cell>
          <cell r="M2331">
            <v>5341</v>
          </cell>
          <cell r="N2331">
            <v>7.7388149939540503</v>
          </cell>
        </row>
        <row r="2332">
          <cell r="A2332" t="str">
            <v>94_6</v>
          </cell>
          <cell r="B2332">
            <v>8450</v>
          </cell>
          <cell r="C2332">
            <v>1923</v>
          </cell>
          <cell r="D2332" t="str">
            <v>Volksinitiative «Schutzhaft»</v>
          </cell>
          <cell r="E2332" t="str">
            <v>Initiative populaire sur «l'arrestation des citoyens suisses qui compromettent la sûreté intérieure du pays»</v>
          </cell>
          <cell r="F2332">
            <v>4570</v>
          </cell>
          <cell r="G2332">
            <v>1507</v>
          </cell>
          <cell r="H2332">
            <v>32.975929978118202</v>
          </cell>
          <cell r="I2332">
            <v>10</v>
          </cell>
          <cell r="J2332">
            <v>1</v>
          </cell>
          <cell r="K2332">
            <v>1496</v>
          </cell>
          <cell r="L2332">
            <v>121</v>
          </cell>
          <cell r="M2332">
            <v>1375</v>
          </cell>
          <cell r="N2332">
            <v>8.0882352941176503</v>
          </cell>
        </row>
        <row r="2333">
          <cell r="A2333" t="str">
            <v>94_7</v>
          </cell>
          <cell r="B2333">
            <v>8450</v>
          </cell>
          <cell r="C2333">
            <v>1923</v>
          </cell>
          <cell r="D2333" t="str">
            <v>Volksinitiative «Schutzhaft»</v>
          </cell>
          <cell r="E2333" t="str">
            <v>Initiative populaire sur «l'arrestation des citoyens suisses qui compromettent la sûreté intérieure du pays»</v>
          </cell>
          <cell r="F2333">
            <v>3538</v>
          </cell>
          <cell r="G2333">
            <v>1270</v>
          </cell>
          <cell r="H2333">
            <v>35.895986433013</v>
          </cell>
          <cell r="I2333">
            <v>4</v>
          </cell>
          <cell r="J2333">
            <v>2</v>
          </cell>
          <cell r="K2333">
            <v>1264</v>
          </cell>
          <cell r="L2333">
            <v>57</v>
          </cell>
          <cell r="M2333">
            <v>1207</v>
          </cell>
          <cell r="N2333">
            <v>4.50949367088608</v>
          </cell>
        </row>
        <row r="2334">
          <cell r="A2334" t="str">
            <v>94_8</v>
          </cell>
          <cell r="B2334">
            <v>8450</v>
          </cell>
          <cell r="C2334">
            <v>1923</v>
          </cell>
          <cell r="D2334" t="str">
            <v>Volksinitiative «Schutzhaft»</v>
          </cell>
          <cell r="E2334" t="str">
            <v>Initiative populaire sur «l'arrestation des citoyens suisses qui compromettent la sûreté intérieure du pays»</v>
          </cell>
          <cell r="F2334">
            <v>8930</v>
          </cell>
          <cell r="G2334">
            <v>5960</v>
          </cell>
          <cell r="H2334">
            <v>66.741321388577802</v>
          </cell>
          <cell r="I2334">
            <v>201</v>
          </cell>
          <cell r="J2334">
            <v>4</v>
          </cell>
          <cell r="K2334">
            <v>5755</v>
          </cell>
          <cell r="L2334">
            <v>615</v>
          </cell>
          <cell r="M2334">
            <v>5140</v>
          </cell>
          <cell r="N2334">
            <v>10.686359687228499</v>
          </cell>
        </row>
        <row r="2335">
          <cell r="A2335" t="str">
            <v>94_9</v>
          </cell>
          <cell r="B2335">
            <v>8450</v>
          </cell>
          <cell r="C2335">
            <v>1923</v>
          </cell>
          <cell r="D2335" t="str">
            <v>Volksinitiative «Schutzhaft»</v>
          </cell>
          <cell r="E2335" t="str">
            <v>Initiative populaire sur «l'arrestation des citoyens suisses qui compromettent la sûreté intérieure du pays»</v>
          </cell>
          <cell r="F2335">
            <v>8129</v>
          </cell>
          <cell r="G2335">
            <v>2941</v>
          </cell>
          <cell r="H2335">
            <v>36.179111821872297</v>
          </cell>
          <cell r="I2335">
            <v>72</v>
          </cell>
          <cell r="J2335">
            <v>3</v>
          </cell>
          <cell r="K2335">
            <v>2866</v>
          </cell>
          <cell r="L2335">
            <v>227</v>
          </cell>
          <cell r="M2335">
            <v>2639</v>
          </cell>
          <cell r="N2335">
            <v>7.9204466154919704</v>
          </cell>
        </row>
        <row r="2336">
          <cell r="A2336" t="str">
            <v>94_10</v>
          </cell>
          <cell r="B2336">
            <v>8450</v>
          </cell>
          <cell r="C2336">
            <v>1923</v>
          </cell>
          <cell r="D2336" t="str">
            <v>Volksinitiative «Schutzhaft»</v>
          </cell>
          <cell r="E2336" t="str">
            <v>Initiative populaire sur «l'arrestation des citoyens suisses qui compromettent la sûreté intérieure du pays»</v>
          </cell>
          <cell r="F2336">
            <v>35560</v>
          </cell>
          <cell r="G2336">
            <v>17477</v>
          </cell>
          <cell r="H2336">
            <v>49.147919010123701</v>
          </cell>
          <cell r="I2336">
            <v>115</v>
          </cell>
          <cell r="J2336">
            <v>13</v>
          </cell>
          <cell r="K2336">
            <v>17349</v>
          </cell>
          <cell r="L2336">
            <v>1160</v>
          </cell>
          <cell r="M2336">
            <v>16189</v>
          </cell>
          <cell r="N2336">
            <v>6.6862643380021902</v>
          </cell>
        </row>
        <row r="2337">
          <cell r="A2337" t="str">
            <v>94_11</v>
          </cell>
          <cell r="B2337">
            <v>8450</v>
          </cell>
          <cell r="C2337">
            <v>1923</v>
          </cell>
          <cell r="D2337" t="str">
            <v>Volksinitiative «Schutzhaft»</v>
          </cell>
          <cell r="E2337" t="str">
            <v>Initiative populaire sur «l'arrestation des citoyens suisses qui compromettent la sûreté intérieure du pays»</v>
          </cell>
          <cell r="F2337">
            <v>33956</v>
          </cell>
          <cell r="G2337">
            <v>13217</v>
          </cell>
          <cell r="H2337">
            <v>38.923901519613601</v>
          </cell>
          <cell r="I2337">
            <v>514</v>
          </cell>
          <cell r="J2337">
            <v>103</v>
          </cell>
          <cell r="K2337">
            <v>12600</v>
          </cell>
          <cell r="L2337">
            <v>859</v>
          </cell>
          <cell r="M2337">
            <v>11741</v>
          </cell>
          <cell r="N2337">
            <v>6.8174603174603199</v>
          </cell>
        </row>
        <row r="2338">
          <cell r="A2338" t="str">
            <v>94_12</v>
          </cell>
          <cell r="B2338">
            <v>8450</v>
          </cell>
          <cell r="C2338">
            <v>1923</v>
          </cell>
          <cell r="D2338" t="str">
            <v>Volksinitiative «Schutzhaft»</v>
          </cell>
          <cell r="E2338" t="str">
            <v>Initiative populaire sur «l'arrestation des citoyens suisses qui compromettent la sûreté intérieure du pays»</v>
          </cell>
          <cell r="F2338">
            <v>33459</v>
          </cell>
          <cell r="G2338">
            <v>20515</v>
          </cell>
          <cell r="H2338">
            <v>61.313846797573099</v>
          </cell>
          <cell r="I2338">
            <v>578</v>
          </cell>
          <cell r="J2338">
            <v>16</v>
          </cell>
          <cell r="K2338">
            <v>19921</v>
          </cell>
          <cell r="L2338">
            <v>2872</v>
          </cell>
          <cell r="M2338">
            <v>17049</v>
          </cell>
          <cell r="N2338">
            <v>14.416946940414601</v>
          </cell>
        </row>
        <row r="2339">
          <cell r="A2339" t="str">
            <v>94_13</v>
          </cell>
          <cell r="B2339">
            <v>8450</v>
          </cell>
          <cell r="C2339">
            <v>1923</v>
          </cell>
          <cell r="D2339" t="str">
            <v>Volksinitiative «Schutzhaft»</v>
          </cell>
          <cell r="E2339" t="str">
            <v>Initiative populaire sur «l'arrestation des citoyens suisses qui compromettent la sûreté intérieure du pays»</v>
          </cell>
          <cell r="F2339">
            <v>20838</v>
          </cell>
          <cell r="G2339">
            <v>10338</v>
          </cell>
          <cell r="H2339">
            <v>49.611287071695898</v>
          </cell>
          <cell r="I2339">
            <v>440</v>
          </cell>
          <cell r="J2339">
            <v>5</v>
          </cell>
          <cell r="K2339">
            <v>9893</v>
          </cell>
          <cell r="L2339">
            <v>975</v>
          </cell>
          <cell r="M2339">
            <v>8918</v>
          </cell>
          <cell r="N2339">
            <v>9.8554533508541393</v>
          </cell>
        </row>
        <row r="2340">
          <cell r="A2340" t="str">
            <v>94_14</v>
          </cell>
          <cell r="B2340">
            <v>8450</v>
          </cell>
          <cell r="C2340">
            <v>1923</v>
          </cell>
          <cell r="D2340" t="str">
            <v>Volksinitiative «Schutzhaft»</v>
          </cell>
          <cell r="E2340" t="str">
            <v>Initiative populaire sur «l'arrestation des citoyens suisses qui compromettent la sûreté intérieure du pays»</v>
          </cell>
          <cell r="F2340">
            <v>12348</v>
          </cell>
          <cell r="G2340">
            <v>10724</v>
          </cell>
          <cell r="H2340">
            <v>86.848072562358297</v>
          </cell>
          <cell r="I2340">
            <v>1535</v>
          </cell>
          <cell r="J2340">
            <v>7</v>
          </cell>
          <cell r="K2340">
            <v>9182</v>
          </cell>
          <cell r="L2340">
            <v>1044</v>
          </cell>
          <cell r="M2340">
            <v>8138</v>
          </cell>
          <cell r="N2340">
            <v>11.370071879764801</v>
          </cell>
        </row>
        <row r="2341">
          <cell r="A2341" t="str">
            <v>94_15</v>
          </cell>
          <cell r="B2341">
            <v>8450</v>
          </cell>
          <cell r="C2341">
            <v>1923</v>
          </cell>
          <cell r="D2341" t="str">
            <v>Volksinitiative «Schutzhaft»</v>
          </cell>
          <cell r="E2341" t="str">
            <v>Initiative populaire sur «l'arrestation des citoyens suisses qui compromettent la sûreté intérieure du pays»</v>
          </cell>
          <cell r="F2341">
            <v>13994</v>
          </cell>
          <cell r="G2341">
            <v>9760</v>
          </cell>
          <cell r="H2341">
            <v>69.744176075460899</v>
          </cell>
          <cell r="I2341">
            <v>499</v>
          </cell>
          <cell r="J2341">
            <v>4</v>
          </cell>
          <cell r="K2341">
            <v>9257</v>
          </cell>
          <cell r="L2341">
            <v>640</v>
          </cell>
          <cell r="M2341">
            <v>8617</v>
          </cell>
          <cell r="N2341">
            <v>6.9136869396132701</v>
          </cell>
        </row>
        <row r="2342">
          <cell r="A2342" t="str">
            <v>94_16</v>
          </cell>
          <cell r="B2342">
            <v>8450</v>
          </cell>
          <cell r="C2342">
            <v>1923</v>
          </cell>
          <cell r="D2342" t="str">
            <v>Volksinitiative «Schutzhaft»</v>
          </cell>
          <cell r="E2342" t="str">
            <v>Initiative populaire sur «l'arrestation des citoyens suisses qui compromettent la sûreté intérieure du pays»</v>
          </cell>
          <cell r="F2342">
            <v>3420</v>
          </cell>
          <cell r="G2342">
            <v>2035</v>
          </cell>
          <cell r="H2342">
            <v>59.502923976608201</v>
          </cell>
          <cell r="I2342">
            <v>349</v>
          </cell>
          <cell r="J2342">
            <v>33</v>
          </cell>
          <cell r="K2342">
            <v>1653</v>
          </cell>
          <cell r="L2342">
            <v>74</v>
          </cell>
          <cell r="M2342">
            <v>1579</v>
          </cell>
          <cell r="N2342">
            <v>4.4767090139140997</v>
          </cell>
        </row>
        <row r="2343">
          <cell r="A2343" t="str">
            <v>94_17</v>
          </cell>
          <cell r="B2343">
            <v>8450</v>
          </cell>
          <cell r="C2343">
            <v>1923</v>
          </cell>
          <cell r="D2343" t="str">
            <v>Volksinitiative «Schutzhaft»</v>
          </cell>
          <cell r="E2343" t="str">
            <v>Initiative populaire sur «l'arrestation des citoyens suisses qui compromettent la sûreté intérieure du pays»</v>
          </cell>
          <cell r="F2343">
            <v>68831</v>
          </cell>
          <cell r="G2343">
            <v>52322</v>
          </cell>
          <cell r="H2343">
            <v>76.015167584373302</v>
          </cell>
          <cell r="I2343">
            <v>3794</v>
          </cell>
          <cell r="J2343">
            <v>103</v>
          </cell>
          <cell r="K2343">
            <v>48425</v>
          </cell>
          <cell r="L2343">
            <v>3515</v>
          </cell>
          <cell r="M2343">
            <v>44910</v>
          </cell>
          <cell r="N2343">
            <v>7.2586473928755799</v>
          </cell>
        </row>
        <row r="2344">
          <cell r="A2344" t="str">
            <v>94_18</v>
          </cell>
          <cell r="B2344">
            <v>8450</v>
          </cell>
          <cell r="C2344">
            <v>1923</v>
          </cell>
          <cell r="D2344" t="str">
            <v>Volksinitiative «Schutzhaft»</v>
          </cell>
          <cell r="E2344" t="str">
            <v>Initiative populaire sur «l'arrestation des citoyens suisses qui compromettent la sûreté intérieure du pays»</v>
          </cell>
          <cell r="F2344">
            <v>29407</v>
          </cell>
          <cell r="G2344">
            <v>17903</v>
          </cell>
          <cell r="H2344">
            <v>60.880062570136403</v>
          </cell>
          <cell r="I2344">
            <v>1034</v>
          </cell>
          <cell r="J2344">
            <v>11</v>
          </cell>
          <cell r="K2344">
            <v>16858</v>
          </cell>
          <cell r="L2344">
            <v>1559</v>
          </cell>
          <cell r="M2344">
            <v>15299</v>
          </cell>
          <cell r="N2344">
            <v>9.2478348558547907</v>
          </cell>
        </row>
        <row r="2345">
          <cell r="A2345" t="str">
            <v>94_19</v>
          </cell>
          <cell r="B2345">
            <v>8450</v>
          </cell>
          <cell r="C2345">
            <v>1923</v>
          </cell>
          <cell r="D2345" t="str">
            <v>Volksinitiative «Schutzhaft»</v>
          </cell>
          <cell r="E2345" t="str">
            <v>Initiative populaire sur «l'arrestation des citoyens suisses qui compromettent la sûreté intérieure du pays»</v>
          </cell>
          <cell r="F2345">
            <v>60014</v>
          </cell>
          <cell r="G2345">
            <v>50926</v>
          </cell>
          <cell r="H2345">
            <v>84.856866731096105</v>
          </cell>
          <cell r="I2345">
            <v>3110</v>
          </cell>
          <cell r="J2345">
            <v>94</v>
          </cell>
          <cell r="K2345">
            <v>47722</v>
          </cell>
          <cell r="L2345">
            <v>2791</v>
          </cell>
          <cell r="M2345">
            <v>44931</v>
          </cell>
          <cell r="N2345">
            <v>5.8484556389086801</v>
          </cell>
        </row>
        <row r="2346">
          <cell r="A2346" t="str">
            <v>94_20</v>
          </cell>
          <cell r="B2346">
            <v>8450</v>
          </cell>
          <cell r="C2346">
            <v>1923</v>
          </cell>
          <cell r="D2346" t="str">
            <v>Volksinitiative «Schutzhaft»</v>
          </cell>
          <cell r="E2346" t="str">
            <v>Initiative populaire sur «l'arrestation des citoyens suisses qui compromettent la sûreté intérieure du pays»</v>
          </cell>
          <cell r="F2346">
            <v>33705</v>
          </cell>
          <cell r="G2346">
            <v>27268</v>
          </cell>
          <cell r="H2346">
            <v>80.901943331849907</v>
          </cell>
          <cell r="I2346">
            <v>2078</v>
          </cell>
          <cell r="J2346">
            <v>6</v>
          </cell>
          <cell r="K2346">
            <v>25184</v>
          </cell>
          <cell r="L2346">
            <v>2465</v>
          </cell>
          <cell r="M2346">
            <v>22719</v>
          </cell>
          <cell r="N2346">
            <v>9.7879606099110603</v>
          </cell>
        </row>
        <row r="2347">
          <cell r="A2347" t="str">
            <v>94_21</v>
          </cell>
          <cell r="B2347">
            <v>8450</v>
          </cell>
          <cell r="C2347">
            <v>1923</v>
          </cell>
          <cell r="D2347" t="str">
            <v>Volksinitiative «Schutzhaft»</v>
          </cell>
          <cell r="E2347" t="str">
            <v>Initiative populaire sur «l'arrestation des citoyens suisses qui compromettent la sûreté intérieure du pays»</v>
          </cell>
          <cell r="F2347">
            <v>41821</v>
          </cell>
          <cell r="G2347">
            <v>9522</v>
          </cell>
          <cell r="H2347">
            <v>22.768465603405001</v>
          </cell>
          <cell r="I2347">
            <v>202</v>
          </cell>
          <cell r="J2347">
            <v>37</v>
          </cell>
          <cell r="K2347">
            <v>9283</v>
          </cell>
          <cell r="L2347">
            <v>1504</v>
          </cell>
          <cell r="M2347">
            <v>7779</v>
          </cell>
          <cell r="N2347">
            <v>16.201658946461301</v>
          </cell>
        </row>
        <row r="2348">
          <cell r="A2348" t="str">
            <v>94_22</v>
          </cell>
          <cell r="B2348">
            <v>8450</v>
          </cell>
          <cell r="C2348">
            <v>1923</v>
          </cell>
          <cell r="D2348" t="str">
            <v>Volksinitiative «Schutzhaft»</v>
          </cell>
          <cell r="E2348" t="str">
            <v>Initiative populaire sur «l'arrestation des citoyens suisses qui compromettent la sûreté intérieure du pays»</v>
          </cell>
          <cell r="F2348">
            <v>84002</v>
          </cell>
          <cell r="G2348">
            <v>31182</v>
          </cell>
          <cell r="H2348">
            <v>37.120544748934499</v>
          </cell>
          <cell r="I2348">
            <v>168</v>
          </cell>
          <cell r="J2348">
            <v>33</v>
          </cell>
          <cell r="K2348">
            <v>30981</v>
          </cell>
          <cell r="L2348">
            <v>8785</v>
          </cell>
          <cell r="M2348">
            <v>22196</v>
          </cell>
          <cell r="N2348">
            <v>28.3560892159711</v>
          </cell>
        </row>
        <row r="2349">
          <cell r="A2349" t="str">
            <v>94_23</v>
          </cell>
          <cell r="B2349">
            <v>8450</v>
          </cell>
          <cell r="C2349">
            <v>1923</v>
          </cell>
          <cell r="D2349" t="str">
            <v>Volksinitiative «Schutzhaft»</v>
          </cell>
          <cell r="E2349" t="str">
            <v>Initiative populaire sur «l'arrestation des citoyens suisses qui compromettent la sûreté intérieure du pays»</v>
          </cell>
          <cell r="F2349">
            <v>33461</v>
          </cell>
          <cell r="G2349">
            <v>13855</v>
          </cell>
          <cell r="H2349">
            <v>41.406413436538102</v>
          </cell>
          <cell r="I2349">
            <v>66</v>
          </cell>
          <cell r="J2349">
            <v>19</v>
          </cell>
          <cell r="K2349">
            <v>13770</v>
          </cell>
          <cell r="L2349">
            <v>1231</v>
          </cell>
          <cell r="M2349">
            <v>12539</v>
          </cell>
          <cell r="N2349">
            <v>8.9397240377632503</v>
          </cell>
        </row>
        <row r="2350">
          <cell r="A2350" t="str">
            <v>94_24</v>
          </cell>
          <cell r="B2350">
            <v>8450</v>
          </cell>
          <cell r="C2350">
            <v>1923</v>
          </cell>
          <cell r="D2350" t="str">
            <v>Volksinitiative «Schutzhaft»</v>
          </cell>
          <cell r="E2350" t="str">
            <v>Initiative populaire sur «l'arrestation des citoyens suisses qui compromettent la sûreté intérieure du pays»</v>
          </cell>
          <cell r="F2350">
            <v>34012</v>
          </cell>
          <cell r="G2350">
            <v>9977</v>
          </cell>
          <cell r="H2350">
            <v>29.333764553686901</v>
          </cell>
          <cell r="I2350">
            <v>104</v>
          </cell>
          <cell r="J2350">
            <v>5</v>
          </cell>
          <cell r="K2350">
            <v>9868</v>
          </cell>
          <cell r="L2350">
            <v>1474</v>
          </cell>
          <cell r="M2350">
            <v>8394</v>
          </cell>
          <cell r="N2350">
            <v>14.937170652614499</v>
          </cell>
        </row>
        <row r="2351">
          <cell r="A2351" t="str">
            <v>94_25</v>
          </cell>
          <cell r="B2351">
            <v>8450</v>
          </cell>
          <cell r="C2351">
            <v>1923</v>
          </cell>
          <cell r="D2351" t="str">
            <v>Volksinitiative «Schutzhaft»</v>
          </cell>
          <cell r="E2351" t="str">
            <v>Initiative populaire sur «l'arrestation des citoyens suisses qui compromettent la sûreté intérieure du pays»</v>
          </cell>
          <cell r="F2351">
            <v>38330</v>
          </cell>
          <cell r="G2351">
            <v>18410</v>
          </cell>
          <cell r="H2351">
            <v>48.030263501173998</v>
          </cell>
          <cell r="I2351">
            <v>3169</v>
          </cell>
          <cell r="J2351">
            <v>45</v>
          </cell>
          <cell r="K2351">
            <v>15196</v>
          </cell>
          <cell r="L2351">
            <v>2170</v>
          </cell>
          <cell r="M2351">
            <v>13026</v>
          </cell>
          <cell r="N2351">
            <v>14.280073703606201</v>
          </cell>
        </row>
        <row r="2352">
          <cell r="A2352" t="str">
            <v>95_1</v>
          </cell>
          <cell r="B2352">
            <v>8450</v>
          </cell>
          <cell r="C2352">
            <v>1923</v>
          </cell>
          <cell r="D2352" t="str">
            <v>Bundesbeschluss über die Ratifikation des am 7. August 1921 in Paris unterzeichneten Abkommens zwischen der Schweiz und Frankreich zur Regelung der Handelsbeziehungen und des freundnachbarlichen Grenzverkehrs zwischen den ehemaligen Freizonen Hochsavoyens</v>
          </cell>
          <cell r="E2352" t="str">
            <v>Arrêté fédéral ratifiant la Convention entre la Suisse et la France réglant les relations de commerce et de bon voisinage entre les anciennes zones franches de la Haute-Savoie et du Pays de Gex et les cantons suisses limitrophes, signée à Paris le 7 août</v>
          </cell>
          <cell r="F2352">
            <v>141721</v>
          </cell>
          <cell r="G2352">
            <v>104810</v>
          </cell>
          <cell r="H2352">
            <v>73.955165430670107</v>
          </cell>
          <cell r="I2352">
            <v>4374</v>
          </cell>
          <cell r="J2352">
            <v>53</v>
          </cell>
          <cell r="K2352">
            <v>100383</v>
          </cell>
          <cell r="L2352">
            <v>5704</v>
          </cell>
          <cell r="M2352">
            <v>94679</v>
          </cell>
          <cell r="N2352">
            <v>5.6822370321667997</v>
          </cell>
        </row>
        <row r="2353">
          <cell r="A2353" t="str">
            <v>95_2</v>
          </cell>
          <cell r="B2353">
            <v>8450</v>
          </cell>
          <cell r="C2353">
            <v>1923</v>
          </cell>
          <cell r="D2353" t="str">
            <v>Bundesbeschluss über die Ratifikation des am 7. August 1921 in Paris unterzeichneten Abkommens zwischen der Schweiz und Frankreich zur Regelung der Handelsbeziehungen und des freundnachbarlichen Grenzverkehrs zwischen den ehemaligen Freizonen Hochsavoyens</v>
          </cell>
          <cell r="E2353" t="str">
            <v>Arrêté fédéral ratifiant la Convention entre la Suisse et la France réglant les relations de commerce et de bon voisinage entre les anciennes zones franches de la Haute-Savoie et du Pays de Gex et les cantons suisses limitrophes, signée à Paris le 7 août</v>
          </cell>
          <cell r="F2353">
            <v>177509</v>
          </cell>
          <cell r="G2353">
            <v>75730</v>
          </cell>
          <cell r="H2353">
            <v>42.662625557014003</v>
          </cell>
          <cell r="I2353">
            <v>596</v>
          </cell>
          <cell r="J2353">
            <v>407</v>
          </cell>
          <cell r="K2353">
            <v>74727</v>
          </cell>
          <cell r="L2353">
            <v>8477</v>
          </cell>
          <cell r="M2353">
            <v>66250</v>
          </cell>
          <cell r="N2353">
            <v>11.343958676248199</v>
          </cell>
        </row>
        <row r="2354">
          <cell r="A2354" t="str">
            <v>95_3</v>
          </cell>
          <cell r="B2354">
            <v>8450</v>
          </cell>
          <cell r="C2354">
            <v>1923</v>
          </cell>
          <cell r="D2354" t="str">
            <v>Bundesbeschluss über die Ratifikation des am 7. August 1921 in Paris unterzeichneten Abkommens zwischen der Schweiz und Frankreich zur Regelung der Handelsbeziehungen und des freundnachbarlichen Grenzverkehrs zwischen den ehemaligen Freizonen Hochsavoyens</v>
          </cell>
          <cell r="E2354" t="str">
            <v>Arrêté fédéral ratifiant la Convention entre la Suisse et la France réglant les relations de commerce et de bon voisinage entre les anciennes zones franches de la Haute-Savoie et du Pays de Gex et les cantons suisses limitrophes, signée à Paris le 7 août</v>
          </cell>
          <cell r="F2354">
            <v>46250</v>
          </cell>
          <cell r="G2354">
            <v>11745</v>
          </cell>
          <cell r="H2354">
            <v>25.394594594594601</v>
          </cell>
          <cell r="I2354">
            <v>206</v>
          </cell>
          <cell r="J2354">
            <v>19</v>
          </cell>
          <cell r="K2354">
            <v>11520</v>
          </cell>
          <cell r="L2354">
            <v>1502</v>
          </cell>
          <cell r="M2354">
            <v>10018</v>
          </cell>
          <cell r="N2354">
            <v>13.0381944444444</v>
          </cell>
        </row>
        <row r="2355">
          <cell r="A2355" t="str">
            <v>95_4</v>
          </cell>
          <cell r="B2355">
            <v>8450</v>
          </cell>
          <cell r="C2355">
            <v>1923</v>
          </cell>
          <cell r="D2355" t="str">
            <v>Bundesbeschluss über die Ratifikation des am 7. August 1921 in Paris unterzeichneten Abkommens zwischen der Schweiz und Frankreich zur Regelung der Handelsbeziehungen und des freundnachbarlichen Grenzverkehrs zwischen den ehemaligen Freizonen Hochsavoyens</v>
          </cell>
          <cell r="E2355" t="str">
            <v>Arrêté fédéral ratifiant la Convention entre la Suisse et la France réglant les relations de commerce et de bon voisinage entre les anciennes zones franches de la Haute-Savoie et du Pays de Gex et les cantons suisses limitrophes, signée à Paris le 7 août</v>
          </cell>
          <cell r="F2355">
            <v>5756</v>
          </cell>
          <cell r="G2355">
            <v>2982</v>
          </cell>
          <cell r="H2355">
            <v>51.806810284920097</v>
          </cell>
          <cell r="I2355">
            <v>32</v>
          </cell>
          <cell r="J2355">
            <v>4</v>
          </cell>
          <cell r="K2355">
            <v>2946</v>
          </cell>
          <cell r="L2355">
            <v>86</v>
          </cell>
          <cell r="M2355">
            <v>2860</v>
          </cell>
          <cell r="N2355">
            <v>2.9192124915139201</v>
          </cell>
        </row>
        <row r="2356">
          <cell r="A2356" t="str">
            <v>95_5</v>
          </cell>
          <cell r="B2356">
            <v>8450</v>
          </cell>
          <cell r="C2356">
            <v>1923</v>
          </cell>
          <cell r="D2356" t="str">
            <v>Bundesbeschluss über die Ratifikation des am 7. August 1921 in Paris unterzeichneten Abkommens zwischen der Schweiz und Frankreich zur Regelung der Handelsbeziehungen und des freundnachbarlichen Grenzverkehrs zwischen den ehemaligen Freizonen Hochsavoyens</v>
          </cell>
          <cell r="E2356" t="str">
            <v>Arrêté fédéral ratifiant la Convention entre la Suisse et la France réglant les relations de commerce et de bon voisinage entre les anciennes zones franches de la Haute-Savoie et du Pays de Gex et les cantons suisses limitrophes, signée à Paris le 7 août</v>
          </cell>
          <cell r="F2356">
            <v>16100</v>
          </cell>
          <cell r="G2356">
            <v>5902</v>
          </cell>
          <cell r="H2356">
            <v>36.658385093167702</v>
          </cell>
          <cell r="I2356">
            <v>37</v>
          </cell>
          <cell r="J2356">
            <v>14</v>
          </cell>
          <cell r="K2356">
            <v>5851</v>
          </cell>
          <cell r="L2356">
            <v>194</v>
          </cell>
          <cell r="M2356">
            <v>5657</v>
          </cell>
          <cell r="N2356">
            <v>3.3156725346094702</v>
          </cell>
        </row>
        <row r="2357">
          <cell r="A2357" t="str">
            <v>95_6</v>
          </cell>
          <cell r="B2357">
            <v>8450</v>
          </cell>
          <cell r="C2357">
            <v>1923</v>
          </cell>
          <cell r="D2357" t="str">
            <v>Bundesbeschluss über die Ratifikation des am 7. August 1921 in Paris unterzeichneten Abkommens zwischen der Schweiz und Frankreich zur Regelung der Handelsbeziehungen und des freundnachbarlichen Grenzverkehrs zwischen den ehemaligen Freizonen Hochsavoyens</v>
          </cell>
          <cell r="E2357" t="str">
            <v>Arrêté fédéral ratifiant la Convention entre la Suisse et la France réglant les relations de commerce et de bon voisinage entre les anciennes zones franches de la Haute-Savoie et du Pays de Gex et les cantons suisses limitrophes, signée à Paris le 7 août</v>
          </cell>
          <cell r="F2357">
            <v>4570</v>
          </cell>
          <cell r="G2357">
            <v>1508</v>
          </cell>
          <cell r="H2357">
            <v>32.997811816192602</v>
          </cell>
          <cell r="I2357">
            <v>34</v>
          </cell>
          <cell r="J2357">
            <v>2</v>
          </cell>
          <cell r="K2357">
            <v>1472</v>
          </cell>
          <cell r="L2357">
            <v>314</v>
          </cell>
          <cell r="M2357">
            <v>1158</v>
          </cell>
          <cell r="N2357">
            <v>21.331521739130402</v>
          </cell>
        </row>
        <row r="2358">
          <cell r="A2358" t="str">
            <v>95_7</v>
          </cell>
          <cell r="B2358">
            <v>8450</v>
          </cell>
          <cell r="C2358">
            <v>1923</v>
          </cell>
          <cell r="D2358" t="str">
            <v>Bundesbeschluss über die Ratifikation des am 7. August 1921 in Paris unterzeichneten Abkommens zwischen der Schweiz und Frankreich zur Regelung der Handelsbeziehungen und des freundnachbarlichen Grenzverkehrs zwischen den ehemaligen Freizonen Hochsavoyens</v>
          </cell>
          <cell r="E2358" t="str">
            <v>Arrêté fédéral ratifiant la Convention entre la Suisse et la France réglant les relations de commerce et de bon voisinage entre les anciennes zones franches de la Haute-Savoie et du Pays de Gex et les cantons suisses limitrophes, signée à Paris le 7 août</v>
          </cell>
          <cell r="F2358">
            <v>3538</v>
          </cell>
          <cell r="G2358">
            <v>1267</v>
          </cell>
          <cell r="H2358">
            <v>35.811192764273599</v>
          </cell>
          <cell r="I2358">
            <v>13</v>
          </cell>
          <cell r="J2358">
            <v>1</v>
          </cell>
          <cell r="K2358">
            <v>1253</v>
          </cell>
          <cell r="L2358">
            <v>166</v>
          </cell>
          <cell r="M2358">
            <v>1087</v>
          </cell>
          <cell r="N2358">
            <v>13.248204309656799</v>
          </cell>
        </row>
        <row r="2359">
          <cell r="A2359" t="str">
            <v>95_8</v>
          </cell>
          <cell r="B2359">
            <v>8450</v>
          </cell>
          <cell r="C2359">
            <v>1923</v>
          </cell>
          <cell r="D2359" t="str">
            <v>Bundesbeschluss über die Ratifikation des am 7. August 1921 in Paris unterzeichneten Abkommens zwischen der Schweiz und Frankreich zur Regelung der Handelsbeziehungen und des freundnachbarlichen Grenzverkehrs zwischen den ehemaligen Freizonen Hochsavoyens</v>
          </cell>
          <cell r="E2359" t="str">
            <v>Arrêté fédéral ratifiant la Convention entre la Suisse et la France réglant les relations de commerce et de bon voisinage entre les anciennes zones franches de la Haute-Savoie et du Pays de Gex et les cantons suisses limitrophes, signée à Paris le 7 août</v>
          </cell>
          <cell r="F2359">
            <v>8930</v>
          </cell>
          <cell r="G2359">
            <v>5956</v>
          </cell>
          <cell r="H2359">
            <v>66.696528555431101</v>
          </cell>
          <cell r="I2359">
            <v>94</v>
          </cell>
          <cell r="J2359">
            <v>4</v>
          </cell>
          <cell r="K2359">
            <v>5858</v>
          </cell>
          <cell r="L2359">
            <v>174</v>
          </cell>
          <cell r="M2359">
            <v>5684</v>
          </cell>
          <cell r="N2359">
            <v>2.9702970297029698</v>
          </cell>
        </row>
        <row r="2360">
          <cell r="A2360" t="str">
            <v>95_9</v>
          </cell>
          <cell r="B2360">
            <v>8450</v>
          </cell>
          <cell r="C2360">
            <v>1923</v>
          </cell>
          <cell r="D2360" t="str">
            <v>Bundesbeschluss über die Ratifikation des am 7. August 1921 in Paris unterzeichneten Abkommens zwischen der Schweiz und Frankreich zur Regelung der Handelsbeziehungen und des freundnachbarlichen Grenzverkehrs zwischen den ehemaligen Freizonen Hochsavoyens</v>
          </cell>
          <cell r="E2360" t="str">
            <v>Arrêté fédéral ratifiant la Convention entre la Suisse et la France réglant les relations de commerce et de bon voisinage entre les anciennes zones franches de la Haute-Savoie et du Pays de Gex et les cantons suisses limitrophes, signée à Paris le 7 août</v>
          </cell>
          <cell r="F2360">
            <v>8129</v>
          </cell>
          <cell r="G2360">
            <v>2951</v>
          </cell>
          <cell r="H2360">
            <v>36.302128183048303</v>
          </cell>
          <cell r="I2360">
            <v>37</v>
          </cell>
          <cell r="J2360">
            <v>1</v>
          </cell>
          <cell r="K2360">
            <v>2913</v>
          </cell>
          <cell r="L2360">
            <v>125</v>
          </cell>
          <cell r="M2360">
            <v>2788</v>
          </cell>
          <cell r="N2360">
            <v>4.2911088225197398</v>
          </cell>
        </row>
        <row r="2361">
          <cell r="A2361" t="str">
            <v>95_10</v>
          </cell>
          <cell r="B2361">
            <v>8450</v>
          </cell>
          <cell r="C2361">
            <v>1923</v>
          </cell>
          <cell r="D2361" t="str">
            <v>Bundesbeschluss über die Ratifikation des am 7. August 1921 in Paris unterzeichneten Abkommens zwischen der Schweiz und Frankreich zur Regelung der Handelsbeziehungen und des freundnachbarlichen Grenzverkehrs zwischen den ehemaligen Freizonen Hochsavoyens</v>
          </cell>
          <cell r="E2361" t="str">
            <v>Arrêté fédéral ratifiant la Convention entre la Suisse et la France réglant les relations de commerce et de bon voisinage entre les anciennes zones franches de la Haute-Savoie et du Pays de Gex et les cantons suisses limitrophes, signée à Paris le 7 août</v>
          </cell>
          <cell r="F2361">
            <v>35560</v>
          </cell>
          <cell r="G2361">
            <v>17433</v>
          </cell>
          <cell r="H2361">
            <v>49.024184476940398</v>
          </cell>
          <cell r="I2361">
            <v>142</v>
          </cell>
          <cell r="J2361">
            <v>15</v>
          </cell>
          <cell r="K2361">
            <v>17276</v>
          </cell>
          <cell r="L2361">
            <v>11138</v>
          </cell>
          <cell r="M2361">
            <v>6138</v>
          </cell>
          <cell r="N2361">
            <v>64.4709423477657</v>
          </cell>
        </row>
        <row r="2362">
          <cell r="A2362" t="str">
            <v>95_11</v>
          </cell>
          <cell r="B2362">
            <v>8450</v>
          </cell>
          <cell r="C2362">
            <v>1923</v>
          </cell>
          <cell r="D2362" t="str">
            <v>Bundesbeschluss über die Ratifikation des am 7. August 1921 in Paris unterzeichneten Abkommens zwischen der Schweiz und Frankreich zur Regelung der Handelsbeziehungen und des freundnachbarlichen Grenzverkehrs zwischen den ehemaligen Freizonen Hochsavoyens</v>
          </cell>
          <cell r="E2362" t="str">
            <v>Arrêté fédéral ratifiant la Convention entre la Suisse et la France réglant les relations de commerce et de bon voisinage entre les anciennes zones franches de la Haute-Savoie et du Pays de Gex et les cantons suisses limitrophes, signée à Paris le 7 août</v>
          </cell>
          <cell r="F2362">
            <v>33956</v>
          </cell>
          <cell r="G2362">
            <v>13403</v>
          </cell>
          <cell r="H2362">
            <v>39.471669218989298</v>
          </cell>
          <cell r="I2362">
            <v>323</v>
          </cell>
          <cell r="J2362">
            <v>102</v>
          </cell>
          <cell r="K2362">
            <v>12978</v>
          </cell>
          <cell r="L2362">
            <v>570</v>
          </cell>
          <cell r="M2362">
            <v>12408</v>
          </cell>
          <cell r="N2362">
            <v>4.3920480813684701</v>
          </cell>
        </row>
        <row r="2363">
          <cell r="A2363" t="str">
            <v>95_12</v>
          </cell>
          <cell r="B2363">
            <v>8450</v>
          </cell>
          <cell r="C2363">
            <v>1923</v>
          </cell>
          <cell r="D2363" t="str">
            <v>Bundesbeschluss über die Ratifikation des am 7. August 1921 in Paris unterzeichneten Abkommens zwischen der Schweiz und Frankreich zur Regelung der Handelsbeziehungen und des freundnachbarlichen Grenzverkehrs zwischen den ehemaligen Freizonen Hochsavoyens</v>
          </cell>
          <cell r="E2363" t="str">
            <v>Arrêté fédéral ratifiant la Convention entre la Suisse et la France réglant les relations de commerce et de bon voisinage entre les anciennes zones franches de la Haute-Savoie et du Pays de Gex et les cantons suisses limitrophes, signée à Paris le 7 août</v>
          </cell>
          <cell r="F2363">
            <v>33459</v>
          </cell>
          <cell r="G2363">
            <v>20557</v>
          </cell>
          <cell r="H2363">
            <v>61.439373561672497</v>
          </cell>
          <cell r="I2363">
            <v>454</v>
          </cell>
          <cell r="J2363">
            <v>32</v>
          </cell>
          <cell r="K2363">
            <v>20071</v>
          </cell>
          <cell r="L2363">
            <v>1676</v>
          </cell>
          <cell r="M2363">
            <v>18395</v>
          </cell>
          <cell r="N2363">
            <v>8.35035623536446</v>
          </cell>
        </row>
        <row r="2364">
          <cell r="A2364" t="str">
            <v>95_13</v>
          </cell>
          <cell r="B2364">
            <v>8450</v>
          </cell>
          <cell r="C2364">
            <v>1923</v>
          </cell>
          <cell r="D2364" t="str">
            <v>Bundesbeschluss über die Ratifikation des am 7. August 1921 in Paris unterzeichneten Abkommens zwischen der Schweiz und Frankreich zur Regelung der Handelsbeziehungen und des freundnachbarlichen Grenzverkehrs zwischen den ehemaligen Freizonen Hochsavoyens</v>
          </cell>
          <cell r="E2364" t="str">
            <v>Arrêté fédéral ratifiant la Convention entre la Suisse et la France réglant les relations de commerce et de bon voisinage entre les anciennes zones franches de la Haute-Savoie et du Pays de Gex et les cantons suisses limitrophes, signée à Paris le 7 août</v>
          </cell>
          <cell r="F2364">
            <v>20838</v>
          </cell>
          <cell r="G2364">
            <v>10423</v>
          </cell>
          <cell r="H2364">
            <v>50.019195700163202</v>
          </cell>
          <cell r="I2364">
            <v>261</v>
          </cell>
          <cell r="J2364">
            <v>4</v>
          </cell>
          <cell r="K2364">
            <v>10158</v>
          </cell>
          <cell r="L2364">
            <v>606</v>
          </cell>
          <cell r="M2364">
            <v>9552</v>
          </cell>
          <cell r="N2364">
            <v>5.9657412876550504</v>
          </cell>
        </row>
        <row r="2365">
          <cell r="A2365" t="str">
            <v>95_14</v>
          </cell>
          <cell r="B2365">
            <v>8450</v>
          </cell>
          <cell r="C2365">
            <v>1923</v>
          </cell>
          <cell r="D2365" t="str">
            <v>Bundesbeschluss über die Ratifikation des am 7. August 1921 in Paris unterzeichneten Abkommens zwischen der Schweiz und Frankreich zur Regelung der Handelsbeziehungen und des freundnachbarlichen Grenzverkehrs zwischen den ehemaligen Freizonen Hochsavoyens</v>
          </cell>
          <cell r="E2365" t="str">
            <v>Arrêté fédéral ratifiant la Convention entre la Suisse et la France réglant les relations de commerce et de bon voisinage entre les anciennes zones franches de la Haute-Savoie et du Pays de Gex et les cantons suisses limitrophes, signée à Paris le 7 août</v>
          </cell>
          <cell r="F2365">
            <v>12348</v>
          </cell>
          <cell r="G2365">
            <v>10640</v>
          </cell>
          <cell r="H2365">
            <v>86.167800453514701</v>
          </cell>
          <cell r="I2365">
            <v>1147</v>
          </cell>
          <cell r="J2365">
            <v>12</v>
          </cell>
          <cell r="K2365">
            <v>9481</v>
          </cell>
          <cell r="L2365">
            <v>641</v>
          </cell>
          <cell r="M2365">
            <v>8840</v>
          </cell>
          <cell r="N2365">
            <v>6.7608902014555401</v>
          </cell>
        </row>
        <row r="2366">
          <cell r="A2366" t="str">
            <v>95_15</v>
          </cell>
          <cell r="B2366">
            <v>8450</v>
          </cell>
          <cell r="C2366">
            <v>1923</v>
          </cell>
          <cell r="D2366" t="str">
            <v>Bundesbeschluss über die Ratifikation des am 7. August 1921 in Paris unterzeichneten Abkommens zwischen der Schweiz und Frankreich zur Regelung der Handelsbeziehungen und des freundnachbarlichen Grenzverkehrs zwischen den ehemaligen Freizonen Hochsavoyens</v>
          </cell>
          <cell r="E2366" t="str">
            <v>Arrêté fédéral ratifiant la Convention entre la Suisse et la France réglant les relations de commerce et de bon voisinage entre les anciennes zones franches de la Haute-Savoie et du Pays de Gex et les cantons suisses limitrophes, signée à Paris le 7 août</v>
          </cell>
          <cell r="F2366">
            <v>13994</v>
          </cell>
          <cell r="G2366">
            <v>9759</v>
          </cell>
          <cell r="H2366">
            <v>69.737030155781099</v>
          </cell>
          <cell r="I2366">
            <v>548</v>
          </cell>
          <cell r="J2366">
            <v>5</v>
          </cell>
          <cell r="K2366">
            <v>9206</v>
          </cell>
          <cell r="L2366">
            <v>588</v>
          </cell>
          <cell r="M2366">
            <v>8618</v>
          </cell>
          <cell r="N2366">
            <v>6.38713882250706</v>
          </cell>
        </row>
        <row r="2367">
          <cell r="A2367" t="str">
            <v>95_16</v>
          </cell>
          <cell r="B2367">
            <v>8450</v>
          </cell>
          <cell r="C2367">
            <v>1923</v>
          </cell>
          <cell r="D2367" t="str">
            <v>Bundesbeschluss über die Ratifikation des am 7. August 1921 in Paris unterzeichneten Abkommens zwischen der Schweiz und Frankreich zur Regelung der Handelsbeziehungen und des freundnachbarlichen Grenzverkehrs zwischen den ehemaligen Freizonen Hochsavoyens</v>
          </cell>
          <cell r="E2367" t="str">
            <v>Arrêté fédéral ratifiant la Convention entre la Suisse et la France réglant les relations de commerce et de bon voisinage entre les anciennes zones franches de la Haute-Savoie et du Pays de Gex et les cantons suisses limitrophes, signée à Paris le 7 août</v>
          </cell>
          <cell r="F2367">
            <v>3420</v>
          </cell>
          <cell r="G2367">
            <v>2038</v>
          </cell>
          <cell r="H2367">
            <v>59.590643274853797</v>
          </cell>
          <cell r="I2367">
            <v>358</v>
          </cell>
          <cell r="J2367">
            <v>29</v>
          </cell>
          <cell r="K2367">
            <v>1651</v>
          </cell>
          <cell r="L2367">
            <v>72</v>
          </cell>
          <cell r="M2367">
            <v>1579</v>
          </cell>
          <cell r="N2367">
            <v>4.3609933373712897</v>
          </cell>
        </row>
        <row r="2368">
          <cell r="A2368" t="str">
            <v>95_17</v>
          </cell>
          <cell r="B2368">
            <v>8450</v>
          </cell>
          <cell r="C2368">
            <v>1923</v>
          </cell>
          <cell r="D2368" t="str">
            <v>Bundesbeschluss über die Ratifikation des am 7. August 1921 in Paris unterzeichneten Abkommens zwischen der Schweiz und Frankreich zur Regelung der Handelsbeziehungen und des freundnachbarlichen Grenzverkehrs zwischen den ehemaligen Freizonen Hochsavoyens</v>
          </cell>
          <cell r="E2368" t="str">
            <v>Arrêté fédéral ratifiant la Convention entre la Suisse et la France réglant les relations de commerce et de bon voisinage entre les anciennes zones franches de la Haute-Savoie et du Pays de Gex et les cantons suisses limitrophes, signée à Paris le 7 août</v>
          </cell>
          <cell r="F2368">
            <v>68831</v>
          </cell>
          <cell r="G2368">
            <v>52428</v>
          </cell>
          <cell r="H2368">
            <v>76.169167962110095</v>
          </cell>
          <cell r="I2368">
            <v>3881</v>
          </cell>
          <cell r="J2368">
            <v>112</v>
          </cell>
          <cell r="K2368">
            <v>48435</v>
          </cell>
          <cell r="L2368">
            <v>3801</v>
          </cell>
          <cell r="M2368">
            <v>44634</v>
          </cell>
          <cell r="N2368">
            <v>7.8476308454629899</v>
          </cell>
        </row>
        <row r="2369">
          <cell r="A2369" t="str">
            <v>95_18</v>
          </cell>
          <cell r="B2369">
            <v>8450</v>
          </cell>
          <cell r="C2369">
            <v>1923</v>
          </cell>
          <cell r="D2369" t="str">
            <v>Bundesbeschluss über die Ratifikation des am 7. August 1921 in Paris unterzeichneten Abkommens zwischen der Schweiz und Frankreich zur Regelung der Handelsbeziehungen und des freundnachbarlichen Grenzverkehrs zwischen den ehemaligen Freizonen Hochsavoyens</v>
          </cell>
          <cell r="E2369" t="str">
            <v>Arrêté fédéral ratifiant la Convention entre la Suisse et la France réglant les relations de commerce et de bon voisinage entre les anciennes zones franches de la Haute-Savoie et du Pays de Gex et les cantons suisses limitrophes, signée à Paris le 7 août</v>
          </cell>
          <cell r="F2369">
            <v>29407</v>
          </cell>
          <cell r="G2369">
            <v>17982</v>
          </cell>
          <cell r="H2369">
            <v>61.148706090386597</v>
          </cell>
          <cell r="I2369">
            <v>1097</v>
          </cell>
          <cell r="J2369">
            <v>17</v>
          </cell>
          <cell r="K2369">
            <v>16868</v>
          </cell>
          <cell r="L2369">
            <v>2539</v>
          </cell>
          <cell r="M2369">
            <v>14329</v>
          </cell>
          <cell r="N2369">
            <v>15.052169788949501</v>
          </cell>
        </row>
        <row r="2370">
          <cell r="A2370" t="str">
            <v>95_19</v>
          </cell>
          <cell r="B2370">
            <v>8450</v>
          </cell>
          <cell r="C2370">
            <v>1923</v>
          </cell>
          <cell r="D2370" t="str">
            <v>Bundesbeschluss über die Ratifikation des am 7. August 1921 in Paris unterzeichneten Abkommens zwischen der Schweiz und Frankreich zur Regelung der Handelsbeziehungen und des freundnachbarlichen Grenzverkehrs zwischen den ehemaligen Freizonen Hochsavoyens</v>
          </cell>
          <cell r="E2370" t="str">
            <v>Arrêté fédéral ratifiant la Convention entre la Suisse et la France réglant les relations de commerce et de bon voisinage entre les anciennes zones franches de la Haute-Savoie et du Pays de Gex et les cantons suisses limitrophes, signée à Paris le 7 août</v>
          </cell>
          <cell r="F2370">
            <v>60014</v>
          </cell>
          <cell r="G2370">
            <v>50946</v>
          </cell>
          <cell r="H2370">
            <v>84.890192288465997</v>
          </cell>
          <cell r="I2370">
            <v>2533</v>
          </cell>
          <cell r="J2370">
            <v>78</v>
          </cell>
          <cell r="K2370">
            <v>48335</v>
          </cell>
          <cell r="L2370">
            <v>1939</v>
          </cell>
          <cell r="M2370">
            <v>46396</v>
          </cell>
          <cell r="N2370">
            <v>4.0115858073859503</v>
          </cell>
        </row>
        <row r="2371">
          <cell r="A2371" t="str">
            <v>95_20</v>
          </cell>
          <cell r="B2371">
            <v>8450</v>
          </cell>
          <cell r="C2371">
            <v>1923</v>
          </cell>
          <cell r="D2371" t="str">
            <v>Bundesbeschluss über die Ratifikation des am 7. August 1921 in Paris unterzeichneten Abkommens zwischen der Schweiz und Frankreich zur Regelung der Handelsbeziehungen und des freundnachbarlichen Grenzverkehrs zwischen den ehemaligen Freizonen Hochsavoyens</v>
          </cell>
          <cell r="E2371" t="str">
            <v>Arrêté fédéral ratifiant la Convention entre la Suisse et la France réglant les relations de commerce et de bon voisinage entre les anciennes zones franches de la Haute-Savoie et du Pays de Gex et les cantons suisses limitrophes, signée à Paris le 7 août</v>
          </cell>
          <cell r="F2371">
            <v>33705</v>
          </cell>
          <cell r="G2371">
            <v>27302</v>
          </cell>
          <cell r="H2371">
            <v>81.002818572912005</v>
          </cell>
          <cell r="I2371">
            <v>1930</v>
          </cell>
          <cell r="J2371">
            <v>11</v>
          </cell>
          <cell r="K2371">
            <v>25361</v>
          </cell>
          <cell r="L2371">
            <v>3781</v>
          </cell>
          <cell r="M2371">
            <v>21580</v>
          </cell>
          <cell r="N2371">
            <v>14.9087181104846</v>
          </cell>
        </row>
        <row r="2372">
          <cell r="A2372" t="str">
            <v>95_21</v>
          </cell>
          <cell r="B2372">
            <v>8450</v>
          </cell>
          <cell r="C2372">
            <v>1923</v>
          </cell>
          <cell r="D2372" t="str">
            <v>Bundesbeschluss über die Ratifikation des am 7. August 1921 in Paris unterzeichneten Abkommens zwischen der Schweiz und Frankreich zur Regelung der Handelsbeziehungen und des freundnachbarlichen Grenzverkehrs zwischen den ehemaligen Freizonen Hochsavoyens</v>
          </cell>
          <cell r="E2372" t="str">
            <v>Arrêté fédéral ratifiant la Convention entre la Suisse et la France réglant les relations de commerce et de bon voisinage entre les anciennes zones franches de la Haute-Savoie et du Pays de Gex et les cantons suisses limitrophes, signée à Paris le 7 août</v>
          </cell>
          <cell r="F2372">
            <v>41821</v>
          </cell>
          <cell r="G2372">
            <v>9265</v>
          </cell>
          <cell r="H2372">
            <v>22.153941799574401</v>
          </cell>
          <cell r="I2372">
            <v>252</v>
          </cell>
          <cell r="J2372">
            <v>31</v>
          </cell>
          <cell r="K2372">
            <v>8982</v>
          </cell>
          <cell r="L2372">
            <v>5222</v>
          </cell>
          <cell r="M2372">
            <v>3760</v>
          </cell>
          <cell r="N2372">
            <v>58.138499220663597</v>
          </cell>
        </row>
        <row r="2373">
          <cell r="A2373" t="str">
            <v>95_22</v>
          </cell>
          <cell r="B2373">
            <v>8450</v>
          </cell>
          <cell r="C2373">
            <v>1923</v>
          </cell>
          <cell r="D2373" t="str">
            <v>Bundesbeschluss über die Ratifikation des am 7. August 1921 in Paris unterzeichneten Abkommens zwischen der Schweiz und Frankreich zur Regelung der Handelsbeziehungen und des freundnachbarlichen Grenzverkehrs zwischen den ehemaligen Freizonen Hochsavoyens</v>
          </cell>
          <cell r="E2373" t="str">
            <v>Arrêté fédéral ratifiant la Convention entre la Suisse et la France réglant les relations de commerce et de bon voisinage entre les anciennes zones franches de la Haute-Savoie et du Pays de Gex et les cantons suisses limitrophes, signée à Paris le 7 août</v>
          </cell>
          <cell r="F2373">
            <v>84002</v>
          </cell>
          <cell r="G2373">
            <v>31321</v>
          </cell>
          <cell r="H2373">
            <v>37.286016999595198</v>
          </cell>
          <cell r="I2373">
            <v>183</v>
          </cell>
          <cell r="J2373">
            <v>9</v>
          </cell>
          <cell r="K2373">
            <v>31129</v>
          </cell>
          <cell r="L2373">
            <v>22266</v>
          </cell>
          <cell r="M2373">
            <v>8863</v>
          </cell>
          <cell r="N2373">
            <v>71.528157023996897</v>
          </cell>
        </row>
        <row r="2374">
          <cell r="A2374" t="str">
            <v>95_23</v>
          </cell>
          <cell r="B2374">
            <v>8450</v>
          </cell>
          <cell r="C2374">
            <v>1923</v>
          </cell>
          <cell r="D2374" t="str">
            <v>Bundesbeschluss über die Ratifikation des am 7. August 1921 in Paris unterzeichneten Abkommens zwischen der Schweiz und Frankreich zur Regelung der Handelsbeziehungen und des freundnachbarlichen Grenzverkehrs zwischen den ehemaligen Freizonen Hochsavoyens</v>
          </cell>
          <cell r="E2374" t="str">
            <v>Arrêté fédéral ratifiant la Convention entre la Suisse et la France réglant les relations de commerce et de bon voisinage entre les anciennes zones franches de la Haute-Savoie et du Pays de Gex et les cantons suisses limitrophes, signée à Paris le 7 août</v>
          </cell>
          <cell r="F2374">
            <v>33461</v>
          </cell>
          <cell r="G2374">
            <v>13985</v>
          </cell>
          <cell r="H2374">
            <v>41.794925435581703</v>
          </cell>
          <cell r="I2374">
            <v>85</v>
          </cell>
          <cell r="J2374">
            <v>15</v>
          </cell>
          <cell r="K2374">
            <v>13885</v>
          </cell>
          <cell r="L2374">
            <v>6648</v>
          </cell>
          <cell r="M2374">
            <v>7237</v>
          </cell>
          <cell r="N2374">
            <v>47.879006121714099</v>
          </cell>
        </row>
        <row r="2375">
          <cell r="A2375" t="str">
            <v>95_24</v>
          </cell>
          <cell r="B2375">
            <v>8450</v>
          </cell>
          <cell r="C2375">
            <v>1923</v>
          </cell>
          <cell r="D2375" t="str">
            <v>Bundesbeschluss über die Ratifikation des am 7. August 1921 in Paris unterzeichneten Abkommens zwischen der Schweiz und Frankreich zur Regelung der Handelsbeziehungen und des freundnachbarlichen Grenzverkehrs zwischen den ehemaligen Freizonen Hochsavoyens</v>
          </cell>
          <cell r="E2375" t="str">
            <v>Arrêté fédéral ratifiant la Convention entre la Suisse et la France réglant les relations de commerce et de bon voisinage entre les anciennes zones franches de la Haute-Savoie et du Pays de Gex et les cantons suisses limitrophes, signée à Paris le 7 août</v>
          </cell>
          <cell r="F2375">
            <v>34012</v>
          </cell>
          <cell r="G2375">
            <v>9993</v>
          </cell>
          <cell r="H2375">
            <v>29.380806774079701</v>
          </cell>
          <cell r="I2375">
            <v>112</v>
          </cell>
          <cell r="J2375">
            <v>14</v>
          </cell>
          <cell r="K2375">
            <v>9867</v>
          </cell>
          <cell r="L2375">
            <v>7053</v>
          </cell>
          <cell r="M2375">
            <v>2814</v>
          </cell>
          <cell r="N2375">
            <v>71.480693219823706</v>
          </cell>
        </row>
        <row r="2376">
          <cell r="A2376" t="str">
            <v>95_25</v>
          </cell>
          <cell r="B2376">
            <v>8450</v>
          </cell>
          <cell r="C2376">
            <v>1923</v>
          </cell>
          <cell r="D2376" t="str">
            <v>Bundesbeschluss über die Ratifikation des am 7. August 1921 in Paris unterzeichneten Abkommens zwischen der Schweiz und Frankreich zur Regelung der Handelsbeziehungen und des freundnachbarlichen Grenzverkehrs zwischen den ehemaligen Freizonen Hochsavoyens</v>
          </cell>
          <cell r="E2376" t="str">
            <v>Arrêté fédéral ratifiant la Convention entre la Suisse et la France réglant les relations de commerce et de bon voisinage entre les anciennes zones franches de la Haute-Savoie et du Pays de Gex et les cantons suisses limitrophes, signée à Paris le 7 août</v>
          </cell>
          <cell r="F2376">
            <v>38330</v>
          </cell>
          <cell r="G2376">
            <v>18410</v>
          </cell>
          <cell r="H2376">
            <v>48.030263501173998</v>
          </cell>
          <cell r="I2376">
            <v>786</v>
          </cell>
          <cell r="J2376">
            <v>33</v>
          </cell>
          <cell r="K2376">
            <v>17591</v>
          </cell>
          <cell r="L2376">
            <v>8610</v>
          </cell>
          <cell r="M2376">
            <v>8981</v>
          </cell>
          <cell r="N2376">
            <v>48.945483485873503</v>
          </cell>
        </row>
        <row r="2377">
          <cell r="A2377" t="str">
            <v>96_1</v>
          </cell>
          <cell r="B2377">
            <v>8506</v>
          </cell>
          <cell r="C2377">
            <v>1923</v>
          </cell>
          <cell r="D2377" t="str">
            <v>Volksinitiative «zur Wahrung der Volksrechte in der Zollfrage»</v>
          </cell>
          <cell r="E2377" t="str">
            <v>Initiative populaire pour la garantie des droits populaires dans la question douanière (article 29 de la Constitution fédérale )</v>
          </cell>
          <cell r="F2377">
            <v>141972</v>
          </cell>
          <cell r="G2377">
            <v>108347</v>
          </cell>
          <cell r="H2377">
            <v>76.315752401882094</v>
          </cell>
          <cell r="I2377">
            <v>2140</v>
          </cell>
          <cell r="J2377">
            <v>72</v>
          </cell>
          <cell r="K2377">
            <v>106135</v>
          </cell>
          <cell r="L2377">
            <v>35612</v>
          </cell>
          <cell r="M2377">
            <v>70523</v>
          </cell>
          <cell r="N2377">
            <v>33.553493192631997</v>
          </cell>
        </row>
        <row r="2378">
          <cell r="A2378" t="str">
            <v>96_2</v>
          </cell>
          <cell r="B2378">
            <v>8506</v>
          </cell>
          <cell r="C2378">
            <v>1923</v>
          </cell>
          <cell r="D2378" t="str">
            <v>Volksinitiative «zur Wahrung der Volksrechte in der Zollfrage»</v>
          </cell>
          <cell r="E2378" t="str">
            <v>Initiative populaire pour la garantie des droits populaires dans la question douanière (article 29 de la Constitution fédérale )</v>
          </cell>
          <cell r="F2378">
            <v>177183</v>
          </cell>
          <cell r="G2378">
            <v>109616</v>
          </cell>
          <cell r="H2378">
            <v>61.865980370577297</v>
          </cell>
          <cell r="I2378">
            <v>955</v>
          </cell>
          <cell r="J2378">
            <v>485</v>
          </cell>
          <cell r="K2378">
            <v>108176</v>
          </cell>
          <cell r="L2378">
            <v>31340</v>
          </cell>
          <cell r="M2378">
            <v>76836</v>
          </cell>
          <cell r="N2378">
            <v>28.9713060198196</v>
          </cell>
        </row>
        <row r="2379">
          <cell r="A2379" t="str">
            <v>96_3</v>
          </cell>
          <cell r="B2379">
            <v>8506</v>
          </cell>
          <cell r="C2379">
            <v>1923</v>
          </cell>
          <cell r="D2379" t="str">
            <v>Volksinitiative «zur Wahrung der Volksrechte in der Zollfrage»</v>
          </cell>
          <cell r="E2379" t="str">
            <v>Initiative populaire pour la garantie des droits populaires dans la question douanière (article 29 de la Constitution fédérale )</v>
          </cell>
          <cell r="F2379">
            <v>46745</v>
          </cell>
          <cell r="G2379">
            <v>32472</v>
          </cell>
          <cell r="H2379">
            <v>69.466253075195198</v>
          </cell>
          <cell r="I2379">
            <v>202</v>
          </cell>
          <cell r="J2379">
            <v>199</v>
          </cell>
          <cell r="K2379">
            <v>32071</v>
          </cell>
          <cell r="L2379">
            <v>5017</v>
          </cell>
          <cell r="M2379">
            <v>27054</v>
          </cell>
          <cell r="N2379">
            <v>15.643416170371999</v>
          </cell>
        </row>
        <row r="2380">
          <cell r="A2380" t="str">
            <v>96_4</v>
          </cell>
          <cell r="B2380">
            <v>8506</v>
          </cell>
          <cell r="C2380">
            <v>1923</v>
          </cell>
          <cell r="D2380" t="str">
            <v>Volksinitiative «zur Wahrung der Volksrechte in der Zollfrage»</v>
          </cell>
          <cell r="E2380" t="str">
            <v>Initiative populaire pour la garantie des droits populaires dans la question douanière (article 29 de la Constitution fédérale )</v>
          </cell>
          <cell r="F2380">
            <v>5723</v>
          </cell>
          <cell r="G2380">
            <v>3565</v>
          </cell>
          <cell r="H2380">
            <v>62.292503931504399</v>
          </cell>
          <cell r="I2380">
            <v>20</v>
          </cell>
          <cell r="J2380">
            <v>4</v>
          </cell>
          <cell r="K2380">
            <v>3541</v>
          </cell>
          <cell r="L2380">
            <v>749</v>
          </cell>
          <cell r="M2380">
            <v>2792</v>
          </cell>
          <cell r="N2380">
            <v>21.152216887884801</v>
          </cell>
        </row>
        <row r="2381">
          <cell r="A2381" t="str">
            <v>96_5</v>
          </cell>
          <cell r="B2381">
            <v>8506</v>
          </cell>
          <cell r="C2381">
            <v>1923</v>
          </cell>
          <cell r="D2381" t="str">
            <v>Volksinitiative «zur Wahrung der Volksrechte in der Zollfrage»</v>
          </cell>
          <cell r="E2381" t="str">
            <v>Initiative populaire pour la garantie des droits populaires dans la question douanière (article 29 de la Constitution fédérale )</v>
          </cell>
          <cell r="F2381">
            <v>17370</v>
          </cell>
          <cell r="G2381">
            <v>8692</v>
          </cell>
          <cell r="H2381">
            <v>50.040299366724199</v>
          </cell>
          <cell r="I2381">
            <v>30</v>
          </cell>
          <cell r="J2381">
            <v>10</v>
          </cell>
          <cell r="K2381">
            <v>8652</v>
          </cell>
          <cell r="L2381">
            <v>1165</v>
          </cell>
          <cell r="M2381">
            <v>7487</v>
          </cell>
          <cell r="N2381">
            <v>13.4650947757744</v>
          </cell>
        </row>
        <row r="2382">
          <cell r="A2382" t="str">
            <v>96_6</v>
          </cell>
          <cell r="B2382">
            <v>8506</v>
          </cell>
          <cell r="C2382">
            <v>1923</v>
          </cell>
          <cell r="D2382" t="str">
            <v>Volksinitiative «zur Wahrung der Volksrechte in der Zollfrage»</v>
          </cell>
          <cell r="E2382" t="str">
            <v>Initiative populaire pour la garantie des droits populaires dans la question douanière (article 29 de la Constitution fédérale )</v>
          </cell>
          <cell r="F2382">
            <v>4543</v>
          </cell>
          <cell r="G2382">
            <v>2819</v>
          </cell>
          <cell r="H2382">
            <v>62.051507814219697</v>
          </cell>
          <cell r="I2382">
            <v>5</v>
          </cell>
          <cell r="J2382">
            <v>3</v>
          </cell>
          <cell r="K2382">
            <v>2811</v>
          </cell>
          <cell r="L2382">
            <v>174</v>
          </cell>
          <cell r="M2382">
            <v>2637</v>
          </cell>
          <cell r="N2382">
            <v>6.1899679829242302</v>
          </cell>
        </row>
        <row r="2383">
          <cell r="A2383" t="str">
            <v>96_7</v>
          </cell>
          <cell r="B2383">
            <v>8506</v>
          </cell>
          <cell r="C2383">
            <v>1923</v>
          </cell>
          <cell r="D2383" t="str">
            <v>Volksinitiative «zur Wahrung der Volksrechte in der Zollfrage»</v>
          </cell>
          <cell r="E2383" t="str">
            <v>Initiative populaire pour la garantie des droits populaires dans la question douanière (article 29 de la Constitution fédérale )</v>
          </cell>
          <cell r="F2383">
            <v>3731</v>
          </cell>
          <cell r="G2383">
            <v>2114</v>
          </cell>
          <cell r="H2383">
            <v>56.660412757973702</v>
          </cell>
          <cell r="I2383">
            <v>8</v>
          </cell>
          <cell r="J2383">
            <v>5</v>
          </cell>
          <cell r="K2383">
            <v>2101</v>
          </cell>
          <cell r="L2383">
            <v>174</v>
          </cell>
          <cell r="M2383">
            <v>1927</v>
          </cell>
          <cell r="N2383">
            <v>8.2817705854355097</v>
          </cell>
        </row>
        <row r="2384">
          <cell r="A2384" t="str">
            <v>96_8</v>
          </cell>
          <cell r="B2384">
            <v>8506</v>
          </cell>
          <cell r="C2384">
            <v>1923</v>
          </cell>
          <cell r="D2384" t="str">
            <v>Volksinitiative «zur Wahrung der Volksrechte in der Zollfrage»</v>
          </cell>
          <cell r="E2384" t="str">
            <v>Initiative populaire pour la garantie des droits populaires dans la question douanière (article 29 de la Constitution fédérale )</v>
          </cell>
          <cell r="F2384">
            <v>9030</v>
          </cell>
          <cell r="G2384">
            <v>6460</v>
          </cell>
          <cell r="H2384">
            <v>71.539313399778493</v>
          </cell>
          <cell r="I2384">
            <v>68</v>
          </cell>
          <cell r="J2384">
            <v>9</v>
          </cell>
          <cell r="K2384">
            <v>6383</v>
          </cell>
          <cell r="L2384">
            <v>1919</v>
          </cell>
          <cell r="M2384">
            <v>4464</v>
          </cell>
          <cell r="N2384">
            <v>30.064233119222902</v>
          </cell>
        </row>
        <row r="2385">
          <cell r="A2385" t="str">
            <v>96_9</v>
          </cell>
          <cell r="B2385">
            <v>8506</v>
          </cell>
          <cell r="C2385">
            <v>1923</v>
          </cell>
          <cell r="D2385" t="str">
            <v>Volksinitiative «zur Wahrung der Volksrechte in der Zollfrage»</v>
          </cell>
          <cell r="E2385" t="str">
            <v>Initiative populaire pour la garantie des droits populaires dans la question douanière (article 29 de la Constitution fédérale )</v>
          </cell>
          <cell r="F2385">
            <v>8142</v>
          </cell>
          <cell r="G2385">
            <v>4883</v>
          </cell>
          <cell r="H2385">
            <v>59.972979611889002</v>
          </cell>
          <cell r="I2385">
            <v>9</v>
          </cell>
          <cell r="J2385">
            <v>8</v>
          </cell>
          <cell r="K2385">
            <v>4866</v>
          </cell>
          <cell r="L2385">
            <v>976</v>
          </cell>
          <cell r="M2385">
            <v>3890</v>
          </cell>
          <cell r="N2385">
            <v>20.057542129058799</v>
          </cell>
        </row>
        <row r="2386">
          <cell r="A2386" t="str">
            <v>96_10</v>
          </cell>
          <cell r="B2386">
            <v>8506</v>
          </cell>
          <cell r="C2386">
            <v>1923</v>
          </cell>
          <cell r="D2386" t="str">
            <v>Volksinitiative «zur Wahrung der Volksrechte in der Zollfrage»</v>
          </cell>
          <cell r="E2386" t="str">
            <v>Initiative populaire pour la garantie des droits populaires dans la question douanière (article 29 de la Constitution fédérale )</v>
          </cell>
          <cell r="F2386">
            <v>35529</v>
          </cell>
          <cell r="G2386">
            <v>26962</v>
          </cell>
          <cell r="H2386">
            <v>75.887303329674396</v>
          </cell>
          <cell r="I2386">
            <v>116</v>
          </cell>
          <cell r="J2386">
            <v>20</v>
          </cell>
          <cell r="K2386">
            <v>26826</v>
          </cell>
          <cell r="L2386">
            <v>2289</v>
          </cell>
          <cell r="M2386">
            <v>24537</v>
          </cell>
          <cell r="N2386">
            <v>8.5327667188548393</v>
          </cell>
        </row>
        <row r="2387">
          <cell r="A2387" t="str">
            <v>96_11</v>
          </cell>
          <cell r="B2387">
            <v>8506</v>
          </cell>
          <cell r="C2387">
            <v>1923</v>
          </cell>
          <cell r="D2387" t="str">
            <v>Volksinitiative «zur Wahrung der Volksrechte in der Zollfrage»</v>
          </cell>
          <cell r="E2387" t="str">
            <v>Initiative populaire pour la garantie des droits populaires dans la question douanière (article 29 de la Constitution fédérale )</v>
          </cell>
          <cell r="F2387">
            <v>34093</v>
          </cell>
          <cell r="G2387">
            <v>22065</v>
          </cell>
          <cell r="H2387">
            <v>64.720030504795702</v>
          </cell>
          <cell r="I2387">
            <v>157</v>
          </cell>
          <cell r="J2387">
            <v>104</v>
          </cell>
          <cell r="K2387">
            <v>21804</v>
          </cell>
          <cell r="L2387">
            <v>7244</v>
          </cell>
          <cell r="M2387">
            <v>14560</v>
          </cell>
          <cell r="N2387">
            <v>33.223261786828097</v>
          </cell>
        </row>
        <row r="2388">
          <cell r="A2388" t="str">
            <v>96_12</v>
          </cell>
          <cell r="B2388">
            <v>8506</v>
          </cell>
          <cell r="C2388">
            <v>1923</v>
          </cell>
          <cell r="D2388" t="str">
            <v>Volksinitiative «zur Wahrung der Volksrechte in der Zollfrage»</v>
          </cell>
          <cell r="E2388" t="str">
            <v>Initiative populaire pour la garantie des droits populaires dans la question douanière (article 29 de la Constitution fédérale )</v>
          </cell>
          <cell r="F2388">
            <v>33822</v>
          </cell>
          <cell r="G2388">
            <v>16593</v>
          </cell>
          <cell r="H2388">
            <v>49.059783572822397</v>
          </cell>
          <cell r="I2388">
            <v>35</v>
          </cell>
          <cell r="J2388">
            <v>10</v>
          </cell>
          <cell r="K2388">
            <v>16548</v>
          </cell>
          <cell r="L2388">
            <v>9530</v>
          </cell>
          <cell r="M2388">
            <v>7018</v>
          </cell>
          <cell r="N2388">
            <v>57.590041092579199</v>
          </cell>
        </row>
        <row r="2389">
          <cell r="A2389" t="str">
            <v>96_13</v>
          </cell>
          <cell r="B2389">
            <v>8506</v>
          </cell>
          <cell r="C2389">
            <v>1923</v>
          </cell>
          <cell r="D2389" t="str">
            <v>Volksinitiative «zur Wahrung der Volksrechte in der Zollfrage»</v>
          </cell>
          <cell r="E2389" t="str">
            <v>Initiative populaire pour la garantie des droits populaires dans la question douanière (article 29 de la Constitution fédérale )</v>
          </cell>
          <cell r="F2389">
            <v>20882</v>
          </cell>
          <cell r="G2389">
            <v>12674</v>
          </cell>
          <cell r="H2389">
            <v>60.693420170481801</v>
          </cell>
          <cell r="I2389">
            <v>117</v>
          </cell>
          <cell r="J2389">
            <v>13</v>
          </cell>
          <cell r="K2389">
            <v>12544</v>
          </cell>
          <cell r="L2389">
            <v>4386</v>
          </cell>
          <cell r="M2389">
            <v>8158</v>
          </cell>
          <cell r="N2389">
            <v>34.964923469387799</v>
          </cell>
        </row>
        <row r="2390">
          <cell r="A2390" t="str">
            <v>96_14</v>
          </cell>
          <cell r="B2390">
            <v>8506</v>
          </cell>
          <cell r="C2390">
            <v>1923</v>
          </cell>
          <cell r="D2390" t="str">
            <v>Volksinitiative «zur Wahrung der Volksrechte in der Zollfrage»</v>
          </cell>
          <cell r="E2390" t="str">
            <v>Initiative populaire pour la garantie des droits populaires dans la question douanière (article 29 de la Constitution fédérale )</v>
          </cell>
          <cell r="F2390">
            <v>12380</v>
          </cell>
          <cell r="G2390">
            <v>10706</v>
          </cell>
          <cell r="H2390">
            <v>86.478190630048502</v>
          </cell>
          <cell r="I2390">
            <v>637</v>
          </cell>
          <cell r="J2390">
            <v>13</v>
          </cell>
          <cell r="K2390">
            <v>10056</v>
          </cell>
          <cell r="L2390">
            <v>2941</v>
          </cell>
          <cell r="M2390">
            <v>7115</v>
          </cell>
          <cell r="N2390">
            <v>29.246221161495601</v>
          </cell>
        </row>
        <row r="2391">
          <cell r="A2391" t="str">
            <v>96_15</v>
          </cell>
          <cell r="B2391">
            <v>8506</v>
          </cell>
          <cell r="C2391">
            <v>1923</v>
          </cell>
          <cell r="D2391" t="str">
            <v>Volksinitiative «zur Wahrung der Volksrechte in der Zollfrage»</v>
          </cell>
          <cell r="E2391" t="str">
            <v>Initiative populaire pour la garantie des droits populaires dans la question douanière (article 29 de la Constitution fédérale )</v>
          </cell>
          <cell r="F2391">
            <v>13936</v>
          </cell>
          <cell r="G2391">
            <v>10500</v>
          </cell>
          <cell r="H2391">
            <v>75.3444316877153</v>
          </cell>
          <cell r="I2391">
            <v>284</v>
          </cell>
          <cell r="J2391">
            <v>27</v>
          </cell>
          <cell r="K2391">
            <v>10189</v>
          </cell>
          <cell r="L2391">
            <v>3154</v>
          </cell>
          <cell r="M2391">
            <v>7035</v>
          </cell>
          <cell r="N2391">
            <v>30.954951418196099</v>
          </cell>
        </row>
        <row r="2392">
          <cell r="A2392" t="str">
            <v>96_16</v>
          </cell>
          <cell r="B2392">
            <v>8506</v>
          </cell>
          <cell r="C2392">
            <v>1923</v>
          </cell>
          <cell r="D2392" t="str">
            <v>Volksinitiative «zur Wahrung der Volksrechte in der Zollfrage»</v>
          </cell>
          <cell r="E2392" t="str">
            <v>Initiative populaire pour la garantie des droits populaires dans la question douanière (article 29 de la Constitution fédérale )</v>
          </cell>
          <cell r="F2392">
            <v>3434</v>
          </cell>
          <cell r="G2392">
            <v>2262</v>
          </cell>
          <cell r="H2392">
            <v>65.8707047175306</v>
          </cell>
          <cell r="I2392">
            <v>54</v>
          </cell>
          <cell r="J2392">
            <v>3</v>
          </cell>
          <cell r="K2392">
            <v>2205</v>
          </cell>
          <cell r="L2392">
            <v>173</v>
          </cell>
          <cell r="M2392">
            <v>2032</v>
          </cell>
          <cell r="N2392">
            <v>7.8458049886621302</v>
          </cell>
        </row>
        <row r="2393">
          <cell r="A2393" t="str">
            <v>96_17</v>
          </cell>
          <cell r="B2393">
            <v>8506</v>
          </cell>
          <cell r="C2393">
            <v>1923</v>
          </cell>
          <cell r="D2393" t="str">
            <v>Volksinitiative «zur Wahrung der Volksrechte in der Zollfrage»</v>
          </cell>
          <cell r="E2393" t="str">
            <v>Initiative populaire pour la garantie des droits populaires dans la question douanière (article 29 de la Constitution fédérale )</v>
          </cell>
          <cell r="F2393">
            <v>68574</v>
          </cell>
          <cell r="G2393">
            <v>56077</v>
          </cell>
          <cell r="H2393">
            <v>81.775891737393195</v>
          </cell>
          <cell r="I2393">
            <v>2001</v>
          </cell>
          <cell r="J2393">
            <v>196</v>
          </cell>
          <cell r="K2393">
            <v>53880</v>
          </cell>
          <cell r="L2393">
            <v>15006</v>
          </cell>
          <cell r="M2393">
            <v>38874</v>
          </cell>
          <cell r="N2393">
            <v>27.850779510022299</v>
          </cell>
        </row>
        <row r="2394">
          <cell r="A2394" t="str">
            <v>96_18</v>
          </cell>
          <cell r="B2394">
            <v>8506</v>
          </cell>
          <cell r="C2394">
            <v>1923</v>
          </cell>
          <cell r="D2394" t="str">
            <v>Volksinitiative «zur Wahrung der Volksrechte in der Zollfrage»</v>
          </cell>
          <cell r="E2394" t="str">
            <v>Initiative populaire pour la garantie des droits populaires dans la question douanière (article 29 de la Constitution fédérale )</v>
          </cell>
          <cell r="F2394">
            <v>29169</v>
          </cell>
          <cell r="G2394">
            <v>20887</v>
          </cell>
          <cell r="H2394">
            <v>71.606842881140906</v>
          </cell>
          <cell r="I2394">
            <v>519</v>
          </cell>
          <cell r="J2394">
            <v>17</v>
          </cell>
          <cell r="K2394">
            <v>20351</v>
          </cell>
          <cell r="L2394">
            <v>2739</v>
          </cell>
          <cell r="M2394">
            <v>17612</v>
          </cell>
          <cell r="N2394">
            <v>13.4587980934598</v>
          </cell>
        </row>
        <row r="2395">
          <cell r="A2395" t="str">
            <v>96_19</v>
          </cell>
          <cell r="B2395">
            <v>8506</v>
          </cell>
          <cell r="C2395">
            <v>1923</v>
          </cell>
          <cell r="D2395" t="str">
            <v>Volksinitiative «zur Wahrung der Volksrechte in der Zollfrage»</v>
          </cell>
          <cell r="E2395" t="str">
            <v>Initiative populaire pour la garantie des droits populaires dans la question douanière (article 29 de la Constitution fédérale )</v>
          </cell>
          <cell r="F2395">
            <v>60439</v>
          </cell>
          <cell r="G2395">
            <v>51863</v>
          </cell>
          <cell r="H2395">
            <v>85.810486606330301</v>
          </cell>
          <cell r="I2395">
            <v>2026</v>
          </cell>
          <cell r="J2395">
            <v>74</v>
          </cell>
          <cell r="K2395">
            <v>49763</v>
          </cell>
          <cell r="L2395">
            <v>13120</v>
          </cell>
          <cell r="M2395">
            <v>36643</v>
          </cell>
          <cell r="N2395">
            <v>26.364969957599001</v>
          </cell>
        </row>
        <row r="2396">
          <cell r="A2396" t="str">
            <v>96_20</v>
          </cell>
          <cell r="B2396">
            <v>8506</v>
          </cell>
          <cell r="C2396">
            <v>1923</v>
          </cell>
          <cell r="D2396" t="str">
            <v>Volksinitiative «zur Wahrung der Volksrechte in der Zollfrage»</v>
          </cell>
          <cell r="E2396" t="str">
            <v>Initiative populaire pour la garantie des droits populaires dans la question douanière (article 29 de la Constitution fédérale )</v>
          </cell>
          <cell r="F2396">
            <v>33578</v>
          </cell>
          <cell r="G2396">
            <v>27675</v>
          </cell>
          <cell r="H2396">
            <v>82.420036928941599</v>
          </cell>
          <cell r="I2396">
            <v>958</v>
          </cell>
          <cell r="J2396">
            <v>37</v>
          </cell>
          <cell r="K2396">
            <v>26680</v>
          </cell>
          <cell r="L2396">
            <v>4866</v>
          </cell>
          <cell r="M2396">
            <v>21814</v>
          </cell>
          <cell r="N2396">
            <v>18.238380809595199</v>
          </cell>
        </row>
        <row r="2397">
          <cell r="A2397" t="str">
            <v>96_21</v>
          </cell>
          <cell r="B2397">
            <v>8506</v>
          </cell>
          <cell r="C2397">
            <v>1923</v>
          </cell>
          <cell r="D2397" t="str">
            <v>Volksinitiative «zur Wahrung der Volksrechte in der Zollfrage»</v>
          </cell>
          <cell r="E2397" t="str">
            <v>Initiative populaire pour la garantie des droits populaires dans la question douanière (article 29 de la Constitution fédérale )</v>
          </cell>
          <cell r="F2397">
            <v>40955</v>
          </cell>
          <cell r="G2397">
            <v>14288</v>
          </cell>
          <cell r="H2397">
            <v>34.887071175680603</v>
          </cell>
          <cell r="I2397">
            <v>101</v>
          </cell>
          <cell r="J2397">
            <v>40</v>
          </cell>
          <cell r="K2397">
            <v>14147</v>
          </cell>
          <cell r="L2397">
            <v>3886</v>
          </cell>
          <cell r="M2397">
            <v>10261</v>
          </cell>
          <cell r="N2397">
            <v>27.468721283664401</v>
          </cell>
        </row>
        <row r="2398">
          <cell r="A2398" t="str">
            <v>96_22</v>
          </cell>
          <cell r="B2398">
            <v>8506</v>
          </cell>
          <cell r="C2398">
            <v>1923</v>
          </cell>
          <cell r="D2398" t="str">
            <v>Volksinitiative «zur Wahrung der Volksrechte in der Zollfrage»</v>
          </cell>
          <cell r="E2398" t="str">
            <v>Initiative populaire pour la garantie des droits populaires dans la question douanière (article 29 de la Constitution fédérale )</v>
          </cell>
          <cell r="F2398">
            <v>83377</v>
          </cell>
          <cell r="G2398">
            <v>45104</v>
          </cell>
          <cell r="H2398">
            <v>54.096453458387799</v>
          </cell>
          <cell r="I2398">
            <v>89</v>
          </cell>
          <cell r="J2398">
            <v>26</v>
          </cell>
          <cell r="K2398">
            <v>44989</v>
          </cell>
          <cell r="L2398">
            <v>8240</v>
          </cell>
          <cell r="M2398">
            <v>36749</v>
          </cell>
          <cell r="N2398">
            <v>18.3155882549068</v>
          </cell>
        </row>
        <row r="2399">
          <cell r="A2399" t="str">
            <v>96_23</v>
          </cell>
          <cell r="B2399">
            <v>8506</v>
          </cell>
          <cell r="C2399">
            <v>1923</v>
          </cell>
          <cell r="D2399" t="str">
            <v>Volksinitiative «zur Wahrung der Volksrechte in der Zollfrage»</v>
          </cell>
          <cell r="E2399" t="str">
            <v>Initiative populaire pour la garantie des droits populaires dans la question douanière (article 29 de la Constitution fédérale )</v>
          </cell>
          <cell r="F2399">
            <v>33570</v>
          </cell>
          <cell r="G2399">
            <v>20084</v>
          </cell>
          <cell r="H2399">
            <v>59.827226690497497</v>
          </cell>
          <cell r="I2399">
            <v>35</v>
          </cell>
          <cell r="J2399">
            <v>25</v>
          </cell>
          <cell r="K2399">
            <v>20024</v>
          </cell>
          <cell r="L2399">
            <v>1663</v>
          </cell>
          <cell r="M2399">
            <v>18361</v>
          </cell>
          <cell r="N2399">
            <v>8.3050339592489006</v>
          </cell>
        </row>
        <row r="2400">
          <cell r="A2400" t="str">
            <v>96_24</v>
          </cell>
          <cell r="B2400">
            <v>8506</v>
          </cell>
          <cell r="C2400">
            <v>1923</v>
          </cell>
          <cell r="D2400" t="str">
            <v>Volksinitiative «zur Wahrung der Volksrechte in der Zollfrage»</v>
          </cell>
          <cell r="E2400" t="str">
            <v>Initiative populaire pour la garantie des droits populaires dans la question douanière (article 29 de la Constitution fédérale )</v>
          </cell>
          <cell r="F2400">
            <v>33848</v>
          </cell>
          <cell r="G2400">
            <v>19353</v>
          </cell>
          <cell r="H2400">
            <v>57.176199480028401</v>
          </cell>
          <cell r="I2400">
            <v>62</v>
          </cell>
          <cell r="J2400">
            <v>18</v>
          </cell>
          <cell r="K2400">
            <v>19273</v>
          </cell>
          <cell r="L2400">
            <v>7830</v>
          </cell>
          <cell r="M2400">
            <v>11443</v>
          </cell>
          <cell r="N2400">
            <v>40.626783583251203</v>
          </cell>
        </row>
        <row r="2401">
          <cell r="A2401" t="str">
            <v>96_25</v>
          </cell>
          <cell r="B2401">
            <v>8506</v>
          </cell>
          <cell r="C2401">
            <v>1923</v>
          </cell>
          <cell r="D2401" t="str">
            <v>Volksinitiative «zur Wahrung der Volksrechte in der Zollfrage»</v>
          </cell>
          <cell r="E2401" t="str">
            <v>Initiative populaire pour la garantie des droits populaires dans la question douanière (article 29 de la Constitution fédérale )</v>
          </cell>
          <cell r="F2401">
            <v>38177</v>
          </cell>
          <cell r="G2401">
            <v>15098</v>
          </cell>
          <cell r="H2401">
            <v>39.547371454016798</v>
          </cell>
          <cell r="I2401">
            <v>185</v>
          </cell>
          <cell r="J2401">
            <v>32</v>
          </cell>
          <cell r="K2401">
            <v>14881</v>
          </cell>
          <cell r="L2401">
            <v>6827</v>
          </cell>
          <cell r="M2401">
            <v>8054</v>
          </cell>
          <cell r="N2401">
            <v>45.877293192661803</v>
          </cell>
        </row>
        <row r="2402">
          <cell r="A2402" t="str">
            <v>97_1</v>
          </cell>
          <cell r="B2402">
            <v>8555</v>
          </cell>
          <cell r="C2402">
            <v>1923</v>
          </cell>
          <cell r="D2402" t="str">
            <v>Bundesbeschluss betreffend die Revision der Art. 31 und 32bis (Alkoholwesen) der Bundesverfassung</v>
          </cell>
          <cell r="E2402" t="str">
            <v>Arrêté fédéral concernant la revision des articles 31 et 31 bis (régime des alcools) de la Constitution fédérale</v>
          </cell>
          <cell r="F2402">
            <v>142596</v>
          </cell>
          <cell r="G2402">
            <v>99386</v>
          </cell>
          <cell r="H2402">
            <v>69.697607226009097</v>
          </cell>
          <cell r="I2402">
            <v>3588</v>
          </cell>
          <cell r="J2402">
            <v>64</v>
          </cell>
          <cell r="K2402">
            <v>95734</v>
          </cell>
          <cell r="L2402">
            <v>52072</v>
          </cell>
          <cell r="M2402">
            <v>43662</v>
          </cell>
          <cell r="N2402">
            <v>54.392378883155402</v>
          </cell>
        </row>
        <row r="2403">
          <cell r="A2403" t="str">
            <v>97_2</v>
          </cell>
          <cell r="B2403">
            <v>8555</v>
          </cell>
          <cell r="C2403">
            <v>1923</v>
          </cell>
          <cell r="D2403" t="str">
            <v>Bundesbeschluss betreffend die Revision der Art. 31 und 32bis (Alkoholwesen) der Bundesverfassung</v>
          </cell>
          <cell r="E2403" t="str">
            <v>Arrêté fédéral concernant la revision des articles 31 et 31 bis (régime des alcools) de la Constitution fédérale</v>
          </cell>
          <cell r="F2403">
            <v>178016</v>
          </cell>
          <cell r="G2403">
            <v>106341</v>
          </cell>
          <cell r="H2403">
            <v>59.736765234585697</v>
          </cell>
          <cell r="I2403">
            <v>274</v>
          </cell>
          <cell r="J2403">
            <v>185</v>
          </cell>
          <cell r="K2403">
            <v>105882</v>
          </cell>
          <cell r="L2403">
            <v>33550</v>
          </cell>
          <cell r="M2403">
            <v>72332</v>
          </cell>
          <cell r="N2403">
            <v>31.6862167318336</v>
          </cell>
        </row>
        <row r="2404">
          <cell r="A2404" t="str">
            <v>97_3</v>
          </cell>
          <cell r="B2404">
            <v>8555</v>
          </cell>
          <cell r="C2404">
            <v>1923</v>
          </cell>
          <cell r="D2404" t="str">
            <v>Bundesbeschluss betreffend die Revision der Art. 31 und 32bis (Alkoholwesen) der Bundesverfassung</v>
          </cell>
          <cell r="E2404" t="str">
            <v>Arrêté fédéral concernant la revision des articles 31 et 31 bis (régime des alcools) de la Constitution fédérale</v>
          </cell>
          <cell r="F2404">
            <v>47046</v>
          </cell>
          <cell r="G2404">
            <v>33419</v>
          </cell>
          <cell r="H2404">
            <v>71.034731964460306</v>
          </cell>
          <cell r="I2404">
            <v>99</v>
          </cell>
          <cell r="J2404">
            <v>52</v>
          </cell>
          <cell r="K2404">
            <v>33268</v>
          </cell>
          <cell r="L2404">
            <v>5695</v>
          </cell>
          <cell r="M2404">
            <v>27573</v>
          </cell>
          <cell r="N2404">
            <v>17.118552362630801</v>
          </cell>
        </row>
        <row r="2405">
          <cell r="A2405" t="str">
            <v>97_4</v>
          </cell>
          <cell r="B2405">
            <v>8555</v>
          </cell>
          <cell r="C2405">
            <v>1923</v>
          </cell>
          <cell r="D2405" t="str">
            <v>Bundesbeschluss betreffend die Revision der Art. 31 und 32bis (Alkoholwesen) der Bundesverfassung</v>
          </cell>
          <cell r="E2405" t="str">
            <v>Arrêté fédéral concernant la revision des articles 31 et 31 bis (régime des alcools) de la Constitution fédérale</v>
          </cell>
          <cell r="F2405">
            <v>5688</v>
          </cell>
          <cell r="G2405">
            <v>3610</v>
          </cell>
          <cell r="H2405">
            <v>63.466947960618803</v>
          </cell>
          <cell r="I2405">
            <v>28</v>
          </cell>
          <cell r="J2405">
            <v>7</v>
          </cell>
          <cell r="K2405">
            <v>3575</v>
          </cell>
          <cell r="L2405">
            <v>1227</v>
          </cell>
          <cell r="M2405">
            <v>2348</v>
          </cell>
          <cell r="N2405">
            <v>34.321678321678299</v>
          </cell>
        </row>
        <row r="2406">
          <cell r="A2406" t="str">
            <v>97_5</v>
          </cell>
          <cell r="B2406">
            <v>8555</v>
          </cell>
          <cell r="C2406">
            <v>1923</v>
          </cell>
          <cell r="D2406" t="str">
            <v>Bundesbeschluss betreffend die Revision der Art. 31 und 32bis (Alkoholwesen) der Bundesverfassung</v>
          </cell>
          <cell r="E2406" t="str">
            <v>Arrêté fédéral concernant la revision des articles 31 et 31 bis (régime des alcools) de la Constitution fédérale</v>
          </cell>
          <cell r="F2406">
            <v>16500</v>
          </cell>
          <cell r="G2406">
            <v>10284</v>
          </cell>
          <cell r="H2406">
            <v>62.3272727272727</v>
          </cell>
          <cell r="I2406">
            <v>16</v>
          </cell>
          <cell r="J2406">
            <v>18</v>
          </cell>
          <cell r="K2406">
            <v>10250</v>
          </cell>
          <cell r="L2406">
            <v>2086</v>
          </cell>
          <cell r="M2406">
            <v>8164</v>
          </cell>
          <cell r="N2406">
            <v>20.351219512195101</v>
          </cell>
        </row>
        <row r="2407">
          <cell r="A2407" t="str">
            <v>97_6</v>
          </cell>
          <cell r="B2407">
            <v>8555</v>
          </cell>
          <cell r="C2407">
            <v>1923</v>
          </cell>
          <cell r="D2407" t="str">
            <v>Bundesbeschluss betreffend die Revision der Art. 31 und 32bis (Alkoholwesen) der Bundesverfassung</v>
          </cell>
          <cell r="E2407" t="str">
            <v>Arrêté fédéral concernant la revision des articles 31 et 31 bis (régime des alcools) de la Constitution fédérale</v>
          </cell>
          <cell r="F2407">
            <v>4650</v>
          </cell>
          <cell r="G2407">
            <v>3392</v>
          </cell>
          <cell r="H2407">
            <v>72.946236559139805</v>
          </cell>
          <cell r="I2407">
            <v>4</v>
          </cell>
          <cell r="J2407">
            <v>3</v>
          </cell>
          <cell r="K2407">
            <v>3385</v>
          </cell>
          <cell r="L2407">
            <v>810</v>
          </cell>
          <cell r="M2407">
            <v>2575</v>
          </cell>
          <cell r="N2407">
            <v>23.929098966026601</v>
          </cell>
        </row>
        <row r="2408">
          <cell r="A2408" t="str">
            <v>97_7</v>
          </cell>
          <cell r="B2408">
            <v>8555</v>
          </cell>
          <cell r="C2408">
            <v>1923</v>
          </cell>
          <cell r="D2408" t="str">
            <v>Bundesbeschluss betreffend die Revision der Art. 31 und 32bis (Alkoholwesen) der Bundesverfassung</v>
          </cell>
          <cell r="E2408" t="str">
            <v>Arrêté fédéral concernant la revision des articles 31 et 31 bis (régime des alcools) de la Constitution fédérale</v>
          </cell>
          <cell r="F2408">
            <v>3641</v>
          </cell>
          <cell r="G2408">
            <v>2618</v>
          </cell>
          <cell r="H2408">
            <v>71.903323262839905</v>
          </cell>
          <cell r="I2408">
            <v>3</v>
          </cell>
          <cell r="J2408">
            <v>2</v>
          </cell>
          <cell r="K2408">
            <v>2613</v>
          </cell>
          <cell r="L2408">
            <v>542</v>
          </cell>
          <cell r="M2408">
            <v>2071</v>
          </cell>
          <cell r="N2408">
            <v>20.742441637963999</v>
          </cell>
        </row>
        <row r="2409">
          <cell r="A2409" t="str">
            <v>97_8</v>
          </cell>
          <cell r="B2409">
            <v>8555</v>
          </cell>
          <cell r="C2409">
            <v>1923</v>
          </cell>
          <cell r="D2409" t="str">
            <v>Bundesbeschluss betreffend die Revision der Art. 31 und 32bis (Alkoholwesen) der Bundesverfassung</v>
          </cell>
          <cell r="E2409" t="str">
            <v>Arrêté fédéral concernant la revision des articles 31 et 31 bis (régime des alcools) de la Constitution fédérale</v>
          </cell>
          <cell r="F2409">
            <v>9121</v>
          </cell>
          <cell r="G2409">
            <v>7093</v>
          </cell>
          <cell r="H2409">
            <v>77.765595877644998</v>
          </cell>
          <cell r="I2409">
            <v>195</v>
          </cell>
          <cell r="J2409">
            <v>13</v>
          </cell>
          <cell r="K2409">
            <v>6885</v>
          </cell>
          <cell r="L2409">
            <v>3448</v>
          </cell>
          <cell r="M2409">
            <v>3437</v>
          </cell>
          <cell r="N2409">
            <v>50.079883805374003</v>
          </cell>
        </row>
        <row r="2410">
          <cell r="A2410" t="str">
            <v>97_9</v>
          </cell>
          <cell r="B2410">
            <v>8555</v>
          </cell>
          <cell r="C2410">
            <v>1923</v>
          </cell>
          <cell r="D2410" t="str">
            <v>Bundesbeschluss betreffend die Revision der Art. 31 und 32bis (Alkoholwesen) der Bundesverfassung</v>
          </cell>
          <cell r="E2410" t="str">
            <v>Arrêté fédéral concernant la revision des articles 31 et 31 bis (régime des alcools) de la Constitution fédérale</v>
          </cell>
          <cell r="F2410">
            <v>8213</v>
          </cell>
          <cell r="G2410">
            <v>5373</v>
          </cell>
          <cell r="H2410">
            <v>65.420674540362796</v>
          </cell>
          <cell r="I2410">
            <v>22</v>
          </cell>
          <cell r="J2410">
            <v>14</v>
          </cell>
          <cell r="K2410">
            <v>5337</v>
          </cell>
          <cell r="L2410">
            <v>1231</v>
          </cell>
          <cell r="M2410">
            <v>4106</v>
          </cell>
          <cell r="N2410">
            <v>23.065392542626899</v>
          </cell>
        </row>
        <row r="2411">
          <cell r="A2411" t="str">
            <v>97_10</v>
          </cell>
          <cell r="B2411">
            <v>8555</v>
          </cell>
          <cell r="C2411">
            <v>1923</v>
          </cell>
          <cell r="D2411" t="str">
            <v>Bundesbeschluss betreffend die Revision der Art. 31 und 32bis (Alkoholwesen) der Bundesverfassung</v>
          </cell>
          <cell r="E2411" t="str">
            <v>Arrêté fédéral concernant la revision des articles 31 et 31 bis (régime des alcools) de la Constitution fédérale</v>
          </cell>
          <cell r="F2411">
            <v>35837</v>
          </cell>
          <cell r="G2411">
            <v>25522</v>
          </cell>
          <cell r="H2411">
            <v>71.216898735943303</v>
          </cell>
          <cell r="I2411">
            <v>91</v>
          </cell>
          <cell r="J2411">
            <v>56</v>
          </cell>
          <cell r="K2411">
            <v>25375</v>
          </cell>
          <cell r="L2411">
            <v>8180</v>
          </cell>
          <cell r="M2411">
            <v>17195</v>
          </cell>
          <cell r="N2411">
            <v>32.236453201970399</v>
          </cell>
        </row>
        <row r="2412">
          <cell r="A2412" t="str">
            <v>97_11</v>
          </cell>
          <cell r="B2412">
            <v>8555</v>
          </cell>
          <cell r="C2412">
            <v>1923</v>
          </cell>
          <cell r="D2412" t="str">
            <v>Bundesbeschluss betreffend die Revision der Art. 31 und 32bis (Alkoholwesen) der Bundesverfassung</v>
          </cell>
          <cell r="E2412" t="str">
            <v>Arrêté fédéral concernant la revision des articles 31 et 31 bis (régime des alcools) de la Constitution fédérale</v>
          </cell>
          <cell r="F2412">
            <v>34390</v>
          </cell>
          <cell r="G2412">
            <v>25553</v>
          </cell>
          <cell r="H2412">
            <v>74.303576621110807</v>
          </cell>
          <cell r="I2412">
            <v>193</v>
          </cell>
          <cell r="J2412">
            <v>601</v>
          </cell>
          <cell r="K2412">
            <v>24759</v>
          </cell>
          <cell r="L2412">
            <v>5112</v>
          </cell>
          <cell r="M2412">
            <v>19647</v>
          </cell>
          <cell r="N2412">
            <v>20.6470374409306</v>
          </cell>
        </row>
        <row r="2413">
          <cell r="A2413" t="str">
            <v>97_12</v>
          </cell>
          <cell r="B2413">
            <v>8555</v>
          </cell>
          <cell r="C2413">
            <v>1923</v>
          </cell>
          <cell r="D2413" t="str">
            <v>Bundesbeschluss betreffend die Revision der Art. 31 und 32bis (Alkoholwesen) der Bundesverfassung</v>
          </cell>
          <cell r="E2413" t="str">
            <v>Arrêté fédéral concernant la revision des articles 31 et 31 bis (régime des alcools) de la Constitution fédérale</v>
          </cell>
          <cell r="F2413">
            <v>33850</v>
          </cell>
          <cell r="G2413">
            <v>18823</v>
          </cell>
          <cell r="H2413">
            <v>55.607090103397297</v>
          </cell>
          <cell r="I2413">
            <v>122</v>
          </cell>
          <cell r="J2413">
            <v>15</v>
          </cell>
          <cell r="K2413">
            <v>18686</v>
          </cell>
          <cell r="L2413">
            <v>12559</v>
          </cell>
          <cell r="M2413">
            <v>6127</v>
          </cell>
          <cell r="N2413">
            <v>67.2107460130579</v>
          </cell>
        </row>
        <row r="2414">
          <cell r="A2414" t="str">
            <v>97_13</v>
          </cell>
          <cell r="B2414">
            <v>8555</v>
          </cell>
          <cell r="C2414">
            <v>1923</v>
          </cell>
          <cell r="D2414" t="str">
            <v>Bundesbeschluss betreffend die Revision der Art. 31 und 32bis (Alkoholwesen) der Bundesverfassung</v>
          </cell>
          <cell r="E2414" t="str">
            <v>Arrêté fédéral concernant la revision des articles 31 et 31 bis (régime des alcools) de la Constitution fédérale</v>
          </cell>
          <cell r="F2414">
            <v>21062</v>
          </cell>
          <cell r="G2414">
            <v>16460</v>
          </cell>
          <cell r="H2414">
            <v>78.150223150697897</v>
          </cell>
          <cell r="I2414">
            <v>169</v>
          </cell>
          <cell r="J2414">
            <v>7</v>
          </cell>
          <cell r="K2414">
            <v>16284</v>
          </cell>
          <cell r="L2414">
            <v>4144</v>
          </cell>
          <cell r="M2414">
            <v>12140</v>
          </cell>
          <cell r="N2414">
            <v>25.448292802751201</v>
          </cell>
        </row>
        <row r="2415">
          <cell r="A2415" t="str">
            <v>97_14</v>
          </cell>
          <cell r="B2415">
            <v>8555</v>
          </cell>
          <cell r="C2415">
            <v>1923</v>
          </cell>
          <cell r="D2415" t="str">
            <v>Bundesbeschluss betreffend die Revision der Art. 31 und 32bis (Alkoholwesen) der Bundesverfassung</v>
          </cell>
          <cell r="E2415" t="str">
            <v>Arrêté fédéral concernant la revision des articles 31 et 31 bis (régime des alcools) de la Constitution fédérale</v>
          </cell>
          <cell r="F2415">
            <v>12345</v>
          </cell>
          <cell r="G2415">
            <v>10608</v>
          </cell>
          <cell r="H2415">
            <v>85.929526123936796</v>
          </cell>
          <cell r="I2415">
            <v>670</v>
          </cell>
          <cell r="J2415">
            <v>13</v>
          </cell>
          <cell r="K2415">
            <v>9925</v>
          </cell>
          <cell r="L2415">
            <v>5381</v>
          </cell>
          <cell r="M2415">
            <v>4544</v>
          </cell>
          <cell r="N2415">
            <v>54.216624685138498</v>
          </cell>
        </row>
        <row r="2416">
          <cell r="A2416" t="str">
            <v>97_15</v>
          </cell>
          <cell r="B2416">
            <v>8555</v>
          </cell>
          <cell r="C2416">
            <v>1923</v>
          </cell>
          <cell r="D2416" t="str">
            <v>Bundesbeschluss betreffend die Revision der Art. 31 und 32bis (Alkoholwesen) der Bundesverfassung</v>
          </cell>
          <cell r="E2416" t="str">
            <v>Arrêté fédéral concernant la revision des articles 31 et 31 bis (régime des alcools) de la Constitution fédérale</v>
          </cell>
          <cell r="F2416">
            <v>13819</v>
          </cell>
          <cell r="G2416">
            <v>10584</v>
          </cell>
          <cell r="H2416">
            <v>76.590201895940396</v>
          </cell>
          <cell r="I2416">
            <v>315</v>
          </cell>
          <cell r="J2416">
            <v>30</v>
          </cell>
          <cell r="K2416">
            <v>10239</v>
          </cell>
          <cell r="L2416">
            <v>4970</v>
          </cell>
          <cell r="M2416">
            <v>5269</v>
          </cell>
          <cell r="N2416">
            <v>48.539896474265099</v>
          </cell>
        </row>
        <row r="2417">
          <cell r="A2417" t="str">
            <v>97_16</v>
          </cell>
          <cell r="B2417">
            <v>8555</v>
          </cell>
          <cell r="C2417">
            <v>1923</v>
          </cell>
          <cell r="D2417" t="str">
            <v>Bundesbeschluss betreffend die Revision der Art. 31 und 32bis (Alkoholwesen) der Bundesverfassung</v>
          </cell>
          <cell r="E2417" t="str">
            <v>Arrêté fédéral concernant la revision des articles 31 et 31 bis (régime des alcools) de la Constitution fédérale</v>
          </cell>
          <cell r="F2417">
            <v>3354</v>
          </cell>
          <cell r="G2417">
            <v>2268</v>
          </cell>
          <cell r="H2417">
            <v>67.620751341681597</v>
          </cell>
          <cell r="I2417">
            <v>81</v>
          </cell>
          <cell r="J2417">
            <v>5</v>
          </cell>
          <cell r="K2417">
            <v>2182</v>
          </cell>
          <cell r="L2417">
            <v>1145</v>
          </cell>
          <cell r="M2417">
            <v>1037</v>
          </cell>
          <cell r="N2417">
            <v>52.4747937671861</v>
          </cell>
        </row>
        <row r="2418">
          <cell r="A2418" t="str">
            <v>97_17</v>
          </cell>
          <cell r="B2418">
            <v>8555</v>
          </cell>
          <cell r="C2418">
            <v>1923</v>
          </cell>
          <cell r="D2418" t="str">
            <v>Bundesbeschluss betreffend die Revision der Art. 31 und 32bis (Alkoholwesen) der Bundesverfassung</v>
          </cell>
          <cell r="E2418" t="str">
            <v>Arrêté fédéral concernant la revision des articles 31 et 31 bis (régime des alcools) de la Constitution fédérale</v>
          </cell>
          <cell r="F2418">
            <v>68517</v>
          </cell>
          <cell r="G2418">
            <v>55990</v>
          </cell>
          <cell r="H2418">
            <v>81.716946159347302</v>
          </cell>
          <cell r="I2418">
            <v>1464</v>
          </cell>
          <cell r="J2418">
            <v>238</v>
          </cell>
          <cell r="K2418">
            <v>54288</v>
          </cell>
          <cell r="L2418">
            <v>24235</v>
          </cell>
          <cell r="M2418">
            <v>30053</v>
          </cell>
          <cell r="N2418">
            <v>44.6415414087828</v>
          </cell>
        </row>
        <row r="2419">
          <cell r="A2419" t="str">
            <v>97_18</v>
          </cell>
          <cell r="B2419">
            <v>8555</v>
          </cell>
          <cell r="C2419">
            <v>1923</v>
          </cell>
          <cell r="D2419" t="str">
            <v>Bundesbeschluss betreffend die Revision der Art. 31 und 32bis (Alkoholwesen) der Bundesverfassung</v>
          </cell>
          <cell r="E2419" t="str">
            <v>Arrêté fédéral concernant la revision des articles 31 et 31 bis (régime des alcools) de la Constitution fédérale</v>
          </cell>
          <cell r="F2419">
            <v>28750</v>
          </cell>
          <cell r="G2419">
            <v>18608</v>
          </cell>
          <cell r="H2419">
            <v>64.723478260869598</v>
          </cell>
          <cell r="I2419">
            <v>407</v>
          </cell>
          <cell r="J2419">
            <v>8</v>
          </cell>
          <cell r="K2419">
            <v>18193</v>
          </cell>
          <cell r="L2419">
            <v>11598</v>
          </cell>
          <cell r="M2419">
            <v>6595</v>
          </cell>
          <cell r="N2419">
            <v>63.7497938767658</v>
          </cell>
        </row>
        <row r="2420">
          <cell r="A2420" t="str">
            <v>97_19</v>
          </cell>
          <cell r="B2420">
            <v>8555</v>
          </cell>
          <cell r="C2420">
            <v>1923</v>
          </cell>
          <cell r="D2420" t="str">
            <v>Bundesbeschluss betreffend die Revision der Art. 31 und 32bis (Alkoholwesen) der Bundesverfassung</v>
          </cell>
          <cell r="E2420" t="str">
            <v>Arrêté fédéral concernant la revision des articles 31 et 31 bis (régime des alcools) de la Constitution fédérale</v>
          </cell>
          <cell r="F2420">
            <v>60430</v>
          </cell>
          <cell r="G2420">
            <v>53035</v>
          </cell>
          <cell r="H2420">
            <v>87.762700645374807</v>
          </cell>
          <cell r="I2420">
            <v>1550</v>
          </cell>
          <cell r="J2420">
            <v>85</v>
          </cell>
          <cell r="K2420">
            <v>51400</v>
          </cell>
          <cell r="L2420">
            <v>16344</v>
          </cell>
          <cell r="M2420">
            <v>35056</v>
          </cell>
          <cell r="N2420">
            <v>31.797665369649799</v>
          </cell>
        </row>
        <row r="2421">
          <cell r="A2421" t="str">
            <v>97_20</v>
          </cell>
          <cell r="B2421">
            <v>8555</v>
          </cell>
          <cell r="C2421">
            <v>1923</v>
          </cell>
          <cell r="D2421" t="str">
            <v>Bundesbeschluss betreffend die Revision der Art. 31 und 32bis (Alkoholwesen) der Bundesverfassung</v>
          </cell>
          <cell r="E2421" t="str">
            <v>Arrêté fédéral concernant la revision des articles 31 et 31 bis (régime des alcools) de la Constitution fédérale</v>
          </cell>
          <cell r="F2421">
            <v>33505</v>
          </cell>
          <cell r="G2421">
            <v>26139</v>
          </cell>
          <cell r="H2421">
            <v>78.015221608715095</v>
          </cell>
          <cell r="I2421">
            <v>1167</v>
          </cell>
          <cell r="J2421">
            <v>48</v>
          </cell>
          <cell r="K2421">
            <v>24924</v>
          </cell>
          <cell r="L2421">
            <v>13672</v>
          </cell>
          <cell r="M2421">
            <v>11252</v>
          </cell>
          <cell r="N2421">
            <v>54.854758465735799</v>
          </cell>
        </row>
        <row r="2422">
          <cell r="A2422" t="str">
            <v>97_21</v>
          </cell>
          <cell r="B2422">
            <v>8555</v>
          </cell>
          <cell r="C2422">
            <v>1923</v>
          </cell>
          <cell r="D2422" t="str">
            <v>Bundesbeschluss betreffend die Revision der Art. 31 und 32bis (Alkoholwesen) der Bundesverfassung</v>
          </cell>
          <cell r="E2422" t="str">
            <v>Arrêté fédéral concernant la revision des articles 31 et 31 bis (régime des alcools) de la Constitution fédérale</v>
          </cell>
          <cell r="F2422">
            <v>35127</v>
          </cell>
          <cell r="G2422">
            <v>10205</v>
          </cell>
          <cell r="H2422">
            <v>29.0517265920802</v>
          </cell>
          <cell r="I2422">
            <v>57</v>
          </cell>
          <cell r="J2422">
            <v>29</v>
          </cell>
          <cell r="K2422">
            <v>10119</v>
          </cell>
          <cell r="L2422">
            <v>6901</v>
          </cell>
          <cell r="M2422">
            <v>3218</v>
          </cell>
          <cell r="N2422">
            <v>68.198438580887398</v>
          </cell>
        </row>
        <row r="2423">
          <cell r="A2423" t="str">
            <v>97_22</v>
          </cell>
          <cell r="B2423">
            <v>8555</v>
          </cell>
          <cell r="C2423">
            <v>1923</v>
          </cell>
          <cell r="D2423" t="str">
            <v>Bundesbeschluss betreffend die Revision der Art. 31 und 32bis (Alkoholwesen) der Bundesverfassung</v>
          </cell>
          <cell r="E2423" t="str">
            <v>Arrêté fédéral concernant la revision des articles 31 et 31 bis (régime des alcools) de la Constitution fédérale</v>
          </cell>
          <cell r="F2423">
            <v>83524</v>
          </cell>
          <cell r="G2423">
            <v>41911</v>
          </cell>
          <cell r="H2423">
            <v>50.178391839471303</v>
          </cell>
          <cell r="I2423">
            <v>88</v>
          </cell>
          <cell r="J2423">
            <v>31</v>
          </cell>
          <cell r="K2423">
            <v>41792</v>
          </cell>
          <cell r="L2423">
            <v>18703</v>
          </cell>
          <cell r="M2423">
            <v>23089</v>
          </cell>
          <cell r="N2423">
            <v>44.752584226646199</v>
          </cell>
        </row>
        <row r="2424">
          <cell r="A2424" t="str">
            <v>97_23</v>
          </cell>
          <cell r="B2424">
            <v>8555</v>
          </cell>
          <cell r="C2424">
            <v>1923</v>
          </cell>
          <cell r="D2424" t="str">
            <v>Bundesbeschluss betreffend die Revision der Art. 31 und 32bis (Alkoholwesen) der Bundesverfassung</v>
          </cell>
          <cell r="E2424" t="str">
            <v>Arrêté fédéral concernant la revision des articles 31 et 31 bis (régime des alcools) de la Constitution fédérale</v>
          </cell>
          <cell r="F2424">
            <v>33525</v>
          </cell>
          <cell r="G2424">
            <v>15148</v>
          </cell>
          <cell r="H2424">
            <v>45.184190902311698</v>
          </cell>
          <cell r="I2424">
            <v>48</v>
          </cell>
          <cell r="J2424">
            <v>11</v>
          </cell>
          <cell r="K2424">
            <v>15089</v>
          </cell>
          <cell r="L2424">
            <v>8012</v>
          </cell>
          <cell r="M2424">
            <v>7077</v>
          </cell>
          <cell r="N2424">
            <v>53.0982835177944</v>
          </cell>
        </row>
        <row r="2425">
          <cell r="A2425" t="str">
            <v>97_24</v>
          </cell>
          <cell r="B2425">
            <v>8555</v>
          </cell>
          <cell r="C2425">
            <v>1923</v>
          </cell>
          <cell r="D2425" t="str">
            <v>Bundesbeschluss betreffend die Revision der Art. 31 und 32bis (Alkoholwesen) der Bundesverfassung</v>
          </cell>
          <cell r="E2425" t="str">
            <v>Arrêté fédéral concernant la revision des articles 31 et 31 bis (régime des alcools) de la Constitution fédérale</v>
          </cell>
          <cell r="F2425">
            <v>33866</v>
          </cell>
          <cell r="G2425">
            <v>16487</v>
          </cell>
          <cell r="H2425">
            <v>48.6830449418296</v>
          </cell>
          <cell r="I2425">
            <v>51</v>
          </cell>
          <cell r="J2425">
            <v>17</v>
          </cell>
          <cell r="K2425">
            <v>16419</v>
          </cell>
          <cell r="L2425">
            <v>10937</v>
          </cell>
          <cell r="M2425">
            <v>5482</v>
          </cell>
          <cell r="N2425">
            <v>66.611852122540995</v>
          </cell>
        </row>
        <row r="2426">
          <cell r="A2426" t="str">
            <v>97_25</v>
          </cell>
          <cell r="B2426">
            <v>8555</v>
          </cell>
          <cell r="C2426">
            <v>1923</v>
          </cell>
          <cell r="D2426" t="str">
            <v>Bundesbeschluss betreffend die Revision der Art. 31 und 32bis (Alkoholwesen) der Bundesverfassung</v>
          </cell>
          <cell r="E2426" t="str">
            <v>Arrêté fédéral concernant la revision des articles 31 et 31 bis (régime des alcools) de la Constitution fédérale</v>
          </cell>
          <cell r="F2426">
            <v>38402</v>
          </cell>
          <cell r="G2426">
            <v>17734</v>
          </cell>
          <cell r="H2426">
            <v>46.1798864642467</v>
          </cell>
          <cell r="I2426">
            <v>1229</v>
          </cell>
          <cell r="J2426">
            <v>23</v>
          </cell>
          <cell r="K2426">
            <v>16482</v>
          </cell>
          <cell r="L2426">
            <v>10134</v>
          </cell>
          <cell r="M2426">
            <v>6348</v>
          </cell>
          <cell r="N2426">
            <v>61.485256643611201</v>
          </cell>
        </row>
        <row r="2427">
          <cell r="A2427" t="str">
            <v>98_1</v>
          </cell>
          <cell r="B2427">
            <v>8814</v>
          </cell>
          <cell r="C2427">
            <v>1924</v>
          </cell>
          <cell r="D2427" t="str">
            <v>Bundesgesetz betreffend Abänderung von Art. 41 des Fabrikgesetzes vom 18. Juni 1914 / 27. Juni 1919</v>
          </cell>
          <cell r="E2427" t="str">
            <v>Loi fédérale modifiant l'art. 41 de la loi sur les fabriques du 18 juin 1914/27 juin 1919</v>
          </cell>
          <cell r="F2427">
            <v>145818</v>
          </cell>
          <cell r="G2427">
            <v>124269</v>
          </cell>
          <cell r="H2427">
            <v>85.221989054849203</v>
          </cell>
          <cell r="I2427">
            <v>1621</v>
          </cell>
          <cell r="J2427">
            <v>89</v>
          </cell>
          <cell r="K2427">
            <v>122559</v>
          </cell>
          <cell r="L2427">
            <v>41964</v>
          </cell>
          <cell r="M2427">
            <v>80595</v>
          </cell>
          <cell r="N2427">
            <v>34.239835507796201</v>
          </cell>
        </row>
        <row r="2428">
          <cell r="A2428" t="str">
            <v>98_2</v>
          </cell>
          <cell r="B2428">
            <v>8814</v>
          </cell>
          <cell r="C2428">
            <v>1924</v>
          </cell>
          <cell r="D2428" t="str">
            <v>Bundesgesetz betreffend Abänderung von Art. 41 des Fabrikgesetzes vom 18. Juni 1914 / 27. Juni 1919</v>
          </cell>
          <cell r="E2428" t="str">
            <v>Loi fédérale modifiant l'art. 41 de la loi sur les fabriques du 18 juin 1914/27 juin 1919</v>
          </cell>
          <cell r="F2428">
            <v>180208</v>
          </cell>
          <cell r="G2428">
            <v>131861</v>
          </cell>
          <cell r="H2428">
            <v>73.171557311551098</v>
          </cell>
          <cell r="I2428">
            <v>487</v>
          </cell>
          <cell r="J2428">
            <v>339</v>
          </cell>
          <cell r="K2428">
            <v>131035</v>
          </cell>
          <cell r="L2428">
            <v>58425</v>
          </cell>
          <cell r="M2428">
            <v>72610</v>
          </cell>
          <cell r="N2428">
            <v>44.587323997405299</v>
          </cell>
        </row>
        <row r="2429">
          <cell r="A2429" t="str">
            <v>98_3</v>
          </cell>
          <cell r="B2429">
            <v>8814</v>
          </cell>
          <cell r="C2429">
            <v>1924</v>
          </cell>
          <cell r="D2429" t="str">
            <v>Bundesgesetz betreffend Abänderung von Art. 41 des Fabrikgesetzes vom 18. Juni 1914 / 27. Juni 1919</v>
          </cell>
          <cell r="E2429" t="str">
            <v>Loi fédérale modifiant l'art. 41 de la loi sur les fabriques du 18 juin 1914/27 juin 1919</v>
          </cell>
          <cell r="F2429">
            <v>46912</v>
          </cell>
          <cell r="G2429">
            <v>30032</v>
          </cell>
          <cell r="H2429">
            <v>64.017735334242801</v>
          </cell>
          <cell r="I2429">
            <v>121</v>
          </cell>
          <cell r="J2429">
            <v>58</v>
          </cell>
          <cell r="K2429">
            <v>29853</v>
          </cell>
          <cell r="L2429">
            <v>15093</v>
          </cell>
          <cell r="M2429">
            <v>14760</v>
          </cell>
          <cell r="N2429">
            <v>50.557732891166701</v>
          </cell>
        </row>
        <row r="2430">
          <cell r="A2430" t="str">
            <v>98_4</v>
          </cell>
          <cell r="B2430">
            <v>8814</v>
          </cell>
          <cell r="C2430">
            <v>1924</v>
          </cell>
          <cell r="D2430" t="str">
            <v>Bundesgesetz betreffend Abänderung von Art. 41 des Fabrikgesetzes vom 18. Juni 1914 / 27. Juni 1919</v>
          </cell>
          <cell r="E2430" t="str">
            <v>Loi fédérale modifiant l'art. 41 de la loi sur les fabriques du 18 juin 1914/27 juin 1919</v>
          </cell>
          <cell r="F2430">
            <v>5740</v>
          </cell>
          <cell r="G2430">
            <v>4461</v>
          </cell>
          <cell r="H2430">
            <v>77.717770034843198</v>
          </cell>
          <cell r="I2430">
            <v>16</v>
          </cell>
          <cell r="J2430">
            <v>1</v>
          </cell>
          <cell r="K2430">
            <v>4444</v>
          </cell>
          <cell r="L2430">
            <v>1656</v>
          </cell>
          <cell r="M2430">
            <v>2788</v>
          </cell>
          <cell r="N2430">
            <v>37.263726372637301</v>
          </cell>
        </row>
        <row r="2431">
          <cell r="A2431" t="str">
            <v>98_5</v>
          </cell>
          <cell r="B2431">
            <v>8814</v>
          </cell>
          <cell r="C2431">
            <v>1924</v>
          </cell>
          <cell r="D2431" t="str">
            <v>Bundesgesetz betreffend Abänderung von Art. 41 des Fabrikgesetzes vom 18. Juni 1914 / 27. Juni 1919</v>
          </cell>
          <cell r="E2431" t="str">
            <v>Loi fédérale modifiant l'art. 41 de la loi sur les fabriques du 18 juin 1914/27 juin 1919</v>
          </cell>
          <cell r="F2431">
            <v>16684</v>
          </cell>
          <cell r="G2431">
            <v>10499</v>
          </cell>
          <cell r="H2431">
            <v>62.928554303524301</v>
          </cell>
          <cell r="I2431">
            <v>82</v>
          </cell>
          <cell r="J2431">
            <v>12</v>
          </cell>
          <cell r="K2431">
            <v>10405</v>
          </cell>
          <cell r="L2431">
            <v>4194</v>
          </cell>
          <cell r="M2431">
            <v>6211</v>
          </cell>
          <cell r="N2431">
            <v>40.307544449783798</v>
          </cell>
        </row>
        <row r="2432">
          <cell r="A2432" t="str">
            <v>98_6</v>
          </cell>
          <cell r="B2432">
            <v>8814</v>
          </cell>
          <cell r="C2432">
            <v>1924</v>
          </cell>
          <cell r="D2432" t="str">
            <v>Bundesgesetz betreffend Abänderung von Art. 41 des Fabrikgesetzes vom 18. Juni 1914 / 27. Juni 1919</v>
          </cell>
          <cell r="E2432" t="str">
            <v>Loi fédérale modifiant l'art. 41 de la loi sur les fabriques du 18 juin 1914/27 juin 1919</v>
          </cell>
          <cell r="F2432">
            <v>4672</v>
          </cell>
          <cell r="G2432">
            <v>2857</v>
          </cell>
          <cell r="H2432">
            <v>61.151541095890401</v>
          </cell>
          <cell r="I2432">
            <v>9</v>
          </cell>
          <cell r="J2432">
            <v>2</v>
          </cell>
          <cell r="K2432">
            <v>2846</v>
          </cell>
          <cell r="L2432">
            <v>1917</v>
          </cell>
          <cell r="M2432">
            <v>929</v>
          </cell>
          <cell r="N2432">
            <v>67.357695010541093</v>
          </cell>
        </row>
        <row r="2433">
          <cell r="A2433" t="str">
            <v>98_7</v>
          </cell>
          <cell r="B2433">
            <v>8814</v>
          </cell>
          <cell r="C2433">
            <v>1924</v>
          </cell>
          <cell r="D2433" t="str">
            <v>Bundesgesetz betreffend Abänderung von Art. 41 des Fabrikgesetzes vom 18. Juni 1914 / 27. Juni 1919</v>
          </cell>
          <cell r="E2433" t="str">
            <v>Loi fédérale modifiant l'art. 41 de la loi sur les fabriques du 18 juin 1914/27 juin 1919</v>
          </cell>
          <cell r="F2433">
            <v>3578</v>
          </cell>
          <cell r="G2433">
            <v>2120</v>
          </cell>
          <cell r="H2433">
            <v>59.250978200111803</v>
          </cell>
          <cell r="I2433">
            <v>3</v>
          </cell>
          <cell r="J2433">
            <v>3</v>
          </cell>
          <cell r="K2433">
            <v>2114</v>
          </cell>
          <cell r="L2433">
            <v>1318</v>
          </cell>
          <cell r="M2433">
            <v>796</v>
          </cell>
          <cell r="N2433">
            <v>62.346263008514697</v>
          </cell>
        </row>
        <row r="2434">
          <cell r="A2434" t="str">
            <v>98_8</v>
          </cell>
          <cell r="B2434">
            <v>8814</v>
          </cell>
          <cell r="C2434">
            <v>1924</v>
          </cell>
          <cell r="D2434" t="str">
            <v>Bundesgesetz betreffend Abänderung von Art. 41 des Fabrikgesetzes vom 18. Juni 1914 / 27. Juni 1919</v>
          </cell>
          <cell r="E2434" t="str">
            <v>Loi fédérale modifiant l'art. 41 de la loi sur les fabriques du 18 juin 1914/27 juin 1919</v>
          </cell>
          <cell r="F2434">
            <v>9082</v>
          </cell>
          <cell r="G2434">
            <v>7253</v>
          </cell>
          <cell r="H2434">
            <v>79.861264038757994</v>
          </cell>
          <cell r="I2434">
            <v>48</v>
          </cell>
          <cell r="J2434">
            <v>16</v>
          </cell>
          <cell r="K2434">
            <v>7189</v>
          </cell>
          <cell r="L2434">
            <v>1947</v>
          </cell>
          <cell r="M2434">
            <v>5242</v>
          </cell>
          <cell r="N2434">
            <v>27.083043538739702</v>
          </cell>
        </row>
        <row r="2435">
          <cell r="A2435" t="str">
            <v>98_9</v>
          </cell>
          <cell r="B2435">
            <v>8814</v>
          </cell>
          <cell r="C2435">
            <v>1924</v>
          </cell>
          <cell r="D2435" t="str">
            <v>Bundesgesetz betreffend Abänderung von Art. 41 des Fabrikgesetzes vom 18. Juni 1914 / 27. Juni 1919</v>
          </cell>
          <cell r="E2435" t="str">
            <v>Loi fédérale modifiant l'art. 41 de la loi sur les fabriques du 18 juin 1914/27 juin 1919</v>
          </cell>
          <cell r="F2435">
            <v>8152</v>
          </cell>
          <cell r="G2435">
            <v>6052</v>
          </cell>
          <cell r="H2435">
            <v>74.239450441609407</v>
          </cell>
          <cell r="I2435">
            <v>28</v>
          </cell>
          <cell r="J2435">
            <v>15</v>
          </cell>
          <cell r="K2435">
            <v>6009</v>
          </cell>
          <cell r="L2435">
            <v>2372</v>
          </cell>
          <cell r="M2435">
            <v>3637</v>
          </cell>
          <cell r="N2435">
            <v>39.474122150108201</v>
          </cell>
        </row>
        <row r="2436">
          <cell r="A2436" t="str">
            <v>98_10</v>
          </cell>
          <cell r="B2436">
            <v>8814</v>
          </cell>
          <cell r="C2436">
            <v>1924</v>
          </cell>
          <cell r="D2436" t="str">
            <v>Bundesgesetz betreffend Abänderung von Art. 41 des Fabrikgesetzes vom 18. Juni 1914 / 27. Juni 1919</v>
          </cell>
          <cell r="E2436" t="str">
            <v>Loi fédérale modifiant l'art. 41 de la loi sur les fabriques du 18 juin 1914/27 juin 1919</v>
          </cell>
          <cell r="F2436">
            <v>35547</v>
          </cell>
          <cell r="G2436">
            <v>25732</v>
          </cell>
          <cell r="H2436">
            <v>72.388668523363407</v>
          </cell>
          <cell r="I2436">
            <v>0</v>
          </cell>
          <cell r="J2436">
            <v>133</v>
          </cell>
          <cell r="K2436">
            <v>25599</v>
          </cell>
          <cell r="L2436">
            <v>17058</v>
          </cell>
          <cell r="M2436">
            <v>8541</v>
          </cell>
          <cell r="N2436">
            <v>66.635415445915896</v>
          </cell>
        </row>
        <row r="2437">
          <cell r="A2437" t="str">
            <v>98_11</v>
          </cell>
          <cell r="B2437">
            <v>8814</v>
          </cell>
          <cell r="C2437">
            <v>1924</v>
          </cell>
          <cell r="D2437" t="str">
            <v>Bundesgesetz betreffend Abänderung von Art. 41 des Fabrikgesetzes vom 18. Juni 1914 / 27. Juni 1919</v>
          </cell>
          <cell r="E2437" t="str">
            <v>Loi fédérale modifiant l'art. 41 de la loi sur les fabriques du 18 juin 1914/27 juin 1919</v>
          </cell>
          <cell r="F2437">
            <v>35039</v>
          </cell>
          <cell r="G2437">
            <v>28110</v>
          </cell>
          <cell r="H2437">
            <v>80.224892262907005</v>
          </cell>
          <cell r="I2437">
            <v>174</v>
          </cell>
          <cell r="J2437">
            <v>130</v>
          </cell>
          <cell r="K2437">
            <v>27806</v>
          </cell>
          <cell r="L2437">
            <v>7342</v>
          </cell>
          <cell r="M2437">
            <v>20464</v>
          </cell>
          <cell r="N2437">
            <v>26.404373156872602</v>
          </cell>
        </row>
        <row r="2438">
          <cell r="A2438" t="str">
            <v>98_12</v>
          </cell>
          <cell r="B2438">
            <v>8814</v>
          </cell>
          <cell r="C2438">
            <v>1924</v>
          </cell>
          <cell r="D2438" t="str">
            <v>Bundesgesetz betreffend Abänderung von Art. 41 des Fabrikgesetzes vom 18. Juni 1914 / 27. Juni 1919</v>
          </cell>
          <cell r="E2438" t="str">
            <v>Loi fédérale modifiant l'art. 41 de la loi sur les fabriques du 18 juin 1914/27 juin 1919</v>
          </cell>
          <cell r="F2438">
            <v>34381</v>
          </cell>
          <cell r="G2438">
            <v>28950</v>
          </cell>
          <cell r="H2438">
            <v>84.203484482708504</v>
          </cell>
          <cell r="I2438">
            <v>154</v>
          </cell>
          <cell r="J2438">
            <v>23</v>
          </cell>
          <cell r="K2438">
            <v>28773</v>
          </cell>
          <cell r="L2438">
            <v>6657</v>
          </cell>
          <cell r="M2438">
            <v>22116</v>
          </cell>
          <cell r="N2438">
            <v>23.136273589823801</v>
          </cell>
        </row>
        <row r="2439">
          <cell r="A2439" t="str">
            <v>98_13</v>
          </cell>
          <cell r="B2439">
            <v>8814</v>
          </cell>
          <cell r="C2439">
            <v>1924</v>
          </cell>
          <cell r="D2439" t="str">
            <v>Bundesgesetz betreffend Abänderung von Art. 41 des Fabrikgesetzes vom 18. Juni 1914 / 27. Juni 1919</v>
          </cell>
          <cell r="E2439" t="str">
            <v>Loi fédérale modifiant l'art. 41 de la loi sur les fabriques du 18 juin 1914/27 juin 1919</v>
          </cell>
          <cell r="F2439">
            <v>21496</v>
          </cell>
          <cell r="G2439">
            <v>17009</v>
          </cell>
          <cell r="H2439">
            <v>79.126349088202403</v>
          </cell>
          <cell r="I2439">
            <v>119</v>
          </cell>
          <cell r="J2439">
            <v>13</v>
          </cell>
          <cell r="K2439">
            <v>16877</v>
          </cell>
          <cell r="L2439">
            <v>4192</v>
          </cell>
          <cell r="M2439">
            <v>12685</v>
          </cell>
          <cell r="N2439">
            <v>24.8385376547965</v>
          </cell>
        </row>
        <row r="2440">
          <cell r="A2440" t="str">
            <v>98_14</v>
          </cell>
          <cell r="B2440">
            <v>8814</v>
          </cell>
          <cell r="C2440">
            <v>1924</v>
          </cell>
          <cell r="D2440" t="str">
            <v>Bundesgesetz betreffend Abänderung von Art. 41 des Fabrikgesetzes vom 18. Juni 1914 / 27. Juni 1919</v>
          </cell>
          <cell r="E2440" t="str">
            <v>Loi fédérale modifiant l'art. 41 de la loi sur les fabriques du 18 juin 1914/27 juin 1919</v>
          </cell>
          <cell r="F2440">
            <v>12331</v>
          </cell>
          <cell r="G2440">
            <v>11335</v>
          </cell>
          <cell r="H2440">
            <v>91.922796204687401</v>
          </cell>
          <cell r="I2440">
            <v>301</v>
          </cell>
          <cell r="J2440">
            <v>18</v>
          </cell>
          <cell r="K2440">
            <v>11016</v>
          </cell>
          <cell r="L2440">
            <v>4311</v>
          </cell>
          <cell r="M2440">
            <v>6705</v>
          </cell>
          <cell r="N2440">
            <v>39.133986928104598</v>
          </cell>
        </row>
        <row r="2441">
          <cell r="A2441" t="str">
            <v>98_15</v>
          </cell>
          <cell r="B2441">
            <v>8814</v>
          </cell>
          <cell r="C2441">
            <v>1924</v>
          </cell>
          <cell r="D2441" t="str">
            <v>Bundesgesetz betreffend Abänderung von Art. 41 des Fabrikgesetzes vom 18. Juni 1914 / 27. Juni 1919</v>
          </cell>
          <cell r="E2441" t="str">
            <v>Loi fédérale modifiant l'art. 41 de la loi sur les fabriques du 18 juin 1914/27 juin 1919</v>
          </cell>
          <cell r="F2441">
            <v>13811</v>
          </cell>
          <cell r="G2441">
            <v>11512</v>
          </cell>
          <cell r="H2441">
            <v>83.353848381724703</v>
          </cell>
          <cell r="I2441">
            <v>253</v>
          </cell>
          <cell r="J2441">
            <v>70</v>
          </cell>
          <cell r="K2441">
            <v>11189</v>
          </cell>
          <cell r="L2441">
            <v>6015</v>
          </cell>
          <cell r="M2441">
            <v>5174</v>
          </cell>
          <cell r="N2441">
            <v>53.758155331128798</v>
          </cell>
        </row>
        <row r="2442">
          <cell r="A2442" t="str">
            <v>98_16</v>
          </cell>
          <cell r="B2442">
            <v>8814</v>
          </cell>
          <cell r="C2442">
            <v>1924</v>
          </cell>
          <cell r="D2442" t="str">
            <v>Bundesgesetz betreffend Abänderung von Art. 41 des Fabrikgesetzes vom 18. Juni 1914 / 27. Juni 1919</v>
          </cell>
          <cell r="E2442" t="str">
            <v>Loi fédérale modifiant l'art. 41 de la loi sur les fabriques du 18 juin 1914/27 juin 1919</v>
          </cell>
          <cell r="F2442">
            <v>3313</v>
          </cell>
          <cell r="G2442">
            <v>2496</v>
          </cell>
          <cell r="H2442">
            <v>75.339571385451293</v>
          </cell>
          <cell r="I2442">
            <v>75</v>
          </cell>
          <cell r="J2442">
            <v>8</v>
          </cell>
          <cell r="K2442">
            <v>2413</v>
          </cell>
          <cell r="L2442">
            <v>1656</v>
          </cell>
          <cell r="M2442">
            <v>757</v>
          </cell>
          <cell r="N2442">
            <v>68.628263572316598</v>
          </cell>
        </row>
        <row r="2443">
          <cell r="A2443" t="str">
            <v>98_17</v>
          </cell>
          <cell r="B2443">
            <v>8814</v>
          </cell>
          <cell r="C2443">
            <v>1924</v>
          </cell>
          <cell r="D2443" t="str">
            <v>Bundesgesetz betreffend Abänderung von Art. 41 des Fabrikgesetzes vom 18. Juni 1914 / 27. Juni 1919</v>
          </cell>
          <cell r="E2443" t="str">
            <v>Loi fédérale modifiant l'art. 41 de la loi sur les fabriques du 18 juin 1914/27 juin 1919</v>
          </cell>
          <cell r="F2443">
            <v>68656</v>
          </cell>
          <cell r="G2443">
            <v>59713</v>
          </cell>
          <cell r="H2443">
            <v>86.974190165462602</v>
          </cell>
          <cell r="I2443">
            <v>1097</v>
          </cell>
          <cell r="J2443">
            <v>279</v>
          </cell>
          <cell r="K2443">
            <v>58337</v>
          </cell>
          <cell r="L2443">
            <v>25061</v>
          </cell>
          <cell r="M2443">
            <v>33276</v>
          </cell>
          <cell r="N2443">
            <v>42.959014004834003</v>
          </cell>
        </row>
        <row r="2444">
          <cell r="A2444" t="str">
            <v>98_18</v>
          </cell>
          <cell r="B2444">
            <v>8814</v>
          </cell>
          <cell r="C2444">
            <v>1924</v>
          </cell>
          <cell r="D2444" t="str">
            <v>Bundesgesetz betreffend Abänderung von Art. 41 des Fabrikgesetzes vom 18. Juni 1914 / 27. Juni 1919</v>
          </cell>
          <cell r="E2444" t="str">
            <v>Loi fédérale modifiant l'art. 41 de la loi sur les fabriques du 18 juin 1914/27 juin 1919</v>
          </cell>
          <cell r="F2444">
            <v>29469</v>
          </cell>
          <cell r="G2444">
            <v>22334</v>
          </cell>
          <cell r="H2444">
            <v>75.788116325630298</v>
          </cell>
          <cell r="I2444">
            <v>359</v>
          </cell>
          <cell r="J2444">
            <v>57</v>
          </cell>
          <cell r="K2444">
            <v>21918</v>
          </cell>
          <cell r="L2444">
            <v>13021</v>
          </cell>
          <cell r="M2444">
            <v>8897</v>
          </cell>
          <cell r="N2444">
            <v>59.407792681814001</v>
          </cell>
        </row>
        <row r="2445">
          <cell r="A2445" t="str">
            <v>98_19</v>
          </cell>
          <cell r="B2445">
            <v>8814</v>
          </cell>
          <cell r="C2445">
            <v>1924</v>
          </cell>
          <cell r="D2445" t="str">
            <v>Bundesgesetz betreffend Abänderung von Art. 41 des Fabrikgesetzes vom 18. Juni 1914 / 27. Juni 1919</v>
          </cell>
          <cell r="E2445" t="str">
            <v>Loi fédérale modifiant l'art. 41 de la loi sur les fabriques du 18 juin 1914/27 juin 1919</v>
          </cell>
          <cell r="F2445">
            <v>61670</v>
          </cell>
          <cell r="G2445">
            <v>55396</v>
          </cell>
          <cell r="H2445">
            <v>89.826495865088404</v>
          </cell>
          <cell r="I2445">
            <v>1262</v>
          </cell>
          <cell r="J2445">
            <v>75</v>
          </cell>
          <cell r="K2445">
            <v>54059</v>
          </cell>
          <cell r="L2445">
            <v>20225</v>
          </cell>
          <cell r="M2445">
            <v>33834</v>
          </cell>
          <cell r="N2445">
            <v>37.412826726354503</v>
          </cell>
        </row>
        <row r="2446">
          <cell r="A2446" t="str">
            <v>98_20</v>
          </cell>
          <cell r="B2446">
            <v>8814</v>
          </cell>
          <cell r="C2446">
            <v>1924</v>
          </cell>
          <cell r="D2446" t="str">
            <v>Bundesgesetz betreffend Abänderung von Art. 41 des Fabrikgesetzes vom 18. Juni 1914 / 27. Juni 1919</v>
          </cell>
          <cell r="E2446" t="str">
            <v>Loi fédérale modifiant l'art. 41 de la loi sur les fabriques du 18 juin 1914/27 juin 1919</v>
          </cell>
          <cell r="F2446">
            <v>33918</v>
          </cell>
          <cell r="G2446">
            <v>29776</v>
          </cell>
          <cell r="H2446">
            <v>87.788195058670894</v>
          </cell>
          <cell r="I2446">
            <v>601</v>
          </cell>
          <cell r="J2446">
            <v>33</v>
          </cell>
          <cell r="K2446">
            <v>29142</v>
          </cell>
          <cell r="L2446">
            <v>15317</v>
          </cell>
          <cell r="M2446">
            <v>13825</v>
          </cell>
          <cell r="N2446">
            <v>52.559879212133701</v>
          </cell>
        </row>
        <row r="2447">
          <cell r="A2447" t="str">
            <v>98_21</v>
          </cell>
          <cell r="B2447">
            <v>8814</v>
          </cell>
          <cell r="C2447">
            <v>1924</v>
          </cell>
          <cell r="D2447" t="str">
            <v>Bundesgesetz betreffend Abänderung von Art. 41 des Fabrikgesetzes vom 18. Juni 1914 / 27. Juni 1919</v>
          </cell>
          <cell r="E2447" t="str">
            <v>Loi fédérale modifiant l'art. 41 de la loi sur les fabriques du 18 juin 1914/27 juin 1919</v>
          </cell>
          <cell r="F2447">
            <v>36331</v>
          </cell>
          <cell r="G2447">
            <v>22797</v>
          </cell>
          <cell r="H2447">
            <v>62.7480663895847</v>
          </cell>
          <cell r="I2447">
            <v>207</v>
          </cell>
          <cell r="J2447">
            <v>351</v>
          </cell>
          <cell r="K2447">
            <v>22239</v>
          </cell>
          <cell r="L2447">
            <v>7736</v>
          </cell>
          <cell r="M2447">
            <v>14503</v>
          </cell>
          <cell r="N2447">
            <v>34.785736768739604</v>
          </cell>
        </row>
        <row r="2448">
          <cell r="A2448" t="str">
            <v>98_22</v>
          </cell>
          <cell r="B2448">
            <v>8814</v>
          </cell>
          <cell r="C2448">
            <v>1924</v>
          </cell>
          <cell r="D2448" t="str">
            <v>Bundesgesetz betreffend Abänderung von Art. 41 des Fabrikgesetzes vom 18. Juni 1914 / 27. Juni 1919</v>
          </cell>
          <cell r="E2448" t="str">
            <v>Loi fédérale modifiant l'art. 41 de la loi sur les fabriques du 18 juin 1914/27 juin 1919</v>
          </cell>
          <cell r="F2448">
            <v>83520</v>
          </cell>
          <cell r="G2448">
            <v>59965</v>
          </cell>
          <cell r="H2448">
            <v>71.7971743295019</v>
          </cell>
          <cell r="I2448">
            <v>219</v>
          </cell>
          <cell r="J2448">
            <v>102</v>
          </cell>
          <cell r="K2448">
            <v>59644</v>
          </cell>
          <cell r="L2448">
            <v>36920</v>
          </cell>
          <cell r="M2448">
            <v>22724</v>
          </cell>
          <cell r="N2448">
            <v>61.900610287707103</v>
          </cell>
        </row>
        <row r="2449">
          <cell r="A2449" t="str">
            <v>98_23</v>
          </cell>
          <cell r="B2449">
            <v>8814</v>
          </cell>
          <cell r="C2449">
            <v>1924</v>
          </cell>
          <cell r="D2449" t="str">
            <v>Bundesgesetz betreffend Abänderung von Art. 41 des Fabrikgesetzes vom 18. Juni 1914 / 27. Juni 1919</v>
          </cell>
          <cell r="E2449" t="str">
            <v>Loi fédérale modifiant l'art. 41 de la loi sur les fabriques du 18 juin 1914/27 juin 1919</v>
          </cell>
          <cell r="F2449">
            <v>33503</v>
          </cell>
          <cell r="G2449">
            <v>22788</v>
          </cell>
          <cell r="H2449">
            <v>68.017789451690902</v>
          </cell>
          <cell r="I2449">
            <v>56</v>
          </cell>
          <cell r="J2449">
            <v>27</v>
          </cell>
          <cell r="K2449">
            <v>22705</v>
          </cell>
          <cell r="L2449">
            <v>11413</v>
          </cell>
          <cell r="M2449">
            <v>11292</v>
          </cell>
          <cell r="N2449">
            <v>50.266461131909303</v>
          </cell>
        </row>
        <row r="2450">
          <cell r="A2450" t="str">
            <v>98_24</v>
          </cell>
          <cell r="B2450">
            <v>8814</v>
          </cell>
          <cell r="C2450">
            <v>1924</v>
          </cell>
          <cell r="D2450" t="str">
            <v>Bundesgesetz betreffend Abänderung von Art. 41 des Fabrikgesetzes vom 18. Juni 1914 / 27. Juni 1919</v>
          </cell>
          <cell r="E2450" t="str">
            <v>Loi fédérale modifiant l'art. 41 de la loi sur les fabriques du 18 juin 1914/27 juin 1919</v>
          </cell>
          <cell r="F2450">
            <v>33586</v>
          </cell>
          <cell r="G2450">
            <v>24808</v>
          </cell>
          <cell r="H2450">
            <v>73.864110045852399</v>
          </cell>
          <cell r="I2450">
            <v>144</v>
          </cell>
          <cell r="J2450">
            <v>21</v>
          </cell>
          <cell r="K2450">
            <v>24643</v>
          </cell>
          <cell r="L2450">
            <v>7910</v>
          </cell>
          <cell r="M2450">
            <v>16733</v>
          </cell>
          <cell r="N2450">
            <v>32.098364647161503</v>
          </cell>
        </row>
        <row r="2451">
          <cell r="A2451" t="str">
            <v>98_25</v>
          </cell>
          <cell r="B2451">
            <v>8814</v>
          </cell>
          <cell r="C2451">
            <v>1924</v>
          </cell>
          <cell r="D2451" t="str">
            <v>Bundesgesetz betreffend Abänderung von Art. 41 des Fabrikgesetzes vom 18. Juni 1914 / 27. Juni 1919</v>
          </cell>
          <cell r="E2451" t="str">
            <v>Loi fédérale modifiant l'art. 41 de la loi sur les fabriques du 18 juin 1914/27 juin 1919</v>
          </cell>
          <cell r="F2451">
            <v>38246</v>
          </cell>
          <cell r="G2451">
            <v>24380</v>
          </cell>
          <cell r="H2451">
            <v>63.745228259164399</v>
          </cell>
          <cell r="I2451">
            <v>240</v>
          </cell>
          <cell r="J2451">
            <v>106</v>
          </cell>
          <cell r="K2451">
            <v>24034</v>
          </cell>
          <cell r="L2451">
            <v>6948</v>
          </cell>
          <cell r="M2451">
            <v>17086</v>
          </cell>
          <cell r="N2451">
            <v>28.909045518848298</v>
          </cell>
        </row>
        <row r="2452">
          <cell r="A2452" t="str">
            <v>99_1</v>
          </cell>
          <cell r="B2452">
            <v>9276</v>
          </cell>
          <cell r="C2452">
            <v>1925</v>
          </cell>
          <cell r="D2452" t="str">
            <v>Volksinitiative «für eine Invaliditäts-, Alters- und Hinterlassenenversicherung» (AHV)</v>
          </cell>
          <cell r="E2452" t="str">
            <v>Initiative populaire visant l'insertion dans la constitution fédérale d'un article 34quater (création d'un fonds pour l'assurance-invalidité, vieillesse et survivants)</v>
          </cell>
          <cell r="F2452">
            <v>150780</v>
          </cell>
          <cell r="G2452">
            <v>109944</v>
          </cell>
          <cell r="H2452">
            <v>72.916832471150002</v>
          </cell>
          <cell r="I2452">
            <v>3374</v>
          </cell>
          <cell r="J2452">
            <v>388</v>
          </cell>
          <cell r="K2452">
            <v>106182</v>
          </cell>
          <cell r="L2452">
            <v>57517</v>
          </cell>
          <cell r="M2452">
            <v>48665</v>
          </cell>
          <cell r="N2452">
            <v>54.168314780282898</v>
          </cell>
        </row>
        <row r="2453">
          <cell r="A2453" t="str">
            <v>99_2</v>
          </cell>
          <cell r="B2453">
            <v>9276</v>
          </cell>
          <cell r="C2453">
            <v>1925</v>
          </cell>
          <cell r="D2453" t="str">
            <v>Volksinitiative «für eine Invaliditäts-, Alters- und Hinterlassenenversicherung» (AHV)</v>
          </cell>
          <cell r="E2453" t="str">
            <v>Initiative populaire visant l'insertion dans la constitution fédérale d'un article 34quater (création d'un fonds pour l'assurance-invalidité, vieillesse et survivants)</v>
          </cell>
          <cell r="F2453">
            <v>182432</v>
          </cell>
          <cell r="G2453">
            <v>104284</v>
          </cell>
          <cell r="H2453">
            <v>57.163216979477298</v>
          </cell>
          <cell r="I2453">
            <v>306</v>
          </cell>
          <cell r="J2453">
            <v>213</v>
          </cell>
          <cell r="K2453">
            <v>103765</v>
          </cell>
          <cell r="L2453">
            <v>45158</v>
          </cell>
          <cell r="M2453">
            <v>58607</v>
          </cell>
          <cell r="N2453">
            <v>43.519491157904902</v>
          </cell>
        </row>
        <row r="2454">
          <cell r="A2454" t="str">
            <v>99_3</v>
          </cell>
          <cell r="B2454">
            <v>9276</v>
          </cell>
          <cell r="C2454">
            <v>1925</v>
          </cell>
          <cell r="D2454" t="str">
            <v>Volksinitiative «für eine Invaliditäts-, Alters- und Hinterlassenenversicherung» (AHV)</v>
          </cell>
          <cell r="E2454" t="str">
            <v>Initiative populaire visant l'insertion dans la constitution fédérale d'un article 34quater (création d'un fonds pour l'assurance-invalidité, vieillesse et survivants)</v>
          </cell>
          <cell r="F2454">
            <v>47885</v>
          </cell>
          <cell r="G2454">
            <v>29940</v>
          </cell>
          <cell r="H2454">
            <v>62.524798997598403</v>
          </cell>
          <cell r="I2454">
            <v>96</v>
          </cell>
          <cell r="J2454">
            <v>76</v>
          </cell>
          <cell r="K2454">
            <v>29768</v>
          </cell>
          <cell r="L2454">
            <v>7571</v>
          </cell>
          <cell r="M2454">
            <v>22197</v>
          </cell>
          <cell r="N2454">
            <v>25.433351249664099</v>
          </cell>
        </row>
        <row r="2455">
          <cell r="A2455" t="str">
            <v>99_4</v>
          </cell>
          <cell r="B2455">
            <v>9276</v>
          </cell>
          <cell r="C2455">
            <v>1925</v>
          </cell>
          <cell r="D2455" t="str">
            <v>Volksinitiative «für eine Invaliditäts-, Alters- und Hinterlassenenversicherung» (AHV)</v>
          </cell>
          <cell r="E2455" t="str">
            <v>Initiative populaire visant l'insertion dans la constitution fédérale d'un article 34quater (création d'un fonds pour l'assurance-invalidité, vieillesse et survivants)</v>
          </cell>
          <cell r="F2455">
            <v>5699</v>
          </cell>
          <cell r="G2455">
            <v>3358</v>
          </cell>
          <cell r="H2455">
            <v>58.922618003158398</v>
          </cell>
          <cell r="I2455">
            <v>19</v>
          </cell>
          <cell r="J2455">
            <v>5</v>
          </cell>
          <cell r="K2455">
            <v>3334</v>
          </cell>
          <cell r="L2455">
            <v>1093</v>
          </cell>
          <cell r="M2455">
            <v>2241</v>
          </cell>
          <cell r="N2455">
            <v>32.783443311337699</v>
          </cell>
        </row>
        <row r="2456">
          <cell r="A2456" t="str">
            <v>99_5</v>
          </cell>
          <cell r="B2456">
            <v>9276</v>
          </cell>
          <cell r="C2456">
            <v>1925</v>
          </cell>
          <cell r="D2456" t="str">
            <v>Volksinitiative «für eine Invaliditäts-, Alters- und Hinterlassenenversicherung» (AHV)</v>
          </cell>
          <cell r="E2456" t="str">
            <v>Initiative populaire visant l'insertion dans la constitution fédérale d'un article 34quater (création d'un fonds pour l'assurance-invalidité, vieillesse et survivants)</v>
          </cell>
          <cell r="F2456">
            <v>16724</v>
          </cell>
          <cell r="G2456">
            <v>8657</v>
          </cell>
          <cell r="H2456">
            <v>51.763932073666602</v>
          </cell>
          <cell r="I2456">
            <v>115</v>
          </cell>
          <cell r="J2456">
            <v>6</v>
          </cell>
          <cell r="K2456">
            <v>8536</v>
          </cell>
          <cell r="L2456">
            <v>2150</v>
          </cell>
          <cell r="M2456">
            <v>6386</v>
          </cell>
          <cell r="N2456">
            <v>25.187441424554802</v>
          </cell>
        </row>
        <row r="2457">
          <cell r="A2457" t="str">
            <v>99_6</v>
          </cell>
          <cell r="B2457">
            <v>9276</v>
          </cell>
          <cell r="C2457">
            <v>1925</v>
          </cell>
          <cell r="D2457" t="str">
            <v>Volksinitiative «für eine Invaliditäts-, Alters- und Hinterlassenenversicherung» (AHV)</v>
          </cell>
          <cell r="E2457" t="str">
            <v>Initiative populaire visant l'insertion dans la constitution fédérale d'un article 34quater (création d'un fonds pour l'assurance-invalidité, vieillesse et survivants)</v>
          </cell>
          <cell r="F2457">
            <v>4613</v>
          </cell>
          <cell r="G2457">
            <v>2543</v>
          </cell>
          <cell r="H2457">
            <v>55.126815521352697</v>
          </cell>
          <cell r="I2457">
            <v>3</v>
          </cell>
          <cell r="J2457">
            <v>3</v>
          </cell>
          <cell r="K2457">
            <v>2537</v>
          </cell>
          <cell r="L2457">
            <v>305</v>
          </cell>
          <cell r="M2457">
            <v>2232</v>
          </cell>
          <cell r="N2457">
            <v>12.022073314938901</v>
          </cell>
        </row>
        <row r="2458">
          <cell r="A2458" t="str">
            <v>99_7</v>
          </cell>
          <cell r="B2458">
            <v>9276</v>
          </cell>
          <cell r="C2458">
            <v>1925</v>
          </cell>
          <cell r="D2458" t="str">
            <v>Volksinitiative «für eine Invaliditäts-, Alters- und Hinterlassenenversicherung» (AHV)</v>
          </cell>
          <cell r="E2458" t="str">
            <v>Initiative populaire visant l'insertion dans la constitution fédérale d'un article 34quater (création d'un fonds pour l'assurance-invalidité, vieillesse et survivants)</v>
          </cell>
          <cell r="F2458">
            <v>3583</v>
          </cell>
          <cell r="G2458">
            <v>2038</v>
          </cell>
          <cell r="H2458">
            <v>56.879709740441001</v>
          </cell>
          <cell r="I2458">
            <v>4</v>
          </cell>
          <cell r="J2458">
            <v>1</v>
          </cell>
          <cell r="K2458">
            <v>2033</v>
          </cell>
          <cell r="L2458">
            <v>282</v>
          </cell>
          <cell r="M2458">
            <v>1751</v>
          </cell>
          <cell r="N2458">
            <v>13.8711264141663</v>
          </cell>
        </row>
        <row r="2459">
          <cell r="A2459" t="str">
            <v>99_8</v>
          </cell>
          <cell r="B2459">
            <v>9276</v>
          </cell>
          <cell r="C2459">
            <v>1925</v>
          </cell>
          <cell r="D2459" t="str">
            <v>Volksinitiative «für eine Invaliditäts-, Alters- und Hinterlassenenversicherung» (AHV)</v>
          </cell>
          <cell r="E2459" t="str">
            <v>Initiative populaire visant l'insertion dans la constitution fédérale d'un article 34quater (création d'un fonds pour l'assurance-invalidité, vieillesse et survivants)</v>
          </cell>
          <cell r="F2459">
            <v>9222</v>
          </cell>
          <cell r="G2459">
            <v>6309</v>
          </cell>
          <cell r="H2459">
            <v>68.4124918672739</v>
          </cell>
          <cell r="I2459">
            <v>94</v>
          </cell>
          <cell r="J2459">
            <v>7</v>
          </cell>
          <cell r="K2459">
            <v>6208</v>
          </cell>
          <cell r="L2459">
            <v>2365</v>
          </cell>
          <cell r="M2459">
            <v>3843</v>
          </cell>
          <cell r="N2459">
            <v>38.096005154639201</v>
          </cell>
        </row>
        <row r="2460">
          <cell r="A2460" t="str">
            <v>99_9</v>
          </cell>
          <cell r="B2460">
            <v>9276</v>
          </cell>
          <cell r="C2460">
            <v>1925</v>
          </cell>
          <cell r="D2460" t="str">
            <v>Volksinitiative «für eine Invaliditäts-, Alters- und Hinterlassenenversicherung» (AHV)</v>
          </cell>
          <cell r="E2460" t="str">
            <v>Initiative populaire visant l'insertion dans la constitution fédérale d'un article 34quater (création d'un fonds pour l'assurance-invalidité, vieillesse et survivants)</v>
          </cell>
          <cell r="F2460">
            <v>8147</v>
          </cell>
          <cell r="G2460">
            <v>5175</v>
          </cell>
          <cell r="H2460">
            <v>63.5203142260955</v>
          </cell>
          <cell r="I2460">
            <v>0</v>
          </cell>
          <cell r="J2460">
            <v>34</v>
          </cell>
          <cell r="K2460">
            <v>5141</v>
          </cell>
          <cell r="L2460">
            <v>1614</v>
          </cell>
          <cell r="M2460">
            <v>3527</v>
          </cell>
          <cell r="N2460">
            <v>31.394670297607501</v>
          </cell>
        </row>
        <row r="2461">
          <cell r="A2461" t="str">
            <v>99_10</v>
          </cell>
          <cell r="B2461">
            <v>9276</v>
          </cell>
          <cell r="C2461">
            <v>1925</v>
          </cell>
          <cell r="D2461" t="str">
            <v>Volksinitiative «für eine Invaliditäts-, Alters- und Hinterlassenenversicherung» (AHV)</v>
          </cell>
          <cell r="E2461" t="str">
            <v>Initiative populaire visant l'insertion dans la constitution fédérale d'un article 34quater (création d'un fonds pour l'assurance-invalidité, vieillesse et survivants)</v>
          </cell>
          <cell r="F2461">
            <v>35640</v>
          </cell>
          <cell r="G2461">
            <v>27085</v>
          </cell>
          <cell r="H2461">
            <v>75.996071829405196</v>
          </cell>
          <cell r="I2461">
            <v>104</v>
          </cell>
          <cell r="J2461">
            <v>54</v>
          </cell>
          <cell r="K2461">
            <v>26927</v>
          </cell>
          <cell r="L2461">
            <v>3077</v>
          </cell>
          <cell r="M2461">
            <v>23850</v>
          </cell>
          <cell r="N2461">
            <v>11.427192037731601</v>
          </cell>
        </row>
        <row r="2462">
          <cell r="A2462" t="str">
            <v>99_11</v>
          </cell>
          <cell r="B2462">
            <v>9276</v>
          </cell>
          <cell r="C2462">
            <v>1925</v>
          </cell>
          <cell r="D2462" t="str">
            <v>Volksinitiative «für eine Invaliditäts-, Alters- und Hinterlassenenversicherung» (AHV)</v>
          </cell>
          <cell r="E2462" t="str">
            <v>Initiative populaire visant l'insertion dans la constitution fédérale d'un article 34quater (création d'un fonds pour l'assurance-invalidité, vieillesse et survivants)</v>
          </cell>
          <cell r="F2462">
            <v>36299</v>
          </cell>
          <cell r="G2462">
            <v>25966</v>
          </cell>
          <cell r="H2462">
            <v>71.533651064767596</v>
          </cell>
          <cell r="I2462">
            <v>418</v>
          </cell>
          <cell r="J2462">
            <v>243</v>
          </cell>
          <cell r="K2462">
            <v>25305</v>
          </cell>
          <cell r="L2462">
            <v>14408</v>
          </cell>
          <cell r="M2462">
            <v>10897</v>
          </cell>
          <cell r="N2462">
            <v>56.937364157281202</v>
          </cell>
        </row>
        <row r="2463">
          <cell r="A2463" t="str">
            <v>99_12</v>
          </cell>
          <cell r="B2463">
            <v>9276</v>
          </cell>
          <cell r="C2463">
            <v>1925</v>
          </cell>
          <cell r="D2463" t="str">
            <v>Volksinitiative «für eine Invaliditäts-, Alters- und Hinterlassenenversicherung» (AHV)</v>
          </cell>
          <cell r="E2463" t="str">
            <v>Initiative populaire visant l'insertion dans la constitution fédérale d'un article 34quater (création d'un fonds pour l'assurance-invalidité, vieillesse et survivants)</v>
          </cell>
          <cell r="F2463">
            <v>35703</v>
          </cell>
          <cell r="G2463">
            <v>25341</v>
          </cell>
          <cell r="H2463">
            <v>70.9772288043022</v>
          </cell>
          <cell r="I2463">
            <v>254</v>
          </cell>
          <cell r="J2463">
            <v>41</v>
          </cell>
          <cell r="K2463">
            <v>25046</v>
          </cell>
          <cell r="L2463">
            <v>18835</v>
          </cell>
          <cell r="M2463">
            <v>6211</v>
          </cell>
          <cell r="N2463">
            <v>75.201629002635102</v>
          </cell>
        </row>
        <row r="2464">
          <cell r="A2464" t="str">
            <v>99_13</v>
          </cell>
          <cell r="B2464">
            <v>9276</v>
          </cell>
          <cell r="C2464">
            <v>1925</v>
          </cell>
          <cell r="D2464" t="str">
            <v>Volksinitiative «für eine Invaliditäts-, Alters- und Hinterlassenenversicherung» (AHV)</v>
          </cell>
          <cell r="E2464" t="str">
            <v>Initiative populaire visant l'insertion dans la constitution fédérale d'un article 34quater (création d'un fonds pour l'assurance-invalidité, vieillesse et survivants)</v>
          </cell>
          <cell r="F2464">
            <v>22247</v>
          </cell>
          <cell r="G2464">
            <v>13248</v>
          </cell>
          <cell r="H2464">
            <v>59.5496021935542</v>
          </cell>
          <cell r="I2464">
            <v>134</v>
          </cell>
          <cell r="J2464">
            <v>24</v>
          </cell>
          <cell r="K2464">
            <v>13090</v>
          </cell>
          <cell r="L2464">
            <v>8091</v>
          </cell>
          <cell r="M2464">
            <v>4999</v>
          </cell>
          <cell r="N2464">
            <v>61.810542398777699</v>
          </cell>
        </row>
        <row r="2465">
          <cell r="A2465" t="str">
            <v>99_14</v>
          </cell>
          <cell r="B2465">
            <v>9276</v>
          </cell>
          <cell r="C2465">
            <v>1925</v>
          </cell>
          <cell r="D2465" t="str">
            <v>Volksinitiative «für eine Invaliditäts-, Alters- und Hinterlassenenversicherung» (AHV)</v>
          </cell>
          <cell r="E2465" t="str">
            <v>Initiative populaire visant l'insertion dans la constitution fédérale d'un article 34quater (création d'un fonds pour l'assurance-invalidité, vieillesse et survivants)</v>
          </cell>
          <cell r="F2465">
            <v>12676</v>
          </cell>
          <cell r="G2465">
            <v>10749</v>
          </cell>
          <cell r="H2465">
            <v>84.7980435468602</v>
          </cell>
          <cell r="I2465">
            <v>767</v>
          </cell>
          <cell r="J2465">
            <v>17</v>
          </cell>
          <cell r="K2465">
            <v>9965</v>
          </cell>
          <cell r="L2465">
            <v>4958</v>
          </cell>
          <cell r="M2465">
            <v>5007</v>
          </cell>
          <cell r="N2465">
            <v>49.7541394882087</v>
          </cell>
        </row>
        <row r="2466">
          <cell r="A2466" t="str">
            <v>99_15</v>
          </cell>
          <cell r="B2466">
            <v>9276</v>
          </cell>
          <cell r="C2466">
            <v>1925</v>
          </cell>
          <cell r="D2466" t="str">
            <v>Volksinitiative «für eine Invaliditäts-, Alters- und Hinterlassenenversicherung» (AHV)</v>
          </cell>
          <cell r="E2466" t="str">
            <v>Initiative populaire visant l'insertion dans la constitution fédérale d'un article 34quater (création d'un fonds pour l'assurance-invalidité, vieillesse et survivants)</v>
          </cell>
          <cell r="F2466">
            <v>13753</v>
          </cell>
          <cell r="G2466">
            <v>10612</v>
          </cell>
          <cell r="H2466">
            <v>77.161346615283904</v>
          </cell>
          <cell r="I2466">
            <v>421</v>
          </cell>
          <cell r="J2466">
            <v>26</v>
          </cell>
          <cell r="K2466">
            <v>10165</v>
          </cell>
          <cell r="L2466">
            <v>3702</v>
          </cell>
          <cell r="M2466">
            <v>6463</v>
          </cell>
          <cell r="N2466">
            <v>36.419085095917403</v>
          </cell>
        </row>
        <row r="2467">
          <cell r="A2467" t="str">
            <v>99_16</v>
          </cell>
          <cell r="B2467">
            <v>9276</v>
          </cell>
          <cell r="C2467">
            <v>1925</v>
          </cell>
          <cell r="D2467" t="str">
            <v>Volksinitiative «für eine Invaliditäts-, Alters- und Hinterlassenenversicherung» (AHV)</v>
          </cell>
          <cell r="E2467" t="str">
            <v>Initiative populaire visant l'insertion dans la constitution fédérale d'un article 34quater (création d'un fonds pour l'assurance-invalidité, vieillesse et survivants)</v>
          </cell>
          <cell r="F2467">
            <v>3348</v>
          </cell>
          <cell r="G2467">
            <v>2321</v>
          </cell>
          <cell r="H2467">
            <v>69.324970131421793</v>
          </cell>
          <cell r="I2467">
            <v>54</v>
          </cell>
          <cell r="J2467">
            <v>7</v>
          </cell>
          <cell r="K2467">
            <v>2260</v>
          </cell>
          <cell r="L2467">
            <v>219</v>
          </cell>
          <cell r="M2467">
            <v>2041</v>
          </cell>
          <cell r="N2467">
            <v>9.6902654867256608</v>
          </cell>
        </row>
        <row r="2468">
          <cell r="A2468" t="str">
            <v>99_17</v>
          </cell>
          <cell r="B2468">
            <v>9276</v>
          </cell>
          <cell r="C2468">
            <v>1925</v>
          </cell>
          <cell r="D2468" t="str">
            <v>Volksinitiative «für eine Invaliditäts-, Alters- und Hinterlassenenversicherung» (AHV)</v>
          </cell>
          <cell r="E2468" t="str">
            <v>Initiative populaire visant l'insertion dans la constitution fédérale d'un article 34quater (création d'un fonds pour l'assurance-invalidité, vieillesse et survivants)</v>
          </cell>
          <cell r="F2468">
            <v>68656</v>
          </cell>
          <cell r="G2468">
            <v>56105</v>
          </cell>
          <cell r="H2468">
            <v>81.719004893964097</v>
          </cell>
          <cell r="I2468">
            <v>1806</v>
          </cell>
          <cell r="J2468">
            <v>288</v>
          </cell>
          <cell r="K2468">
            <v>54011</v>
          </cell>
          <cell r="L2468">
            <v>21038</v>
          </cell>
          <cell r="M2468">
            <v>32973</v>
          </cell>
          <cell r="N2468">
            <v>38.951324730147597</v>
          </cell>
        </row>
        <row r="2469">
          <cell r="A2469" t="str">
            <v>99_18</v>
          </cell>
          <cell r="B2469">
            <v>9276</v>
          </cell>
          <cell r="C2469">
            <v>1925</v>
          </cell>
          <cell r="D2469" t="str">
            <v>Volksinitiative «für eine Invaliditäts-, Alters- und Hinterlassenenversicherung» (AHV)</v>
          </cell>
          <cell r="E2469" t="str">
            <v>Initiative populaire visant l'insertion dans la constitution fédérale d'un article 34quater (création d'un fonds pour l'assurance-invalidité, vieillesse et survivants)</v>
          </cell>
          <cell r="F2469">
            <v>29420</v>
          </cell>
          <cell r="G2469">
            <v>19366</v>
          </cell>
          <cell r="H2469">
            <v>65.825968728755996</v>
          </cell>
          <cell r="I2469">
            <v>408</v>
          </cell>
          <cell r="J2469">
            <v>90</v>
          </cell>
          <cell r="K2469">
            <v>18868</v>
          </cell>
          <cell r="L2469">
            <v>6148</v>
          </cell>
          <cell r="M2469">
            <v>12720</v>
          </cell>
          <cell r="N2469">
            <v>32.5842696629214</v>
          </cell>
        </row>
        <row r="2470">
          <cell r="A2470" t="str">
            <v>99_19</v>
          </cell>
          <cell r="B2470">
            <v>9276</v>
          </cell>
          <cell r="C2470">
            <v>1925</v>
          </cell>
          <cell r="D2470" t="str">
            <v>Volksinitiative «für eine Invaliditäts-, Alters- und Hinterlassenenversicherung» (AHV)</v>
          </cell>
          <cell r="E2470" t="str">
            <v>Initiative populaire visant l'insertion dans la constitution fédérale d'un article 34quater (création d'un fonds pour l'assurance-invalidité, vieillesse et survivants)</v>
          </cell>
          <cell r="F2470">
            <v>61989</v>
          </cell>
          <cell r="G2470">
            <v>54398</v>
          </cell>
          <cell r="H2470">
            <v>87.754278984981198</v>
          </cell>
          <cell r="I2470">
            <v>2568</v>
          </cell>
          <cell r="J2470">
            <v>101</v>
          </cell>
          <cell r="K2470">
            <v>51729</v>
          </cell>
          <cell r="L2470">
            <v>22602</v>
          </cell>
          <cell r="M2470">
            <v>29127</v>
          </cell>
          <cell r="N2470">
            <v>43.693092849272197</v>
          </cell>
        </row>
        <row r="2471">
          <cell r="A2471" t="str">
            <v>99_20</v>
          </cell>
          <cell r="B2471">
            <v>9276</v>
          </cell>
          <cell r="C2471">
            <v>1925</v>
          </cell>
          <cell r="D2471" t="str">
            <v>Volksinitiative «für eine Invaliditäts-, Alters- und Hinterlassenenversicherung» (AHV)</v>
          </cell>
          <cell r="E2471" t="str">
            <v>Initiative populaire visant l'insertion dans la constitution fédérale d'un article 34quater (création d'un fonds pour l'assurance-invalidité, vieillesse et survivants)</v>
          </cell>
          <cell r="F2471">
            <v>33856</v>
          </cell>
          <cell r="G2471">
            <v>27445</v>
          </cell>
          <cell r="H2471">
            <v>81.063917769376204</v>
          </cell>
          <cell r="I2471">
            <v>1100</v>
          </cell>
          <cell r="J2471">
            <v>76</v>
          </cell>
          <cell r="K2471">
            <v>26269</v>
          </cell>
          <cell r="L2471">
            <v>8264</v>
          </cell>
          <cell r="M2471">
            <v>18005</v>
          </cell>
          <cell r="N2471">
            <v>31.459134340858</v>
          </cell>
        </row>
        <row r="2472">
          <cell r="A2472" t="str">
            <v>99_21</v>
          </cell>
          <cell r="B2472">
            <v>9276</v>
          </cell>
          <cell r="C2472">
            <v>1925</v>
          </cell>
          <cell r="D2472" t="str">
            <v>Volksinitiative «für eine Invaliditäts-, Alters- und Hinterlassenenversicherung» (AHV)</v>
          </cell>
          <cell r="E2472" t="str">
            <v>Initiative populaire visant l'insertion dans la constitution fédérale d'un article 34quater (création d'un fonds pour l'assurance-invalidité, vieillesse et survivants)</v>
          </cell>
          <cell r="F2472">
            <v>34187</v>
          </cell>
          <cell r="G2472">
            <v>15171</v>
          </cell>
          <cell r="H2472">
            <v>44.376517389650999</v>
          </cell>
          <cell r="I2472">
            <v>109</v>
          </cell>
          <cell r="J2472">
            <v>82</v>
          </cell>
          <cell r="K2472">
            <v>14980</v>
          </cell>
          <cell r="L2472">
            <v>8779</v>
          </cell>
          <cell r="M2472">
            <v>6201</v>
          </cell>
          <cell r="N2472">
            <v>58.604806408544697</v>
          </cell>
        </row>
        <row r="2473">
          <cell r="A2473" t="str">
            <v>99_22</v>
          </cell>
          <cell r="B2473">
            <v>9276</v>
          </cell>
          <cell r="C2473">
            <v>1925</v>
          </cell>
          <cell r="D2473" t="str">
            <v>Volksinitiative «für eine Invaliditäts-, Alters- und Hinterlassenenversicherung» (AHV)</v>
          </cell>
          <cell r="E2473" t="str">
            <v>Initiative populaire visant l'insertion dans la constitution fédérale d'un article 34quater (création d'un fonds pour l'assurance-invalidité, vieillesse et survivants)</v>
          </cell>
          <cell r="F2473">
            <v>85078</v>
          </cell>
          <cell r="G2473">
            <v>74743</v>
          </cell>
          <cell r="H2473">
            <v>87.852323749970594</v>
          </cell>
          <cell r="I2473">
            <v>1164</v>
          </cell>
          <cell r="J2473">
            <v>231</v>
          </cell>
          <cell r="K2473">
            <v>73348</v>
          </cell>
          <cell r="L2473">
            <v>21883</v>
          </cell>
          <cell r="M2473">
            <v>51465</v>
          </cell>
          <cell r="N2473">
            <v>29.834487647924998</v>
          </cell>
        </row>
        <row r="2474">
          <cell r="A2474" t="str">
            <v>99_23</v>
          </cell>
          <cell r="B2474">
            <v>9276</v>
          </cell>
          <cell r="C2474">
            <v>1925</v>
          </cell>
          <cell r="D2474" t="str">
            <v>Volksinitiative «für eine Invaliditäts-, Alters- und Hinterlassenenversicherung» (AHV)</v>
          </cell>
          <cell r="E2474" t="str">
            <v>Initiative populaire visant l'insertion dans la constitution fédérale d'un article 34quater (création d'un fonds pour l'assurance-invalidité, vieillesse et survivants)</v>
          </cell>
          <cell r="F2474">
            <v>34649</v>
          </cell>
          <cell r="G2474">
            <v>17680</v>
          </cell>
          <cell r="H2474">
            <v>51.026003636468602</v>
          </cell>
          <cell r="I2474">
            <v>56</v>
          </cell>
          <cell r="J2474">
            <v>62</v>
          </cell>
          <cell r="K2474">
            <v>17562</v>
          </cell>
          <cell r="L2474">
            <v>3379</v>
          </cell>
          <cell r="M2474">
            <v>14183</v>
          </cell>
          <cell r="N2474">
            <v>19.2404054207949</v>
          </cell>
        </row>
        <row r="2475">
          <cell r="A2475" t="str">
            <v>99_24</v>
          </cell>
          <cell r="B2475">
            <v>9276</v>
          </cell>
          <cell r="C2475">
            <v>1925</v>
          </cell>
          <cell r="D2475" t="str">
            <v>Volksinitiative «für eine Invaliditäts-, Alters- und Hinterlassenenversicherung» (AHV)</v>
          </cell>
          <cell r="E2475" t="str">
            <v>Initiative populaire visant l'insertion dans la constitution fédérale d'un article 34quater (création d'un fonds pour l'assurance-invalidité, vieillesse et survivants)</v>
          </cell>
          <cell r="F2475">
            <v>33970</v>
          </cell>
          <cell r="G2475">
            <v>18040</v>
          </cell>
          <cell r="H2475">
            <v>53.105681483662103</v>
          </cell>
          <cell r="I2475">
            <v>59</v>
          </cell>
          <cell r="J2475">
            <v>31</v>
          </cell>
          <cell r="K2475">
            <v>17950</v>
          </cell>
          <cell r="L2475">
            <v>9191</v>
          </cell>
          <cell r="M2475">
            <v>8759</v>
          </cell>
          <cell r="N2475">
            <v>51.203342618384397</v>
          </cell>
        </row>
        <row r="2476">
          <cell r="A2476" t="str">
            <v>99_25</v>
          </cell>
          <cell r="B2476">
            <v>9276</v>
          </cell>
          <cell r="C2476">
            <v>1925</v>
          </cell>
          <cell r="D2476" t="str">
            <v>Volksinitiative «für eine Invaliditäts-, Alters- und Hinterlassenenversicherung» (AHV)</v>
          </cell>
          <cell r="E2476" t="str">
            <v>Initiative populaire visant l'insertion dans la constitution fédérale d'un article 34quater (création d'un fonds pour l'assurance-invalidité, vieillesse et survivants)</v>
          </cell>
          <cell r="F2476">
            <v>38309</v>
          </cell>
          <cell r="G2476">
            <v>17884</v>
          </cell>
          <cell r="H2476">
            <v>46.683546947192603</v>
          </cell>
          <cell r="I2476">
            <v>144</v>
          </cell>
          <cell r="J2476">
            <v>63</v>
          </cell>
          <cell r="K2476">
            <v>17677</v>
          </cell>
          <cell r="L2476">
            <v>9898</v>
          </cell>
          <cell r="M2476">
            <v>7779</v>
          </cell>
          <cell r="N2476">
            <v>55.993664083272002</v>
          </cell>
        </row>
        <row r="2477">
          <cell r="A2477" t="str">
            <v>100_1</v>
          </cell>
          <cell r="B2477">
            <v>9430</v>
          </cell>
          <cell r="C2477">
            <v>1925</v>
          </cell>
          <cell r="D2477" t="str">
            <v>Bundesbeschluss betreffend Aufenthalt und Niederlassung der Ausländer</v>
          </cell>
          <cell r="E2477" t="str">
            <v>Arrêté fédéral concernant le séjour et l'établissement des étrangers</v>
          </cell>
          <cell r="F2477">
            <v>152365</v>
          </cell>
          <cell r="G2477">
            <v>107901</v>
          </cell>
          <cell r="H2477">
            <v>70.8174449512683</v>
          </cell>
          <cell r="I2477">
            <v>11617</v>
          </cell>
          <cell r="J2477">
            <v>84</v>
          </cell>
          <cell r="K2477">
            <v>96200</v>
          </cell>
          <cell r="L2477">
            <v>67258</v>
          </cell>
          <cell r="M2477">
            <v>28942</v>
          </cell>
          <cell r="N2477">
            <v>69.914760914760905</v>
          </cell>
        </row>
        <row r="2478">
          <cell r="A2478" t="str">
            <v>100_2</v>
          </cell>
          <cell r="B2478">
            <v>9430</v>
          </cell>
          <cell r="C2478">
            <v>1925</v>
          </cell>
          <cell r="D2478" t="str">
            <v>Bundesbeschluss betreffend Aufenthalt und Niederlassung der Ausländer</v>
          </cell>
          <cell r="E2478" t="str">
            <v>Arrêté fédéral concernant le séjour et l'établissement des étrangers</v>
          </cell>
          <cell r="F2478">
            <v>184250</v>
          </cell>
          <cell r="G2478">
            <v>112616</v>
          </cell>
          <cell r="H2478">
            <v>61.121302578018998</v>
          </cell>
          <cell r="I2478">
            <v>5790</v>
          </cell>
          <cell r="J2478">
            <v>991</v>
          </cell>
          <cell r="K2478">
            <v>105835</v>
          </cell>
          <cell r="L2478">
            <v>67707</v>
          </cell>
          <cell r="M2478">
            <v>38128</v>
          </cell>
          <cell r="N2478">
            <v>63.974110643926899</v>
          </cell>
        </row>
        <row r="2479">
          <cell r="A2479" t="str">
            <v>100_3</v>
          </cell>
          <cell r="B2479">
            <v>9430</v>
          </cell>
          <cell r="C2479">
            <v>1925</v>
          </cell>
          <cell r="D2479" t="str">
            <v>Bundesbeschluss betreffend Aufenthalt und Niederlassung der Ausländer</v>
          </cell>
          <cell r="E2479" t="str">
            <v>Arrêté fédéral concernant le séjour et l'établissement des étrangers</v>
          </cell>
          <cell r="F2479">
            <v>48510</v>
          </cell>
          <cell r="G2479">
            <v>34470</v>
          </cell>
          <cell r="H2479">
            <v>71.057513914656795</v>
          </cell>
          <cell r="I2479">
            <v>16916</v>
          </cell>
          <cell r="J2479">
            <v>881</v>
          </cell>
          <cell r="K2479">
            <v>16673</v>
          </cell>
          <cell r="L2479">
            <v>12093</v>
          </cell>
          <cell r="M2479">
            <v>4580</v>
          </cell>
          <cell r="N2479">
            <v>72.530438433395304</v>
          </cell>
        </row>
        <row r="2480">
          <cell r="A2480" t="str">
            <v>100_4</v>
          </cell>
          <cell r="B2480">
            <v>9430</v>
          </cell>
          <cell r="C2480">
            <v>1925</v>
          </cell>
          <cell r="D2480" t="str">
            <v>Bundesbeschluss betreffend Aufenthalt und Niederlassung der Ausländer</v>
          </cell>
          <cell r="E2480" t="str">
            <v>Arrêté fédéral concernant le séjour et l'établissement des étrangers</v>
          </cell>
          <cell r="F2480">
            <v>5682</v>
          </cell>
          <cell r="G2480">
            <v>2151</v>
          </cell>
          <cell r="H2480">
            <v>37.856388595564901</v>
          </cell>
          <cell r="I2480">
            <v>57</v>
          </cell>
          <cell r="J2480">
            <v>2</v>
          </cell>
          <cell r="K2480">
            <v>2092</v>
          </cell>
          <cell r="L2480">
            <v>1217</v>
          </cell>
          <cell r="M2480">
            <v>875</v>
          </cell>
          <cell r="N2480">
            <v>58.173996175908201</v>
          </cell>
        </row>
        <row r="2481">
          <cell r="A2481" t="str">
            <v>100_5</v>
          </cell>
          <cell r="B2481">
            <v>9430</v>
          </cell>
          <cell r="C2481">
            <v>1925</v>
          </cell>
          <cell r="D2481" t="str">
            <v>Bundesbeschluss betreffend Aufenthalt und Niederlassung der Ausländer</v>
          </cell>
          <cell r="E2481" t="str">
            <v>Arrêté fédéral concernant le séjour et l'établissement des étrangers</v>
          </cell>
          <cell r="F2481">
            <v>16451</v>
          </cell>
          <cell r="G2481">
            <v>8651</v>
          </cell>
          <cell r="H2481">
            <v>52.5864689076652</v>
          </cell>
          <cell r="I2481">
            <v>829</v>
          </cell>
          <cell r="J2481">
            <v>22</v>
          </cell>
          <cell r="K2481">
            <v>7800</v>
          </cell>
          <cell r="L2481">
            <v>4355</v>
          </cell>
          <cell r="M2481">
            <v>3445</v>
          </cell>
          <cell r="N2481">
            <v>55.8333333333333</v>
          </cell>
        </row>
        <row r="2482">
          <cell r="A2482" t="str">
            <v>100_6</v>
          </cell>
          <cell r="B2482">
            <v>9430</v>
          </cell>
          <cell r="C2482">
            <v>1925</v>
          </cell>
          <cell r="D2482" t="str">
            <v>Bundesbeschluss betreffend Aufenthalt und Niederlassung der Ausländer</v>
          </cell>
          <cell r="E2482" t="str">
            <v>Arrêté fédéral concernant le séjour et l'établissement des étrangers</v>
          </cell>
          <cell r="F2482">
            <v>4665</v>
          </cell>
          <cell r="G2482">
            <v>1546</v>
          </cell>
          <cell r="H2482">
            <v>33.140407288317299</v>
          </cell>
          <cell r="I2482">
            <v>60</v>
          </cell>
          <cell r="J2482">
            <v>1</v>
          </cell>
          <cell r="K2482">
            <v>1485</v>
          </cell>
          <cell r="L2482">
            <v>993</v>
          </cell>
          <cell r="M2482">
            <v>492</v>
          </cell>
          <cell r="N2482">
            <v>66.868686868686893</v>
          </cell>
        </row>
        <row r="2483">
          <cell r="A2483" t="str">
            <v>100_7</v>
          </cell>
          <cell r="B2483">
            <v>9430</v>
          </cell>
          <cell r="C2483">
            <v>1925</v>
          </cell>
          <cell r="D2483" t="str">
            <v>Bundesbeschluss betreffend Aufenthalt und Niederlassung der Ausländer</v>
          </cell>
          <cell r="E2483" t="str">
            <v>Arrêté fédéral concernant le séjour et l'établissement des étrangers</v>
          </cell>
          <cell r="F2483">
            <v>3603</v>
          </cell>
          <cell r="G2483">
            <v>1450</v>
          </cell>
          <cell r="H2483">
            <v>40.244240910352502</v>
          </cell>
          <cell r="I2483">
            <v>21</v>
          </cell>
          <cell r="J2483">
            <v>7</v>
          </cell>
          <cell r="K2483">
            <v>1422</v>
          </cell>
          <cell r="L2483">
            <v>922</v>
          </cell>
          <cell r="M2483">
            <v>500</v>
          </cell>
          <cell r="N2483">
            <v>64.838255977496502</v>
          </cell>
        </row>
        <row r="2484">
          <cell r="A2484" t="str">
            <v>100_8</v>
          </cell>
          <cell r="B2484">
            <v>9430</v>
          </cell>
          <cell r="C2484">
            <v>1925</v>
          </cell>
          <cell r="D2484" t="str">
            <v>Bundesbeschluss betreffend Aufenthalt und Niederlassung der Ausländer</v>
          </cell>
          <cell r="E2484" t="str">
            <v>Arrêté fédéral concernant le séjour et l'établissement des étrangers</v>
          </cell>
          <cell r="F2484">
            <v>9136</v>
          </cell>
          <cell r="G2484">
            <v>5299</v>
          </cell>
          <cell r="H2484">
            <v>58.001313485113798</v>
          </cell>
          <cell r="I2484">
            <v>223</v>
          </cell>
          <cell r="J2484">
            <v>15</v>
          </cell>
          <cell r="K2484">
            <v>5061</v>
          </cell>
          <cell r="L2484">
            <v>3765</v>
          </cell>
          <cell r="M2484">
            <v>1296</v>
          </cell>
          <cell r="N2484">
            <v>74.392412566686403</v>
          </cell>
        </row>
        <row r="2485">
          <cell r="A2485" t="str">
            <v>100_9</v>
          </cell>
          <cell r="B2485">
            <v>9430</v>
          </cell>
          <cell r="C2485">
            <v>1925</v>
          </cell>
          <cell r="D2485" t="str">
            <v>Bundesbeschluss betreffend Aufenthalt und Niederlassung der Ausländer</v>
          </cell>
          <cell r="E2485" t="str">
            <v>Arrêté fédéral concernant le séjour et l'établissement des étrangers</v>
          </cell>
          <cell r="F2485">
            <v>8173</v>
          </cell>
          <cell r="G2485">
            <v>5627</v>
          </cell>
          <cell r="H2485">
            <v>68.8486479872752</v>
          </cell>
          <cell r="I2485">
            <v>0</v>
          </cell>
          <cell r="J2485">
            <v>646</v>
          </cell>
          <cell r="K2485">
            <v>4981</v>
          </cell>
          <cell r="L2485">
            <v>3305</v>
          </cell>
          <cell r="M2485">
            <v>1676</v>
          </cell>
          <cell r="N2485">
            <v>66.3521381248745</v>
          </cell>
        </row>
        <row r="2486">
          <cell r="A2486" t="str">
            <v>100_10</v>
          </cell>
          <cell r="B2486">
            <v>9430</v>
          </cell>
          <cell r="C2486">
            <v>1925</v>
          </cell>
          <cell r="D2486" t="str">
            <v>Bundesbeschluss betreffend Aufenthalt und Niederlassung der Ausländer</v>
          </cell>
          <cell r="E2486" t="str">
            <v>Arrêté fédéral concernant le séjour et l'établissement des étrangers</v>
          </cell>
          <cell r="F2486">
            <v>35837</v>
          </cell>
          <cell r="G2486">
            <v>25562</v>
          </cell>
          <cell r="H2486">
            <v>71.328515221698197</v>
          </cell>
          <cell r="I2486">
            <v>376</v>
          </cell>
          <cell r="J2486">
            <v>44</v>
          </cell>
          <cell r="K2486">
            <v>25142</v>
          </cell>
          <cell r="L2486">
            <v>5396</v>
          </cell>
          <cell r="M2486">
            <v>19746</v>
          </cell>
          <cell r="N2486">
            <v>21.462095298703399</v>
          </cell>
        </row>
        <row r="2487">
          <cell r="A2487" t="str">
            <v>100_11</v>
          </cell>
          <cell r="B2487">
            <v>9430</v>
          </cell>
          <cell r="C2487">
            <v>1925</v>
          </cell>
          <cell r="D2487" t="str">
            <v>Bundesbeschluss betreffend Aufenthalt und Niederlassung der Ausländer</v>
          </cell>
          <cell r="E2487" t="str">
            <v>Arrêté fédéral concernant le séjour et l'établissement des étrangers</v>
          </cell>
          <cell r="F2487">
            <v>36545</v>
          </cell>
          <cell r="G2487">
            <v>25077</v>
          </cell>
          <cell r="H2487">
            <v>68.619510192912799</v>
          </cell>
          <cell r="I2487">
            <v>2520</v>
          </cell>
          <cell r="J2487">
            <v>354</v>
          </cell>
          <cell r="K2487">
            <v>22203</v>
          </cell>
          <cell r="L2487">
            <v>16451</v>
          </cell>
          <cell r="M2487">
            <v>5752</v>
          </cell>
          <cell r="N2487">
            <v>74.093590956177096</v>
          </cell>
        </row>
        <row r="2488">
          <cell r="A2488" t="str">
            <v>100_12</v>
          </cell>
          <cell r="B2488">
            <v>9430</v>
          </cell>
          <cell r="C2488">
            <v>1925</v>
          </cell>
          <cell r="D2488" t="str">
            <v>Bundesbeschluss betreffend Aufenthalt und Niederlassung der Ausländer</v>
          </cell>
          <cell r="E2488" t="str">
            <v>Arrêté fédéral concernant le séjour et l'établissement des étrangers</v>
          </cell>
          <cell r="F2488">
            <v>36669</v>
          </cell>
          <cell r="G2488">
            <v>25509</v>
          </cell>
          <cell r="H2488">
            <v>69.565573099893598</v>
          </cell>
          <cell r="I2488">
            <v>1999</v>
          </cell>
          <cell r="J2488">
            <v>53</v>
          </cell>
          <cell r="K2488">
            <v>23457</v>
          </cell>
          <cell r="L2488">
            <v>15088</v>
          </cell>
          <cell r="M2488">
            <v>8369</v>
          </cell>
          <cell r="N2488">
            <v>64.321950803598099</v>
          </cell>
        </row>
        <row r="2489">
          <cell r="A2489" t="str">
            <v>100_13</v>
          </cell>
          <cell r="B2489">
            <v>9430</v>
          </cell>
          <cell r="C2489">
            <v>1925</v>
          </cell>
          <cell r="D2489" t="str">
            <v>Bundesbeschluss betreffend Aufenthalt und Niederlassung der Ausländer</v>
          </cell>
          <cell r="E2489" t="str">
            <v>Arrêté fédéral concernant le séjour et l'établissement des étrangers</v>
          </cell>
          <cell r="F2489">
            <v>22546</v>
          </cell>
          <cell r="G2489">
            <v>14153</v>
          </cell>
          <cell r="H2489">
            <v>62.773884502794303</v>
          </cell>
          <cell r="I2489">
            <v>0</v>
          </cell>
          <cell r="J2489">
            <v>848</v>
          </cell>
          <cell r="K2489">
            <v>13305</v>
          </cell>
          <cell r="L2489">
            <v>8108</v>
          </cell>
          <cell r="M2489">
            <v>5197</v>
          </cell>
          <cell r="N2489">
            <v>60.939496429913603</v>
          </cell>
        </row>
        <row r="2490">
          <cell r="A2490" t="str">
            <v>100_14</v>
          </cell>
          <cell r="B2490">
            <v>9430</v>
          </cell>
          <cell r="C2490">
            <v>1925</v>
          </cell>
          <cell r="D2490" t="str">
            <v>Bundesbeschluss betreffend Aufenthalt und Niederlassung der Ausländer</v>
          </cell>
          <cell r="E2490" t="str">
            <v>Arrêté fédéral concernant le séjour et l'établissement des étrangers</v>
          </cell>
          <cell r="F2490">
            <v>12450</v>
          </cell>
          <cell r="G2490">
            <v>10770</v>
          </cell>
          <cell r="H2490">
            <v>86.506024096385502</v>
          </cell>
          <cell r="I2490">
            <v>1666</v>
          </cell>
          <cell r="J2490">
            <v>12</v>
          </cell>
          <cell r="K2490">
            <v>9092</v>
          </cell>
          <cell r="L2490">
            <v>5235</v>
          </cell>
          <cell r="M2490">
            <v>3857</v>
          </cell>
          <cell r="N2490">
            <v>57.578090629124503</v>
          </cell>
        </row>
        <row r="2491">
          <cell r="A2491" t="str">
            <v>100_15</v>
          </cell>
          <cell r="B2491">
            <v>9430</v>
          </cell>
          <cell r="C2491">
            <v>1925</v>
          </cell>
          <cell r="D2491" t="str">
            <v>Bundesbeschluss betreffend Aufenthalt und Niederlassung der Ausländer</v>
          </cell>
          <cell r="E2491" t="str">
            <v>Arrêté fédéral concernant le séjour et l'établissement des étrangers</v>
          </cell>
          <cell r="F2491">
            <v>13504</v>
          </cell>
          <cell r="G2491">
            <v>9257</v>
          </cell>
          <cell r="H2491">
            <v>68.550059241706194</v>
          </cell>
          <cell r="I2491">
            <v>1224</v>
          </cell>
          <cell r="J2491">
            <v>27</v>
          </cell>
          <cell r="K2491">
            <v>8006</v>
          </cell>
          <cell r="L2491">
            <v>5516</v>
          </cell>
          <cell r="M2491">
            <v>2490</v>
          </cell>
          <cell r="N2491">
            <v>68.898326255308504</v>
          </cell>
        </row>
        <row r="2492">
          <cell r="A2492" t="str">
            <v>100_16</v>
          </cell>
          <cell r="B2492">
            <v>9430</v>
          </cell>
          <cell r="C2492">
            <v>1925</v>
          </cell>
          <cell r="D2492" t="str">
            <v>Bundesbeschluss betreffend Aufenthalt und Niederlassung der Ausländer</v>
          </cell>
          <cell r="E2492" t="str">
            <v>Arrêté fédéral concernant le séjour et l'établissement des étrangers</v>
          </cell>
          <cell r="F2492">
            <v>3293</v>
          </cell>
          <cell r="G2492">
            <v>2136</v>
          </cell>
          <cell r="H2492">
            <v>64.864864864864899</v>
          </cell>
          <cell r="I2492">
            <v>133</v>
          </cell>
          <cell r="J2492">
            <v>9</v>
          </cell>
          <cell r="K2492">
            <v>1994</v>
          </cell>
          <cell r="L2492">
            <v>495</v>
          </cell>
          <cell r="M2492">
            <v>1499</v>
          </cell>
          <cell r="N2492">
            <v>24.824473420260802</v>
          </cell>
        </row>
        <row r="2493">
          <cell r="A2493" t="str">
            <v>100_17</v>
          </cell>
          <cell r="B2493">
            <v>9430</v>
          </cell>
          <cell r="C2493">
            <v>1925</v>
          </cell>
          <cell r="D2493" t="str">
            <v>Bundesbeschluss betreffend Aufenthalt und Niederlassung der Ausländer</v>
          </cell>
          <cell r="E2493" t="str">
            <v>Arrêté fédéral concernant le séjour et l'établissement des étrangers</v>
          </cell>
          <cell r="F2493">
            <v>69498</v>
          </cell>
          <cell r="G2493">
            <v>47463</v>
          </cell>
          <cell r="H2493">
            <v>68.294051627385002</v>
          </cell>
          <cell r="I2493">
            <v>4947</v>
          </cell>
          <cell r="J2493">
            <v>95</v>
          </cell>
          <cell r="K2493">
            <v>42421</v>
          </cell>
          <cell r="L2493">
            <v>24995</v>
          </cell>
          <cell r="M2493">
            <v>17426</v>
          </cell>
          <cell r="N2493">
            <v>58.921288984229498</v>
          </cell>
        </row>
        <row r="2494">
          <cell r="A2494" t="str">
            <v>100_18</v>
          </cell>
          <cell r="B2494">
            <v>9430</v>
          </cell>
          <cell r="C2494">
            <v>1925</v>
          </cell>
          <cell r="D2494" t="str">
            <v>Bundesbeschluss betreffend Aufenthalt und Niederlassung der Ausländer</v>
          </cell>
          <cell r="E2494" t="str">
            <v>Arrêté fédéral concernant le séjour et l'établissement des étrangers</v>
          </cell>
          <cell r="F2494">
            <v>29642</v>
          </cell>
          <cell r="G2494">
            <v>20111</v>
          </cell>
          <cell r="H2494">
            <v>67.846299170096501</v>
          </cell>
          <cell r="I2494">
            <v>964</v>
          </cell>
          <cell r="J2494">
            <v>19</v>
          </cell>
          <cell r="K2494">
            <v>19128</v>
          </cell>
          <cell r="L2494">
            <v>12737</v>
          </cell>
          <cell r="M2494">
            <v>6391</v>
          </cell>
          <cell r="N2494">
            <v>66.588247595148502</v>
          </cell>
        </row>
        <row r="2495">
          <cell r="A2495" t="str">
            <v>100_19</v>
          </cell>
          <cell r="B2495">
            <v>9430</v>
          </cell>
          <cell r="C2495">
            <v>1925</v>
          </cell>
          <cell r="D2495" t="str">
            <v>Bundesbeschluss betreffend Aufenthalt und Niederlassung der Ausländer</v>
          </cell>
          <cell r="E2495" t="str">
            <v>Arrêté fédéral concernant le séjour et l'établissement des étrangers</v>
          </cell>
          <cell r="F2495">
            <v>62413</v>
          </cell>
          <cell r="G2495">
            <v>54507</v>
          </cell>
          <cell r="H2495">
            <v>87.332767211959094</v>
          </cell>
          <cell r="I2495">
            <v>6029</v>
          </cell>
          <cell r="J2495">
            <v>108</v>
          </cell>
          <cell r="K2495">
            <v>48370</v>
          </cell>
          <cell r="L2495">
            <v>33297</v>
          </cell>
          <cell r="M2495">
            <v>15073</v>
          </cell>
          <cell r="N2495">
            <v>68.838122803390505</v>
          </cell>
        </row>
        <row r="2496">
          <cell r="A2496" t="str">
            <v>100_20</v>
          </cell>
          <cell r="B2496">
            <v>9430</v>
          </cell>
          <cell r="C2496">
            <v>1925</v>
          </cell>
          <cell r="D2496" t="str">
            <v>Bundesbeschluss betreffend Aufenthalt und Niederlassung der Ausländer</v>
          </cell>
          <cell r="E2496" t="str">
            <v>Arrêté fédéral concernant le séjour et l'établissement des étrangers</v>
          </cell>
          <cell r="F2496">
            <v>34279</v>
          </cell>
          <cell r="G2496">
            <v>27344</v>
          </cell>
          <cell r="H2496">
            <v>79.768954753639306</v>
          </cell>
          <cell r="I2496">
            <v>2817</v>
          </cell>
          <cell r="J2496">
            <v>16</v>
          </cell>
          <cell r="K2496">
            <v>24511</v>
          </cell>
          <cell r="L2496">
            <v>16012</v>
          </cell>
          <cell r="M2496">
            <v>8499</v>
          </cell>
          <cell r="N2496">
            <v>65.325772102321395</v>
          </cell>
        </row>
        <row r="2497">
          <cell r="A2497" t="str">
            <v>100_21</v>
          </cell>
          <cell r="B2497">
            <v>9430</v>
          </cell>
          <cell r="C2497">
            <v>1925</v>
          </cell>
          <cell r="D2497" t="str">
            <v>Bundesbeschluss betreffend Aufenthalt und Niederlassung der Ausländer</v>
          </cell>
          <cell r="E2497" t="str">
            <v>Arrêté fédéral concernant le séjour et l'établissement des étrangers</v>
          </cell>
          <cell r="F2497">
            <v>35062</v>
          </cell>
          <cell r="G2497">
            <v>14178</v>
          </cell>
          <cell r="H2497">
            <v>40.436940277223201</v>
          </cell>
          <cell r="I2497">
            <v>806</v>
          </cell>
          <cell r="J2497">
            <v>239</v>
          </cell>
          <cell r="K2497">
            <v>13133</v>
          </cell>
          <cell r="L2497">
            <v>5207</v>
          </cell>
          <cell r="M2497">
            <v>7926</v>
          </cell>
          <cell r="N2497">
            <v>39.6482144216858</v>
          </cell>
        </row>
        <row r="2498">
          <cell r="A2498" t="str">
            <v>100_22</v>
          </cell>
          <cell r="B2498">
            <v>9430</v>
          </cell>
          <cell r="C2498">
            <v>1925</v>
          </cell>
          <cell r="D2498" t="str">
            <v>Bundesbeschluss betreffend Aufenthalt und Niederlassung der Ausländer</v>
          </cell>
          <cell r="E2498" t="str">
            <v>Arrêté fédéral concernant le séjour et l'établissement des étrangers</v>
          </cell>
          <cell r="F2498">
            <v>85200</v>
          </cell>
          <cell r="G2498">
            <v>73744</v>
          </cell>
          <cell r="H2498">
            <v>86.553990610328597</v>
          </cell>
          <cell r="I2498">
            <v>3800</v>
          </cell>
          <cell r="J2498">
            <v>308</v>
          </cell>
          <cell r="K2498">
            <v>69636</v>
          </cell>
          <cell r="L2498">
            <v>42695</v>
          </cell>
          <cell r="M2498">
            <v>26941</v>
          </cell>
          <cell r="N2498">
            <v>61.311677867769497</v>
          </cell>
        </row>
        <row r="2499">
          <cell r="A2499" t="str">
            <v>100_23</v>
          </cell>
          <cell r="B2499">
            <v>9430</v>
          </cell>
          <cell r="C2499">
            <v>1925</v>
          </cell>
          <cell r="D2499" t="str">
            <v>Bundesbeschluss betreffend Aufenthalt und Niederlassung der Ausländer</v>
          </cell>
          <cell r="E2499" t="str">
            <v>Arrêté fédéral concernant le séjour et l'établissement des étrangers</v>
          </cell>
          <cell r="F2499">
            <v>34896</v>
          </cell>
          <cell r="G2499">
            <v>20505</v>
          </cell>
          <cell r="H2499">
            <v>58.7603163686382</v>
          </cell>
          <cell r="I2499">
            <v>392</v>
          </cell>
          <cell r="J2499">
            <v>158</v>
          </cell>
          <cell r="K2499">
            <v>19955</v>
          </cell>
          <cell r="L2499">
            <v>7265</v>
          </cell>
          <cell r="M2499">
            <v>12690</v>
          </cell>
          <cell r="N2499">
            <v>36.406915560009999</v>
          </cell>
        </row>
        <row r="2500">
          <cell r="A2500" t="str">
            <v>100_24</v>
          </cell>
          <cell r="B2500">
            <v>9430</v>
          </cell>
          <cell r="C2500">
            <v>1925</v>
          </cell>
          <cell r="D2500" t="str">
            <v>Bundesbeschluss betreffend Aufenthalt und Niederlassung der Ausländer</v>
          </cell>
          <cell r="E2500" t="str">
            <v>Arrêté fédéral concernant le séjour et l'établissement des étrangers</v>
          </cell>
          <cell r="F2500">
            <v>34208</v>
          </cell>
          <cell r="G2500">
            <v>21124</v>
          </cell>
          <cell r="H2500">
            <v>61.751637043966298</v>
          </cell>
          <cell r="I2500">
            <v>1681</v>
          </cell>
          <cell r="J2500">
            <v>63</v>
          </cell>
          <cell r="K2500">
            <v>19380</v>
          </cell>
          <cell r="L2500">
            <v>13263</v>
          </cell>
          <cell r="M2500">
            <v>6117</v>
          </cell>
          <cell r="N2500">
            <v>68.436532507739898</v>
          </cell>
        </row>
        <row r="2501">
          <cell r="A2501" t="str">
            <v>100_25</v>
          </cell>
          <cell r="B2501">
            <v>9430</v>
          </cell>
          <cell r="C2501">
            <v>1925</v>
          </cell>
          <cell r="D2501" t="str">
            <v>Bundesbeschluss betreffend Aufenthalt und Niederlassung der Ausländer</v>
          </cell>
          <cell r="E2501" t="str">
            <v>Arrêté fédéral concernant le séjour et l'établissement des étrangers</v>
          </cell>
          <cell r="F2501">
            <v>38815</v>
          </cell>
          <cell r="G2501">
            <v>20393</v>
          </cell>
          <cell r="H2501">
            <v>52.538966894241902</v>
          </cell>
          <cell r="I2501">
            <v>6971</v>
          </cell>
          <cell r="J2501">
            <v>51</v>
          </cell>
          <cell r="K2501">
            <v>13371</v>
          </cell>
          <cell r="L2501">
            <v>9006</v>
          </cell>
          <cell r="M2501">
            <v>4365</v>
          </cell>
          <cell r="N2501">
            <v>67.354722907785501</v>
          </cell>
        </row>
        <row r="2502">
          <cell r="A2502" t="str">
            <v>101_1</v>
          </cell>
          <cell r="B2502">
            <v>9472</v>
          </cell>
          <cell r="C2502">
            <v>1925</v>
          </cell>
          <cell r="D2502" t="str">
            <v>Bundesbeschluss betreffend die Alters-, Hinterlassenen- und Invalidenversicherung</v>
          </cell>
          <cell r="E2502" t="str">
            <v>Arrêté fédéral concernant l'assurance en cas de vieillesse, l'assurance des survivants et l'assurance en cas d'invalidité</v>
          </cell>
          <cell r="F2502">
            <v>152571</v>
          </cell>
          <cell r="G2502">
            <v>106916</v>
          </cell>
          <cell r="H2502">
            <v>70.076226805880495</v>
          </cell>
          <cell r="I2502">
            <v>2369</v>
          </cell>
          <cell r="J2502">
            <v>66</v>
          </cell>
          <cell r="K2502">
            <v>104481</v>
          </cell>
          <cell r="L2502">
            <v>77544</v>
          </cell>
          <cell r="M2502">
            <v>26937</v>
          </cell>
          <cell r="N2502">
            <v>74.218278921526405</v>
          </cell>
        </row>
        <row r="2503">
          <cell r="A2503" t="str">
            <v>101_2</v>
          </cell>
          <cell r="B2503">
            <v>9472</v>
          </cell>
          <cell r="C2503">
            <v>1925</v>
          </cell>
          <cell r="D2503" t="str">
            <v>Bundesbeschluss betreffend die Alters-, Hinterlassenen- und Invalidenversicherung</v>
          </cell>
          <cell r="E2503" t="str">
            <v>Arrêté fédéral concernant l'assurance en cas de vieillesse, l'assurance des survivants et l'assurance en cas d'invalidité</v>
          </cell>
          <cell r="F2503">
            <v>184180</v>
          </cell>
          <cell r="G2503">
            <v>97195</v>
          </cell>
          <cell r="H2503">
            <v>52.771745032033898</v>
          </cell>
          <cell r="I2503">
            <v>794</v>
          </cell>
          <cell r="J2503">
            <v>298</v>
          </cell>
          <cell r="K2503">
            <v>96103</v>
          </cell>
          <cell r="L2503">
            <v>68403</v>
          </cell>
          <cell r="M2503">
            <v>27700</v>
          </cell>
          <cell r="N2503">
            <v>71.176758269773103</v>
          </cell>
        </row>
        <row r="2504">
          <cell r="A2504" t="str">
            <v>101_3</v>
          </cell>
          <cell r="B2504">
            <v>9472</v>
          </cell>
          <cell r="C2504">
            <v>1925</v>
          </cell>
          <cell r="D2504" t="str">
            <v>Bundesbeschluss betreffend die Alters-, Hinterlassenen- und Invalidenversicherung</v>
          </cell>
          <cell r="E2504" t="str">
            <v>Arrêté fédéral concernant l'assurance en cas de vieillesse, l'assurance des survivants et l'assurance en cas d'invalidité</v>
          </cell>
          <cell r="F2504">
            <v>48326</v>
          </cell>
          <cell r="G2504">
            <v>24120</v>
          </cell>
          <cell r="H2504">
            <v>49.911020982493902</v>
          </cell>
          <cell r="I2504">
            <v>128</v>
          </cell>
          <cell r="J2504">
            <v>94</v>
          </cell>
          <cell r="K2504">
            <v>23898</v>
          </cell>
          <cell r="L2504">
            <v>14822</v>
          </cell>
          <cell r="M2504">
            <v>9076</v>
          </cell>
          <cell r="N2504">
            <v>62.021926521047803</v>
          </cell>
        </row>
        <row r="2505">
          <cell r="A2505" t="str">
            <v>101_4</v>
          </cell>
          <cell r="B2505">
            <v>9472</v>
          </cell>
          <cell r="C2505">
            <v>1925</v>
          </cell>
          <cell r="D2505" t="str">
            <v>Bundesbeschluss betreffend die Alters-, Hinterlassenen- und Invalidenversicherung</v>
          </cell>
          <cell r="E2505" t="str">
            <v>Arrêté fédéral concernant l'assurance en cas de vieillesse, l'assurance des survivants et l'assurance en cas d'invalidité</v>
          </cell>
          <cell r="F2505">
            <v>5665</v>
          </cell>
          <cell r="G2505">
            <v>2777</v>
          </cell>
          <cell r="H2505">
            <v>49.020300088261301</v>
          </cell>
          <cell r="I2505">
            <v>0</v>
          </cell>
          <cell r="J2505">
            <v>41</v>
          </cell>
          <cell r="K2505">
            <v>2736</v>
          </cell>
          <cell r="L2505">
            <v>2060</v>
          </cell>
          <cell r="M2505">
            <v>676</v>
          </cell>
          <cell r="N2505">
            <v>75.292397660818693</v>
          </cell>
        </row>
        <row r="2506">
          <cell r="A2506" t="str">
            <v>101_5</v>
          </cell>
          <cell r="B2506">
            <v>9472</v>
          </cell>
          <cell r="C2506">
            <v>1925</v>
          </cell>
          <cell r="D2506" t="str">
            <v>Bundesbeschluss betreffend die Alters-, Hinterlassenen- und Invalidenversicherung</v>
          </cell>
          <cell r="E2506" t="str">
            <v>Arrêté fédéral concernant l'assurance en cas de vieillesse, l'assurance des survivants et l'assurance en cas d'invalidité</v>
          </cell>
          <cell r="F2506">
            <v>16034</v>
          </cell>
          <cell r="G2506">
            <v>10856</v>
          </cell>
          <cell r="H2506">
            <v>67.706124485468393</v>
          </cell>
          <cell r="I2506">
            <v>177</v>
          </cell>
          <cell r="J2506">
            <v>4</v>
          </cell>
          <cell r="K2506">
            <v>10675</v>
          </cell>
          <cell r="L2506">
            <v>5204</v>
          </cell>
          <cell r="M2506">
            <v>5471</v>
          </cell>
          <cell r="N2506">
            <v>48.749414519906303</v>
          </cell>
        </row>
        <row r="2507">
          <cell r="A2507" t="str">
            <v>101_6</v>
          </cell>
          <cell r="B2507">
            <v>9472</v>
          </cell>
          <cell r="C2507">
            <v>1925</v>
          </cell>
          <cell r="D2507" t="str">
            <v>Bundesbeschluss betreffend die Alters-, Hinterlassenen- und Invalidenversicherung</v>
          </cell>
          <cell r="E2507" t="str">
            <v>Arrêté fédéral concernant l'assurance en cas de vieillesse, l'assurance des survivants et l'assurance en cas d'invalidité</v>
          </cell>
          <cell r="F2507">
            <v>4738</v>
          </cell>
          <cell r="G2507">
            <v>2388</v>
          </cell>
          <cell r="H2507">
            <v>50.401013085690202</v>
          </cell>
          <cell r="I2507">
            <v>13</v>
          </cell>
          <cell r="J2507">
            <v>1</v>
          </cell>
          <cell r="K2507">
            <v>2374</v>
          </cell>
          <cell r="L2507">
            <v>1090</v>
          </cell>
          <cell r="M2507">
            <v>1284</v>
          </cell>
          <cell r="N2507">
            <v>45.914069081718601</v>
          </cell>
        </row>
        <row r="2508">
          <cell r="A2508" t="str">
            <v>101_7</v>
          </cell>
          <cell r="B2508">
            <v>9472</v>
          </cell>
          <cell r="C2508">
            <v>1925</v>
          </cell>
          <cell r="D2508" t="str">
            <v>Bundesbeschluss betreffend die Alters-, Hinterlassenen- und Invalidenversicherung</v>
          </cell>
          <cell r="E2508" t="str">
            <v>Arrêté fédéral concernant l'assurance en cas de vieillesse, l'assurance des survivants et l'assurance en cas d'invalidité</v>
          </cell>
          <cell r="F2508">
            <v>3594</v>
          </cell>
          <cell r="G2508">
            <v>1993</v>
          </cell>
          <cell r="H2508">
            <v>55.453533667223198</v>
          </cell>
          <cell r="I2508">
            <v>12</v>
          </cell>
          <cell r="J2508">
            <v>6</v>
          </cell>
          <cell r="K2508">
            <v>1975</v>
          </cell>
          <cell r="L2508">
            <v>920</v>
          </cell>
          <cell r="M2508">
            <v>1055</v>
          </cell>
          <cell r="N2508">
            <v>46.5822784810127</v>
          </cell>
        </row>
        <row r="2509">
          <cell r="A2509" t="str">
            <v>101_8</v>
          </cell>
          <cell r="B2509">
            <v>9472</v>
          </cell>
          <cell r="C2509">
            <v>1925</v>
          </cell>
          <cell r="D2509" t="str">
            <v>Bundesbeschluss betreffend die Alters-, Hinterlassenen- und Invalidenversicherung</v>
          </cell>
          <cell r="E2509" t="str">
            <v>Arrêté fédéral concernant l'assurance en cas de vieillesse, l'assurance des survivants et l'assurance en cas d'invalidité</v>
          </cell>
          <cell r="F2509">
            <v>9130</v>
          </cell>
          <cell r="G2509">
            <v>6109</v>
          </cell>
          <cell r="H2509">
            <v>66.9112814895947</v>
          </cell>
          <cell r="I2509">
            <v>61</v>
          </cell>
          <cell r="J2509">
            <v>7</v>
          </cell>
          <cell r="K2509">
            <v>6041</v>
          </cell>
          <cell r="L2509">
            <v>3556</v>
          </cell>
          <cell r="M2509">
            <v>2485</v>
          </cell>
          <cell r="N2509">
            <v>58.864426419467001</v>
          </cell>
        </row>
        <row r="2510">
          <cell r="A2510" t="str">
            <v>101_9</v>
          </cell>
          <cell r="B2510">
            <v>9472</v>
          </cell>
          <cell r="C2510">
            <v>1925</v>
          </cell>
          <cell r="D2510" t="str">
            <v>Bundesbeschluss betreffend die Alters-, Hinterlassenen- und Invalidenversicherung</v>
          </cell>
          <cell r="E2510" t="str">
            <v>Arrêté fédéral concernant l'assurance en cas de vieillesse, l'assurance des survivants et l'assurance en cas d'invalidité</v>
          </cell>
          <cell r="F2510">
            <v>8189</v>
          </cell>
          <cell r="G2510">
            <v>4649</v>
          </cell>
          <cell r="H2510">
            <v>56.7712785443888</v>
          </cell>
          <cell r="I2510">
            <v>0</v>
          </cell>
          <cell r="J2510">
            <v>36</v>
          </cell>
          <cell r="K2510">
            <v>4613</v>
          </cell>
          <cell r="L2510">
            <v>2218</v>
          </cell>
          <cell r="M2510">
            <v>2395</v>
          </cell>
          <cell r="N2510">
            <v>48.081508779536101</v>
          </cell>
        </row>
        <row r="2511">
          <cell r="A2511" t="str">
            <v>101_10</v>
          </cell>
          <cell r="B2511">
            <v>9472</v>
          </cell>
          <cell r="C2511">
            <v>1925</v>
          </cell>
          <cell r="D2511" t="str">
            <v>Bundesbeschluss betreffend die Alters-, Hinterlassenen- und Invalidenversicherung</v>
          </cell>
          <cell r="E2511" t="str">
            <v>Arrêté fédéral concernant l'assurance en cas de vieillesse, l'assurance des survivants et l'assurance en cas d'invalidité</v>
          </cell>
          <cell r="F2511">
            <v>35924</v>
          </cell>
          <cell r="G2511">
            <v>21905</v>
          </cell>
          <cell r="H2511">
            <v>60.975949226144103</v>
          </cell>
          <cell r="I2511">
            <v>88</v>
          </cell>
          <cell r="J2511">
            <v>8</v>
          </cell>
          <cell r="K2511">
            <v>21809</v>
          </cell>
          <cell r="L2511">
            <v>7525</v>
          </cell>
          <cell r="M2511">
            <v>14284</v>
          </cell>
          <cell r="N2511">
            <v>34.504103810353499</v>
          </cell>
        </row>
        <row r="2512">
          <cell r="A2512" t="str">
            <v>101_11</v>
          </cell>
          <cell r="B2512">
            <v>9472</v>
          </cell>
          <cell r="C2512">
            <v>1925</v>
          </cell>
          <cell r="D2512" t="str">
            <v>Bundesbeschluss betreffend die Alters-, Hinterlassenen- und Invalidenversicherung</v>
          </cell>
          <cell r="E2512" t="str">
            <v>Arrêté fédéral concernant l'assurance en cas de vieillesse, l'assurance des survivants et l'assurance en cas d'invalidité</v>
          </cell>
          <cell r="F2512">
            <v>36502</v>
          </cell>
          <cell r="G2512">
            <v>20508</v>
          </cell>
          <cell r="H2512">
            <v>56.1832228371048</v>
          </cell>
          <cell r="I2512">
            <v>387</v>
          </cell>
          <cell r="J2512">
            <v>449</v>
          </cell>
          <cell r="K2512">
            <v>19672</v>
          </cell>
          <cell r="L2512">
            <v>14144</v>
          </cell>
          <cell r="M2512">
            <v>5528</v>
          </cell>
          <cell r="N2512">
            <v>71.899145994306593</v>
          </cell>
        </row>
        <row r="2513">
          <cell r="A2513" t="str">
            <v>101_12</v>
          </cell>
          <cell r="B2513">
            <v>9472</v>
          </cell>
          <cell r="C2513">
            <v>1925</v>
          </cell>
          <cell r="D2513" t="str">
            <v>Bundesbeschluss betreffend die Alters-, Hinterlassenen- und Invalidenversicherung</v>
          </cell>
          <cell r="E2513" t="str">
            <v>Arrêté fédéral concernant l'assurance en cas de vieillesse, l'assurance des survivants et l'assurance en cas d'invalidité</v>
          </cell>
          <cell r="F2513">
            <v>36150</v>
          </cell>
          <cell r="G2513">
            <v>15340</v>
          </cell>
          <cell r="H2513">
            <v>42.4343015214384</v>
          </cell>
          <cell r="I2513">
            <v>101</v>
          </cell>
          <cell r="J2513">
            <v>12</v>
          </cell>
          <cell r="K2513">
            <v>15227</v>
          </cell>
          <cell r="L2513">
            <v>11512</v>
          </cell>
          <cell r="M2513">
            <v>3715</v>
          </cell>
          <cell r="N2513">
            <v>75.602548105339196</v>
          </cell>
        </row>
        <row r="2514">
          <cell r="A2514" t="str">
            <v>101_13</v>
          </cell>
          <cell r="B2514">
            <v>9472</v>
          </cell>
          <cell r="C2514">
            <v>1925</v>
          </cell>
          <cell r="D2514" t="str">
            <v>Bundesbeschluss betreffend die Alters-, Hinterlassenen- und Invalidenversicherung</v>
          </cell>
          <cell r="E2514" t="str">
            <v>Arrêté fédéral concernant l'assurance en cas de vieillesse, l'assurance des survivants et l'assurance en cas d'invalidité</v>
          </cell>
          <cell r="F2514">
            <v>22666</v>
          </cell>
          <cell r="G2514">
            <v>10922</v>
          </cell>
          <cell r="H2514">
            <v>48.186711373863901</v>
          </cell>
          <cell r="I2514">
            <v>135</v>
          </cell>
          <cell r="J2514">
            <v>4</v>
          </cell>
          <cell r="K2514">
            <v>10783</v>
          </cell>
          <cell r="L2514">
            <v>7417</v>
          </cell>
          <cell r="M2514">
            <v>3366</v>
          </cell>
          <cell r="N2514">
            <v>68.784197347676894</v>
          </cell>
        </row>
        <row r="2515">
          <cell r="A2515" t="str">
            <v>101_14</v>
          </cell>
          <cell r="B2515">
            <v>9472</v>
          </cell>
          <cell r="C2515">
            <v>1925</v>
          </cell>
          <cell r="D2515" t="str">
            <v>Bundesbeschluss betreffend die Alters-, Hinterlassenen- und Invalidenversicherung</v>
          </cell>
          <cell r="E2515" t="str">
            <v>Arrêté fédéral concernant l'assurance en cas de vieillesse, l'assurance des survivants et l'assurance en cas d'invalidité</v>
          </cell>
          <cell r="F2515">
            <v>12749</v>
          </cell>
          <cell r="G2515">
            <v>10987</v>
          </cell>
          <cell r="H2515">
            <v>86.179308181033804</v>
          </cell>
          <cell r="I2515">
            <v>922</v>
          </cell>
          <cell r="J2515">
            <v>8</v>
          </cell>
          <cell r="K2515">
            <v>10057</v>
          </cell>
          <cell r="L2515">
            <v>5260</v>
          </cell>
          <cell r="M2515">
            <v>4797</v>
          </cell>
          <cell r="N2515">
            <v>52.301879288058103</v>
          </cell>
        </row>
        <row r="2516">
          <cell r="A2516" t="str">
            <v>101_15</v>
          </cell>
          <cell r="B2516">
            <v>9472</v>
          </cell>
          <cell r="C2516">
            <v>1925</v>
          </cell>
          <cell r="D2516" t="str">
            <v>Bundesbeschluss betreffend die Alters-, Hinterlassenen- und Invalidenversicherung</v>
          </cell>
          <cell r="E2516" t="str">
            <v>Arrêté fédéral concernant l'assurance en cas de vieillesse, l'assurance des survivants et l'assurance en cas d'invalidité</v>
          </cell>
          <cell r="F2516">
            <v>13480</v>
          </cell>
          <cell r="G2516">
            <v>9983</v>
          </cell>
          <cell r="H2516">
            <v>74.057863501483695</v>
          </cell>
          <cell r="I2516">
            <v>363</v>
          </cell>
          <cell r="J2516">
            <v>26</v>
          </cell>
          <cell r="K2516">
            <v>9594</v>
          </cell>
          <cell r="L2516">
            <v>5538</v>
          </cell>
          <cell r="M2516">
            <v>4056</v>
          </cell>
          <cell r="N2516">
            <v>57.723577235772403</v>
          </cell>
        </row>
        <row r="2517">
          <cell r="A2517" t="str">
            <v>101_16</v>
          </cell>
          <cell r="B2517">
            <v>9472</v>
          </cell>
          <cell r="C2517">
            <v>1925</v>
          </cell>
          <cell r="D2517" t="str">
            <v>Bundesbeschluss betreffend die Alters-, Hinterlassenen- und Invalidenversicherung</v>
          </cell>
          <cell r="E2517" t="str">
            <v>Arrêté fédéral concernant l'assurance en cas de vieillesse, l'assurance des survivants et l'assurance en cas d'invalidité</v>
          </cell>
          <cell r="F2517">
            <v>3306</v>
          </cell>
          <cell r="G2517">
            <v>2376</v>
          </cell>
          <cell r="H2517">
            <v>71.869328493647899</v>
          </cell>
          <cell r="I2517">
            <v>37</v>
          </cell>
          <cell r="J2517">
            <v>7</v>
          </cell>
          <cell r="K2517">
            <v>2332</v>
          </cell>
          <cell r="L2517">
            <v>357</v>
          </cell>
          <cell r="M2517">
            <v>1975</v>
          </cell>
          <cell r="N2517">
            <v>15.3087478559177</v>
          </cell>
        </row>
        <row r="2518">
          <cell r="A2518" t="str">
            <v>101_17</v>
          </cell>
          <cell r="B2518">
            <v>9472</v>
          </cell>
          <cell r="C2518">
            <v>1925</v>
          </cell>
          <cell r="D2518" t="str">
            <v>Bundesbeschluss betreffend die Alters-, Hinterlassenen- und Invalidenversicherung</v>
          </cell>
          <cell r="E2518" t="str">
            <v>Arrêté fédéral concernant l'assurance en cas de vieillesse, l'assurance des survivants et l'assurance en cas d'invalidité</v>
          </cell>
          <cell r="F2518">
            <v>69897</v>
          </cell>
          <cell r="G2518">
            <v>56150</v>
          </cell>
          <cell r="H2518">
            <v>80.3324892341588</v>
          </cell>
          <cell r="I2518">
            <v>1821</v>
          </cell>
          <cell r="J2518">
            <v>239</v>
          </cell>
          <cell r="K2518">
            <v>54090</v>
          </cell>
          <cell r="L2518">
            <v>35690</v>
          </cell>
          <cell r="M2518">
            <v>18400</v>
          </cell>
          <cell r="N2518">
            <v>65.982621556664796</v>
          </cell>
        </row>
        <row r="2519">
          <cell r="A2519" t="str">
            <v>101_18</v>
          </cell>
          <cell r="B2519">
            <v>9472</v>
          </cell>
          <cell r="C2519">
            <v>1925</v>
          </cell>
          <cell r="D2519" t="str">
            <v>Bundesbeschluss betreffend die Alters-, Hinterlassenen- und Invalidenversicherung</v>
          </cell>
          <cell r="E2519" t="str">
            <v>Arrêté fédéral concernant l'assurance en cas de vieillesse, l'assurance des survivants et l'assurance en cas d'invalidité</v>
          </cell>
          <cell r="F2519">
            <v>29608</v>
          </cell>
          <cell r="G2519">
            <v>18416</v>
          </cell>
          <cell r="H2519">
            <v>62.199405566063199</v>
          </cell>
          <cell r="I2519">
            <v>484</v>
          </cell>
          <cell r="J2519">
            <v>16</v>
          </cell>
          <cell r="K2519">
            <v>17916</v>
          </cell>
          <cell r="L2519">
            <v>11209</v>
          </cell>
          <cell r="M2519">
            <v>6707</v>
          </cell>
          <cell r="N2519">
            <v>62.564188434918499</v>
          </cell>
        </row>
        <row r="2520">
          <cell r="A2520" t="str">
            <v>101_19</v>
          </cell>
          <cell r="B2520">
            <v>9472</v>
          </cell>
          <cell r="C2520">
            <v>1925</v>
          </cell>
          <cell r="D2520" t="str">
            <v>Bundesbeschluss betreffend die Alters-, Hinterlassenen- und Invalidenversicherung</v>
          </cell>
          <cell r="E2520" t="str">
            <v>Arrêté fédéral concernant l'assurance en cas de vieillesse, l'assurance des survivants et l'assurance en cas d'invalidité</v>
          </cell>
          <cell r="F2520">
            <v>62612</v>
          </cell>
          <cell r="G2520">
            <v>53464</v>
          </cell>
          <cell r="H2520">
            <v>85.389382227049097</v>
          </cell>
          <cell r="I2520">
            <v>2292</v>
          </cell>
          <cell r="J2520">
            <v>58</v>
          </cell>
          <cell r="K2520">
            <v>51114</v>
          </cell>
          <cell r="L2520">
            <v>32860</v>
          </cell>
          <cell r="M2520">
            <v>18254</v>
          </cell>
          <cell r="N2520">
            <v>64.287670696873704</v>
          </cell>
        </row>
        <row r="2521">
          <cell r="A2521" t="str">
            <v>101_20</v>
          </cell>
          <cell r="B2521">
            <v>9472</v>
          </cell>
          <cell r="C2521">
            <v>1925</v>
          </cell>
          <cell r="D2521" t="str">
            <v>Bundesbeschluss betreffend die Alters-, Hinterlassenen- und Invalidenversicherung</v>
          </cell>
          <cell r="E2521" t="str">
            <v>Arrêté fédéral concernant l'assurance en cas de vieillesse, l'assurance des survivants et l'assurance en cas d'invalidité</v>
          </cell>
          <cell r="F2521">
            <v>34293</v>
          </cell>
          <cell r="G2521">
            <v>27949</v>
          </cell>
          <cell r="H2521">
            <v>81.500597789636402</v>
          </cell>
          <cell r="I2521">
            <v>982</v>
          </cell>
          <cell r="J2521">
            <v>5</v>
          </cell>
          <cell r="K2521">
            <v>26962</v>
          </cell>
          <cell r="L2521">
            <v>16662</v>
          </cell>
          <cell r="M2521">
            <v>10300</v>
          </cell>
          <cell r="N2521">
            <v>61.798086195386098</v>
          </cell>
        </row>
        <row r="2522">
          <cell r="A2522" t="str">
            <v>101_21</v>
          </cell>
          <cell r="B2522">
            <v>9472</v>
          </cell>
          <cell r="C2522">
            <v>1925</v>
          </cell>
          <cell r="D2522" t="str">
            <v>Bundesbeschluss betreffend die Alters-, Hinterlassenen- und Invalidenversicherung</v>
          </cell>
          <cell r="E2522" t="str">
            <v>Arrêté fédéral concernant l'assurance en cas de vieillesse, l'assurance des survivants et l'assurance en cas d'invalidité</v>
          </cell>
          <cell r="F2522">
            <v>36855</v>
          </cell>
          <cell r="G2522">
            <v>15705</v>
          </cell>
          <cell r="H2522">
            <v>42.612942612942597</v>
          </cell>
          <cell r="I2522">
            <v>82</v>
          </cell>
          <cell r="J2522">
            <v>55</v>
          </cell>
          <cell r="K2522">
            <v>15568</v>
          </cell>
          <cell r="L2522">
            <v>14434</v>
          </cell>
          <cell r="M2522">
            <v>1134</v>
          </cell>
          <cell r="N2522">
            <v>92.7158273381295</v>
          </cell>
        </row>
        <row r="2523">
          <cell r="A2523" t="str">
            <v>101_22</v>
          </cell>
          <cell r="B2523">
            <v>9472</v>
          </cell>
          <cell r="C2523">
            <v>1925</v>
          </cell>
          <cell r="D2523" t="str">
            <v>Bundesbeschluss betreffend die Alters-, Hinterlassenen- und Invalidenversicherung</v>
          </cell>
          <cell r="E2523" t="str">
            <v>Arrêté fédéral concernant l'assurance en cas de vieillesse, l'assurance des survivants et l'assurance en cas d'invalidité</v>
          </cell>
          <cell r="F2523">
            <v>85194</v>
          </cell>
          <cell r="G2523">
            <v>72186</v>
          </cell>
          <cell r="H2523">
            <v>84.731319106979399</v>
          </cell>
          <cell r="I2523">
            <v>982</v>
          </cell>
          <cell r="J2523">
            <v>138</v>
          </cell>
          <cell r="K2523">
            <v>71066</v>
          </cell>
          <cell r="L2523">
            <v>35330</v>
          </cell>
          <cell r="M2523">
            <v>35736</v>
          </cell>
          <cell r="N2523">
            <v>49.714350040807098</v>
          </cell>
        </row>
        <row r="2524">
          <cell r="A2524" t="str">
            <v>101_23</v>
          </cell>
          <cell r="B2524">
            <v>9472</v>
          </cell>
          <cell r="C2524">
            <v>1925</v>
          </cell>
          <cell r="D2524" t="str">
            <v>Bundesbeschluss betreffend die Alters-, Hinterlassenen- und Invalidenversicherung</v>
          </cell>
          <cell r="E2524" t="str">
            <v>Arrêté fédéral concernant l'assurance en cas de vieillesse, l'assurance des survivants et l'assurance en cas d'invalidité</v>
          </cell>
          <cell r="F2524">
            <v>34866</v>
          </cell>
          <cell r="G2524">
            <v>16952</v>
          </cell>
          <cell r="H2524">
            <v>48.620432513049998</v>
          </cell>
          <cell r="I2524">
            <v>65</v>
          </cell>
          <cell r="J2524">
            <v>104</v>
          </cell>
          <cell r="K2524">
            <v>16783</v>
          </cell>
          <cell r="L2524">
            <v>10424</v>
          </cell>
          <cell r="M2524">
            <v>6359</v>
          </cell>
          <cell r="N2524">
            <v>62.110468926890299</v>
          </cell>
        </row>
        <row r="2525">
          <cell r="A2525" t="str">
            <v>101_24</v>
          </cell>
          <cell r="B2525">
            <v>9472</v>
          </cell>
          <cell r="C2525">
            <v>1925</v>
          </cell>
          <cell r="D2525" t="str">
            <v>Bundesbeschluss betreffend die Alters-, Hinterlassenen- und Invalidenversicherung</v>
          </cell>
          <cell r="E2525" t="str">
            <v>Arrêté fédéral concernant l'assurance en cas de vieillesse, l'assurance des survivants et l'assurance en cas d'invalidité</v>
          </cell>
          <cell r="F2525">
            <v>34236</v>
          </cell>
          <cell r="G2525">
            <v>16792</v>
          </cell>
          <cell r="H2525">
            <v>49.047785956303301</v>
          </cell>
          <cell r="I2525">
            <v>53</v>
          </cell>
          <cell r="J2525">
            <v>38</v>
          </cell>
          <cell r="K2525">
            <v>16701</v>
          </cell>
          <cell r="L2525">
            <v>13784</v>
          </cell>
          <cell r="M2525">
            <v>2917</v>
          </cell>
          <cell r="N2525">
            <v>82.533980001197506</v>
          </cell>
        </row>
        <row r="2526">
          <cell r="A2526" t="str">
            <v>101_25</v>
          </cell>
          <cell r="B2526">
            <v>9472</v>
          </cell>
          <cell r="C2526">
            <v>1925</v>
          </cell>
          <cell r="D2526" t="str">
            <v>Bundesbeschluss betreffend die Alters-, Hinterlassenen- und Invalidenversicherung</v>
          </cell>
          <cell r="E2526" t="str">
            <v>Arrêté fédéral concernant l'assurance en cas de vieillesse, l'assurance des survivants et l'assurance en cas d'invalidité</v>
          </cell>
          <cell r="F2526">
            <v>38757</v>
          </cell>
          <cell r="G2526">
            <v>16428</v>
          </cell>
          <cell r="H2526">
            <v>42.387181670407898</v>
          </cell>
          <cell r="I2526">
            <v>461</v>
          </cell>
          <cell r="J2526">
            <v>66</v>
          </cell>
          <cell r="K2526">
            <v>15901</v>
          </cell>
          <cell r="L2526">
            <v>13025</v>
          </cell>
          <cell r="M2526">
            <v>2876</v>
          </cell>
          <cell r="N2526">
            <v>81.913087227218398</v>
          </cell>
        </row>
        <row r="2527">
          <cell r="A2527" t="str">
            <v>102_1</v>
          </cell>
          <cell r="B2527">
            <v>9836</v>
          </cell>
          <cell r="C2527">
            <v>1926</v>
          </cell>
          <cell r="D2527" t="str">
            <v>Bundesbeschluss über die Aufnahme eines neuen Artikels 23bis in die Bundesverfassung betreffend die Getreideversorgung des Landes</v>
          </cell>
          <cell r="E2527" t="str">
            <v>Arrêté fédéral du 21 avril 1926 portant addition à la constitution fédérale d'un article 23bis sur l'approvisionnement du pays en céréales</v>
          </cell>
          <cell r="F2527">
            <v>157010</v>
          </cell>
          <cell r="G2527">
            <v>118042</v>
          </cell>
          <cell r="H2527">
            <v>75.181198649767495</v>
          </cell>
          <cell r="I2527">
            <v>2759</v>
          </cell>
          <cell r="J2527">
            <v>101</v>
          </cell>
          <cell r="K2527">
            <v>115182</v>
          </cell>
          <cell r="L2527">
            <v>61658</v>
          </cell>
          <cell r="M2527">
            <v>53524</v>
          </cell>
          <cell r="N2527">
            <v>53.530933652827699</v>
          </cell>
        </row>
        <row r="2528">
          <cell r="A2528" t="str">
            <v>102_2</v>
          </cell>
          <cell r="B2528">
            <v>9836</v>
          </cell>
          <cell r="C2528">
            <v>1926</v>
          </cell>
          <cell r="D2528" t="str">
            <v>Bundesbeschluss über die Aufnahme eines neuen Artikels 23bis in die Bundesverfassung betreffend die Getreideversorgung des Landes</v>
          </cell>
          <cell r="E2528" t="str">
            <v>Arrêté fédéral du 21 avril 1926 portant addition à la constitution fédérale d'un article 23bis sur l'approvisionnement du pays en céréales</v>
          </cell>
          <cell r="F2528">
            <v>186200</v>
          </cell>
          <cell r="G2528">
            <v>119535</v>
          </cell>
          <cell r="H2528">
            <v>64.197099892588597</v>
          </cell>
          <cell r="I2528">
            <v>668</v>
          </cell>
          <cell r="J2528">
            <v>336</v>
          </cell>
          <cell r="K2528">
            <v>118531</v>
          </cell>
          <cell r="L2528">
            <v>69302</v>
          </cell>
          <cell r="M2528">
            <v>49229</v>
          </cell>
          <cell r="N2528">
            <v>58.467405151394999</v>
          </cell>
        </row>
        <row r="2529">
          <cell r="A2529" t="str">
            <v>102_3</v>
          </cell>
          <cell r="B2529">
            <v>9836</v>
          </cell>
          <cell r="C2529">
            <v>1926</v>
          </cell>
          <cell r="D2529" t="str">
            <v>Bundesbeschluss über die Aufnahme eines neuen Artikels 23bis in die Bundesverfassung betreffend die Getreideversorgung des Landes</v>
          </cell>
          <cell r="E2529" t="str">
            <v>Arrêté fédéral du 21 avril 1926 portant addition à la constitution fédérale d'un article 23bis sur l'approvisionnement du pays en céréales</v>
          </cell>
          <cell r="F2529">
            <v>48765</v>
          </cell>
          <cell r="G2529">
            <v>33420</v>
          </cell>
          <cell r="H2529">
            <v>68.532759151030405</v>
          </cell>
          <cell r="I2529">
            <v>129</v>
          </cell>
          <cell r="J2529">
            <v>84</v>
          </cell>
          <cell r="K2529">
            <v>33207</v>
          </cell>
          <cell r="L2529">
            <v>13657</v>
          </cell>
          <cell r="M2529">
            <v>19550</v>
          </cell>
          <cell r="N2529">
            <v>41.126870840485402</v>
          </cell>
        </row>
        <row r="2530">
          <cell r="A2530" t="str">
            <v>102_4</v>
          </cell>
          <cell r="B2530">
            <v>9836</v>
          </cell>
          <cell r="C2530">
            <v>1926</v>
          </cell>
          <cell r="D2530" t="str">
            <v>Bundesbeschluss über die Aufnahme eines neuen Artikels 23bis in die Bundesverfassung betreffend die Getreideversorgung des Landes</v>
          </cell>
          <cell r="E2530" t="str">
            <v>Arrêté fédéral du 21 avril 1926 portant addition à la constitution fédérale d'un article 23bis sur l'approvisionnement du pays en céréales</v>
          </cell>
          <cell r="F2530">
            <v>5756</v>
          </cell>
          <cell r="G2530">
            <v>4114</v>
          </cell>
          <cell r="H2530">
            <v>71.4732453092425</v>
          </cell>
          <cell r="I2530">
            <v>21</v>
          </cell>
          <cell r="J2530">
            <v>10</v>
          </cell>
          <cell r="K2530">
            <v>4083</v>
          </cell>
          <cell r="L2530">
            <v>1217</v>
          </cell>
          <cell r="M2530">
            <v>2866</v>
          </cell>
          <cell r="N2530">
            <v>29.806514817536101</v>
          </cell>
        </row>
        <row r="2531">
          <cell r="A2531" t="str">
            <v>102_5</v>
          </cell>
          <cell r="B2531">
            <v>9836</v>
          </cell>
          <cell r="C2531">
            <v>1926</v>
          </cell>
          <cell r="D2531" t="str">
            <v>Bundesbeschluss über die Aufnahme eines neuen Artikels 23bis in die Bundesverfassung betreffend die Getreideversorgung des Landes</v>
          </cell>
          <cell r="E2531" t="str">
            <v>Arrêté fédéral du 21 avril 1926 portant addition à la constitution fédérale d'un article 23bis sur l'approvisionnement du pays en céréales</v>
          </cell>
          <cell r="F2531">
            <v>16187</v>
          </cell>
          <cell r="G2531">
            <v>10889</v>
          </cell>
          <cell r="H2531">
            <v>67.270031506764695</v>
          </cell>
          <cell r="I2531">
            <v>34</v>
          </cell>
          <cell r="J2531">
            <v>10</v>
          </cell>
          <cell r="K2531">
            <v>10845</v>
          </cell>
          <cell r="L2531">
            <v>2115</v>
          </cell>
          <cell r="M2531">
            <v>8730</v>
          </cell>
          <cell r="N2531">
            <v>19.5020746887967</v>
          </cell>
        </row>
        <row r="2532">
          <cell r="A2532" t="str">
            <v>102_6</v>
          </cell>
          <cell r="B2532">
            <v>9836</v>
          </cell>
          <cell r="C2532">
            <v>1926</v>
          </cell>
          <cell r="D2532" t="str">
            <v>Bundesbeschluss über die Aufnahme eines neuen Artikels 23bis in die Bundesverfassung betreffend die Getreideversorgung des Landes</v>
          </cell>
          <cell r="E2532" t="str">
            <v>Arrêté fédéral du 21 avril 1926 portant addition à la constitution fédérale d'un article 23bis sur l'approvisionnement du pays en céréales</v>
          </cell>
          <cell r="F2532">
            <v>4790</v>
          </cell>
          <cell r="G2532">
            <v>3651</v>
          </cell>
          <cell r="H2532">
            <v>76.221294363256803</v>
          </cell>
          <cell r="I2532">
            <v>14</v>
          </cell>
          <cell r="J2532">
            <v>2</v>
          </cell>
          <cell r="K2532">
            <v>3635</v>
          </cell>
          <cell r="L2532">
            <v>563</v>
          </cell>
          <cell r="M2532">
            <v>3072</v>
          </cell>
          <cell r="N2532">
            <v>15.488308115543299</v>
          </cell>
        </row>
        <row r="2533">
          <cell r="A2533" t="str">
            <v>102_7</v>
          </cell>
          <cell r="B2533">
            <v>9836</v>
          </cell>
          <cell r="C2533">
            <v>1926</v>
          </cell>
          <cell r="D2533" t="str">
            <v>Bundesbeschluss über die Aufnahme eines neuen Artikels 23bis in die Bundesverfassung betreffend die Getreideversorgung des Landes</v>
          </cell>
          <cell r="E2533" t="str">
            <v>Arrêté fédéral du 21 avril 1926 portant addition à la constitution fédérale d'un article 23bis sur l'approvisionnement du pays en céréales</v>
          </cell>
          <cell r="F2533">
            <v>3641</v>
          </cell>
          <cell r="G2533">
            <v>2789</v>
          </cell>
          <cell r="H2533">
            <v>76.599835210107102</v>
          </cell>
          <cell r="I2533">
            <v>2</v>
          </cell>
          <cell r="J2533">
            <v>5</v>
          </cell>
          <cell r="K2533">
            <v>2782</v>
          </cell>
          <cell r="L2533">
            <v>451</v>
          </cell>
          <cell r="M2533">
            <v>2331</v>
          </cell>
          <cell r="N2533">
            <v>16.211358734723198</v>
          </cell>
        </row>
        <row r="2534">
          <cell r="A2534" t="str">
            <v>102_8</v>
          </cell>
          <cell r="B2534">
            <v>9836</v>
          </cell>
          <cell r="C2534">
            <v>1926</v>
          </cell>
          <cell r="D2534" t="str">
            <v>Bundesbeschluss über die Aufnahme eines neuen Artikels 23bis in die Bundesverfassung betreffend die Getreideversorgung des Landes</v>
          </cell>
          <cell r="E2534" t="str">
            <v>Arrêté fédéral du 21 avril 1926 portant addition à la constitution fédérale d'un article 23bis sur l'approvisionnement du pays en céréales</v>
          </cell>
          <cell r="F2534">
            <v>9268</v>
          </cell>
          <cell r="G2534">
            <v>7166</v>
          </cell>
          <cell r="H2534">
            <v>77.319810099266306</v>
          </cell>
          <cell r="I2534">
            <v>55</v>
          </cell>
          <cell r="J2534">
            <v>7</v>
          </cell>
          <cell r="K2534">
            <v>7104</v>
          </cell>
          <cell r="L2534">
            <v>3112</v>
          </cell>
          <cell r="M2534">
            <v>3992</v>
          </cell>
          <cell r="N2534">
            <v>43.806306306306297</v>
          </cell>
        </row>
        <row r="2535">
          <cell r="A2535" t="str">
            <v>102_9</v>
          </cell>
          <cell r="B2535">
            <v>9836</v>
          </cell>
          <cell r="C2535">
            <v>1926</v>
          </cell>
          <cell r="D2535" t="str">
            <v>Bundesbeschluss über die Aufnahme eines neuen Artikels 23bis in die Bundesverfassung betreffend die Getreideversorgung des Landes</v>
          </cell>
          <cell r="E2535" t="str">
            <v>Arrêté fédéral du 21 avril 1926 portant addition à la constitution fédérale d'un article 23bis sur l'approvisionnement du pays en céréales</v>
          </cell>
          <cell r="F2535">
            <v>8270</v>
          </cell>
          <cell r="G2535">
            <v>5908</v>
          </cell>
          <cell r="H2535">
            <v>71.438935912938305</v>
          </cell>
          <cell r="I2535">
            <v>0</v>
          </cell>
          <cell r="J2535">
            <v>31</v>
          </cell>
          <cell r="K2535">
            <v>5877</v>
          </cell>
          <cell r="L2535">
            <v>2186</v>
          </cell>
          <cell r="M2535">
            <v>3691</v>
          </cell>
          <cell r="N2535">
            <v>37.195848221881903</v>
          </cell>
        </row>
        <row r="2536">
          <cell r="A2536" t="str">
            <v>102_10</v>
          </cell>
          <cell r="B2536">
            <v>9836</v>
          </cell>
          <cell r="C2536">
            <v>1926</v>
          </cell>
          <cell r="D2536" t="str">
            <v>Bundesbeschluss über die Aufnahme eines neuen Artikels 23bis in die Bundesverfassung betreffend die Getreideversorgung des Landes</v>
          </cell>
          <cell r="E2536" t="str">
            <v>Arrêté fédéral du 21 avril 1926 portant addition à la constitution fédérale d'un article 23bis sur l'approvisionnement du pays en céréales</v>
          </cell>
          <cell r="F2536">
            <v>36503</v>
          </cell>
          <cell r="G2536">
            <v>27974</v>
          </cell>
          <cell r="H2536">
            <v>76.634797139961094</v>
          </cell>
          <cell r="I2536">
            <v>0</v>
          </cell>
          <cell r="J2536">
            <v>241</v>
          </cell>
          <cell r="K2536">
            <v>27733</v>
          </cell>
          <cell r="L2536">
            <v>12932</v>
          </cell>
          <cell r="M2536">
            <v>14801</v>
          </cell>
          <cell r="N2536">
            <v>46.630368153463401</v>
          </cell>
        </row>
        <row r="2537">
          <cell r="A2537" t="str">
            <v>102_11</v>
          </cell>
          <cell r="B2537">
            <v>9836</v>
          </cell>
          <cell r="C2537">
            <v>1926</v>
          </cell>
          <cell r="D2537" t="str">
            <v>Bundesbeschluss über die Aufnahme eines neuen Artikels 23bis in die Bundesverfassung betreffend die Getreideversorgung des Landes</v>
          </cell>
          <cell r="E2537" t="str">
            <v>Arrêté fédéral du 21 avril 1926 portant addition à la constitution fédérale d'un article 23bis sur l'approvisionnement du pays en céréales</v>
          </cell>
          <cell r="F2537">
            <v>36974</v>
          </cell>
          <cell r="G2537">
            <v>26349</v>
          </cell>
          <cell r="H2537">
            <v>71.263590631254402</v>
          </cell>
          <cell r="I2537">
            <v>240</v>
          </cell>
          <cell r="J2537">
            <v>305</v>
          </cell>
          <cell r="K2537">
            <v>25804</v>
          </cell>
          <cell r="L2537">
            <v>13869</v>
          </cell>
          <cell r="M2537">
            <v>11935</v>
          </cell>
          <cell r="N2537">
            <v>53.747481010695999</v>
          </cell>
        </row>
        <row r="2538">
          <cell r="A2538" t="str">
            <v>102_12</v>
          </cell>
          <cell r="B2538">
            <v>9836</v>
          </cell>
          <cell r="C2538">
            <v>1926</v>
          </cell>
          <cell r="D2538" t="str">
            <v>Bundesbeschluss über die Aufnahme eines neuen Artikels 23bis in die Bundesverfassung betreffend die Getreideversorgung des Landes</v>
          </cell>
          <cell r="E2538" t="str">
            <v>Arrêté fédéral du 21 avril 1926 portant addition à la constitution fédérale d'un article 23bis sur l'approvisionnement du pays en céréales</v>
          </cell>
          <cell r="F2538">
            <v>37524</v>
          </cell>
          <cell r="G2538">
            <v>20255</v>
          </cell>
          <cell r="H2538">
            <v>53.978786909711097</v>
          </cell>
          <cell r="I2538">
            <v>141</v>
          </cell>
          <cell r="J2538">
            <v>10</v>
          </cell>
          <cell r="K2538">
            <v>20104</v>
          </cell>
          <cell r="L2538">
            <v>8895</v>
          </cell>
          <cell r="M2538">
            <v>11209</v>
          </cell>
          <cell r="N2538">
            <v>44.244926382809403</v>
          </cell>
        </row>
        <row r="2539">
          <cell r="A2539" t="str">
            <v>102_13</v>
          </cell>
          <cell r="B2539">
            <v>9836</v>
          </cell>
          <cell r="C2539">
            <v>1926</v>
          </cell>
          <cell r="D2539" t="str">
            <v>Bundesbeschluss über die Aufnahme eines neuen Artikels 23bis in die Bundesverfassung betreffend die Getreideversorgung des Landes</v>
          </cell>
          <cell r="E2539" t="str">
            <v>Arrêté fédéral du 21 avril 1926 portant addition à la constitution fédérale d'un article 23bis sur l'approvisionnement du pays en céréales</v>
          </cell>
          <cell r="F2539">
            <v>23497</v>
          </cell>
          <cell r="G2539">
            <v>16715</v>
          </cell>
          <cell r="H2539">
            <v>71.136740860535397</v>
          </cell>
          <cell r="I2539">
            <v>229</v>
          </cell>
          <cell r="J2539">
            <v>14</v>
          </cell>
          <cell r="K2539">
            <v>16472</v>
          </cell>
          <cell r="L2539">
            <v>7464</v>
          </cell>
          <cell r="M2539">
            <v>9008</v>
          </cell>
          <cell r="N2539">
            <v>45.313258863526002</v>
          </cell>
        </row>
        <row r="2540">
          <cell r="A2540" t="str">
            <v>102_14</v>
          </cell>
          <cell r="B2540">
            <v>9836</v>
          </cell>
          <cell r="C2540">
            <v>1926</v>
          </cell>
          <cell r="D2540" t="str">
            <v>Bundesbeschluss über die Aufnahme eines neuen Artikels 23bis in die Bundesverfassung betreffend die Getreideversorgung des Landes</v>
          </cell>
          <cell r="E2540" t="str">
            <v>Arrêté fédéral du 21 avril 1926 portant addition à la constitution fédérale d'un article 23bis sur l'approvisionnement du pays en céréales</v>
          </cell>
          <cell r="F2540">
            <v>12726</v>
          </cell>
          <cell r="G2540">
            <v>11353</v>
          </cell>
          <cell r="H2540">
            <v>89.211063963539203</v>
          </cell>
          <cell r="I2540">
            <v>615</v>
          </cell>
          <cell r="J2540">
            <v>12</v>
          </cell>
          <cell r="K2540">
            <v>10726</v>
          </cell>
          <cell r="L2540">
            <v>6600</v>
          </cell>
          <cell r="M2540">
            <v>4126</v>
          </cell>
          <cell r="N2540">
            <v>61.532724221517803</v>
          </cell>
        </row>
        <row r="2541">
          <cell r="A2541" t="str">
            <v>102_15</v>
          </cell>
          <cell r="B2541">
            <v>9836</v>
          </cell>
          <cell r="C2541">
            <v>1926</v>
          </cell>
          <cell r="D2541" t="str">
            <v>Bundesbeschluss über die Aufnahme eines neuen Artikels 23bis in die Bundesverfassung betreffend die Getreideversorgung des Landes</v>
          </cell>
          <cell r="E2541" t="str">
            <v>Arrêté fédéral du 21 avril 1926 portant addition à la constitution fédérale d'un article 23bis sur l'approvisionnement du pays en céréales</v>
          </cell>
          <cell r="F2541">
            <v>13465</v>
          </cell>
          <cell r="G2541">
            <v>11408</v>
          </cell>
          <cell r="H2541">
            <v>84.723356851095403</v>
          </cell>
          <cell r="I2541">
            <v>181</v>
          </cell>
          <cell r="J2541">
            <v>26</v>
          </cell>
          <cell r="K2541">
            <v>11201</v>
          </cell>
          <cell r="L2541">
            <v>1606</v>
          </cell>
          <cell r="M2541">
            <v>9595</v>
          </cell>
          <cell r="N2541">
            <v>14.3380055352201</v>
          </cell>
        </row>
        <row r="2542">
          <cell r="A2542" t="str">
            <v>102_16</v>
          </cell>
          <cell r="B2542">
            <v>9836</v>
          </cell>
          <cell r="C2542">
            <v>1926</v>
          </cell>
          <cell r="D2542" t="str">
            <v>Bundesbeschluss über die Aufnahme eines neuen Artikels 23bis in die Bundesverfassung betreffend die Getreideversorgung des Landes</v>
          </cell>
          <cell r="E2542" t="str">
            <v>Arrêté fédéral du 21 avril 1926 portant addition à la constitution fédérale d'un article 23bis sur l'approvisionnement du pays en céréales</v>
          </cell>
          <cell r="F2542">
            <v>3330</v>
          </cell>
          <cell r="G2542">
            <v>2608</v>
          </cell>
          <cell r="H2542">
            <v>78.318318318318305</v>
          </cell>
          <cell r="I2542">
            <v>33</v>
          </cell>
          <cell r="J2542">
            <v>3</v>
          </cell>
          <cell r="K2542">
            <v>2572</v>
          </cell>
          <cell r="L2542">
            <v>234</v>
          </cell>
          <cell r="M2542">
            <v>2338</v>
          </cell>
          <cell r="N2542">
            <v>9.0979782270606506</v>
          </cell>
        </row>
        <row r="2543">
          <cell r="A2543" t="str">
            <v>102_17</v>
          </cell>
          <cell r="B2543">
            <v>9836</v>
          </cell>
          <cell r="C2543">
            <v>1926</v>
          </cell>
          <cell r="D2543" t="str">
            <v>Bundesbeschluss über die Aufnahme eines neuen Artikels 23bis in die Bundesverfassung betreffend die Getreideversorgung des Landes</v>
          </cell>
          <cell r="E2543" t="str">
            <v>Arrêté fédéral du 21 avril 1926 portant addition à la constitution fédérale d'un article 23bis sur l'approvisionnement du pays en céréales</v>
          </cell>
          <cell r="F2543">
            <v>69103</v>
          </cell>
          <cell r="G2543">
            <v>59083</v>
          </cell>
          <cell r="H2543">
            <v>85.499905937513603</v>
          </cell>
          <cell r="I2543">
            <v>1135</v>
          </cell>
          <cell r="J2543">
            <v>362</v>
          </cell>
          <cell r="K2543">
            <v>57586</v>
          </cell>
          <cell r="L2543">
            <v>14115</v>
          </cell>
          <cell r="M2543">
            <v>43471</v>
          </cell>
          <cell r="N2543">
            <v>24.511165908380502</v>
          </cell>
        </row>
        <row r="2544">
          <cell r="A2544" t="str">
            <v>102_18</v>
          </cell>
          <cell r="B2544">
            <v>9836</v>
          </cell>
          <cell r="C2544">
            <v>1926</v>
          </cell>
          <cell r="D2544" t="str">
            <v>Bundesbeschluss über die Aufnahme eines neuen Artikels 23bis in die Bundesverfassung betreffend die Getreideversorgung des Landes</v>
          </cell>
          <cell r="E2544" t="str">
            <v>Arrêté fédéral du 21 avril 1926 portant addition à la constitution fédérale d'un article 23bis sur l'approvisionnement du pays en céréales</v>
          </cell>
          <cell r="F2544">
            <v>30270</v>
          </cell>
          <cell r="G2544">
            <v>23313</v>
          </cell>
          <cell r="H2544">
            <v>77.016848364717504</v>
          </cell>
          <cell r="I2544">
            <v>449</v>
          </cell>
          <cell r="J2544">
            <v>99</v>
          </cell>
          <cell r="K2544">
            <v>22765</v>
          </cell>
          <cell r="L2544">
            <v>10380</v>
          </cell>
          <cell r="M2544">
            <v>12385</v>
          </cell>
          <cell r="N2544">
            <v>45.596310125192197</v>
          </cell>
        </row>
        <row r="2545">
          <cell r="A2545" t="str">
            <v>102_19</v>
          </cell>
          <cell r="B2545">
            <v>9836</v>
          </cell>
          <cell r="C2545">
            <v>1926</v>
          </cell>
          <cell r="D2545" t="str">
            <v>Bundesbeschluss über die Aufnahme eines neuen Artikels 23bis in die Bundesverfassung betreffend die Getreideversorgung des Landes</v>
          </cell>
          <cell r="E2545" t="str">
            <v>Arrêté fédéral du 21 avril 1926 portant addition à la constitution fédérale d'un article 23bis sur l'approvisionnement du pays en céréales</v>
          </cell>
          <cell r="F2545">
            <v>63765</v>
          </cell>
          <cell r="G2545">
            <v>57358</v>
          </cell>
          <cell r="H2545">
            <v>89.952168117305703</v>
          </cell>
          <cell r="I2545">
            <v>1512</v>
          </cell>
          <cell r="J2545">
            <v>114</v>
          </cell>
          <cell r="K2545">
            <v>55732</v>
          </cell>
          <cell r="L2545">
            <v>29596</v>
          </cell>
          <cell r="M2545">
            <v>26136</v>
          </cell>
          <cell r="N2545">
            <v>53.104141247398303</v>
          </cell>
        </row>
        <row r="2546">
          <cell r="A2546" t="str">
            <v>102_20</v>
          </cell>
          <cell r="B2546">
            <v>9836</v>
          </cell>
          <cell r="C2546">
            <v>1926</v>
          </cell>
          <cell r="D2546" t="str">
            <v>Bundesbeschluss über die Aufnahme eines neuen Artikels 23bis in die Bundesverfassung betreffend die Getreideversorgung des Landes</v>
          </cell>
          <cell r="E2546" t="str">
            <v>Arrêté fédéral du 21 avril 1926 portant addition à la constitution fédérale d'un article 23bis sur l'approvisionnement du pays en céréales</v>
          </cell>
          <cell r="F2546">
            <v>34705</v>
          </cell>
          <cell r="G2546">
            <v>29965</v>
          </cell>
          <cell r="H2546">
            <v>86.342025644719797</v>
          </cell>
          <cell r="I2546">
            <v>728</v>
          </cell>
          <cell r="J2546">
            <v>34</v>
          </cell>
          <cell r="K2546">
            <v>29203</v>
          </cell>
          <cell r="L2546">
            <v>14525</v>
          </cell>
          <cell r="M2546">
            <v>14678</v>
          </cell>
          <cell r="N2546">
            <v>49.738040612265898</v>
          </cell>
        </row>
        <row r="2547">
          <cell r="A2547" t="str">
            <v>102_21</v>
          </cell>
          <cell r="B2547">
            <v>9836</v>
          </cell>
          <cell r="C2547">
            <v>1926</v>
          </cell>
          <cell r="D2547" t="str">
            <v>Bundesbeschluss über die Aufnahme eines neuen Artikels 23bis in die Bundesverfassung betreffend die Getreideversorgung des Landes</v>
          </cell>
          <cell r="E2547" t="str">
            <v>Arrêté fédéral du 21 avril 1926 portant addition à la constitution fédérale d'un article 23bis sur l'approvisionnement du pays en céréales</v>
          </cell>
          <cell r="F2547">
            <v>37037</v>
          </cell>
          <cell r="G2547">
            <v>16724</v>
          </cell>
          <cell r="H2547">
            <v>45.154845154845198</v>
          </cell>
          <cell r="I2547">
            <v>103</v>
          </cell>
          <cell r="J2547">
            <v>53</v>
          </cell>
          <cell r="K2547">
            <v>16568</v>
          </cell>
          <cell r="L2547">
            <v>9840</v>
          </cell>
          <cell r="M2547">
            <v>6728</v>
          </cell>
          <cell r="N2547">
            <v>59.391598261709298</v>
          </cell>
        </row>
        <row r="2548">
          <cell r="A2548" t="str">
            <v>102_22</v>
          </cell>
          <cell r="B2548">
            <v>9836</v>
          </cell>
          <cell r="C2548">
            <v>1926</v>
          </cell>
          <cell r="D2548" t="str">
            <v>Bundesbeschluss über die Aufnahme eines neuen Artikels 23bis in die Bundesverfassung betreffend die Getreideversorgung des Landes</v>
          </cell>
          <cell r="E2548" t="str">
            <v>Arrêté fédéral du 21 avril 1926 portant addition à la constitution fédérale d'un article 23bis sur l'approvisionnement du pays en céréales</v>
          </cell>
          <cell r="F2548">
            <v>86628</v>
          </cell>
          <cell r="G2548">
            <v>76054</v>
          </cell>
          <cell r="H2548">
            <v>87.793784919425605</v>
          </cell>
          <cell r="I2548">
            <v>1354</v>
          </cell>
          <cell r="J2548">
            <v>258</v>
          </cell>
          <cell r="K2548">
            <v>74442</v>
          </cell>
          <cell r="L2548">
            <v>46806</v>
          </cell>
          <cell r="M2548">
            <v>27636</v>
          </cell>
          <cell r="N2548">
            <v>62.875795921657101</v>
          </cell>
        </row>
        <row r="2549">
          <cell r="A2549" t="str">
            <v>102_23</v>
          </cell>
          <cell r="B2549">
            <v>9836</v>
          </cell>
          <cell r="C2549">
            <v>1926</v>
          </cell>
          <cell r="D2549" t="str">
            <v>Bundesbeschluss über die Aufnahme eines neuen Artikels 23bis in die Bundesverfassung betreffend die Getreideversorgung des Landes</v>
          </cell>
          <cell r="E2549" t="str">
            <v>Arrêté fédéral du 21 avril 1926 portant addition à la constitution fédérale d'un article 23bis sur l'approvisionnement du pays en céréales</v>
          </cell>
          <cell r="F2549">
            <v>35065</v>
          </cell>
          <cell r="G2549">
            <v>23734</v>
          </cell>
          <cell r="H2549">
            <v>67.685726507913898</v>
          </cell>
          <cell r="I2549">
            <v>123</v>
          </cell>
          <cell r="J2549">
            <v>130</v>
          </cell>
          <cell r="K2549">
            <v>23481</v>
          </cell>
          <cell r="L2549">
            <v>16931</v>
          </cell>
          <cell r="M2549">
            <v>6550</v>
          </cell>
          <cell r="N2549">
            <v>72.105106256121999</v>
          </cell>
        </row>
        <row r="2550">
          <cell r="A2550" t="str">
            <v>102_24</v>
          </cell>
          <cell r="B2550">
            <v>9836</v>
          </cell>
          <cell r="C2550">
            <v>1926</v>
          </cell>
          <cell r="D2550" t="str">
            <v>Bundesbeschluss über die Aufnahme eines neuen Artikels 23bis in die Bundesverfassung betreffend die Getreideversorgung des Landes</v>
          </cell>
          <cell r="E2550" t="str">
            <v>Arrêté fédéral du 21 avril 1926 portant addition à la constitution fédérale d'un article 23bis sur l'approvisionnement du pays en céréales</v>
          </cell>
          <cell r="F2550">
            <v>34465</v>
          </cell>
          <cell r="G2550">
            <v>19489</v>
          </cell>
          <cell r="H2550">
            <v>56.547221819236903</v>
          </cell>
          <cell r="I2550">
            <v>58</v>
          </cell>
          <cell r="J2550">
            <v>20</v>
          </cell>
          <cell r="K2550">
            <v>19411</v>
          </cell>
          <cell r="L2550">
            <v>7291</v>
          </cell>
          <cell r="M2550">
            <v>12120</v>
          </cell>
          <cell r="N2550">
            <v>37.5611766524136</v>
          </cell>
        </row>
        <row r="2551">
          <cell r="A2551" t="str">
            <v>102_25</v>
          </cell>
          <cell r="B2551">
            <v>9836</v>
          </cell>
          <cell r="C2551">
            <v>1926</v>
          </cell>
          <cell r="D2551" t="str">
            <v>Bundesbeschluss über die Aufnahme eines neuen Artikels 23bis in die Bundesverfassung betreffend die Getreideversorgung des Landes</v>
          </cell>
          <cell r="E2551" t="str">
            <v>Arrêté fédéral du 21 avril 1926 portant addition à la constitution fédérale d'un article 23bis sur l'approvisionnement du pays en céréales</v>
          </cell>
          <cell r="F2551">
            <v>39603</v>
          </cell>
          <cell r="G2551">
            <v>24338</v>
          </cell>
          <cell r="H2551">
            <v>61.454940282301799</v>
          </cell>
          <cell r="I2551">
            <v>795</v>
          </cell>
          <cell r="J2551">
            <v>33</v>
          </cell>
          <cell r="K2551">
            <v>23510</v>
          </cell>
          <cell r="L2551">
            <v>11162</v>
          </cell>
          <cell r="M2551">
            <v>12348</v>
          </cell>
          <cell r="N2551">
            <v>47.477669076988498</v>
          </cell>
        </row>
        <row r="2552">
          <cell r="A2552" t="str">
            <v>103_1</v>
          </cell>
          <cell r="B2552">
            <v>9997</v>
          </cell>
          <cell r="C2552">
            <v>1927</v>
          </cell>
          <cell r="D2552" t="str">
            <v>Bundesbeschluss betreffend die Abänderung des Artikels 30 der Bundesverfassung</v>
          </cell>
          <cell r="E2552" t="str">
            <v>Arrêté fédéral concernant la revision de l'article 30 de la Constitution</v>
          </cell>
          <cell r="F2552">
            <v>158725</v>
          </cell>
          <cell r="G2552">
            <v>97434</v>
          </cell>
          <cell r="H2552">
            <v>61.385415025988301</v>
          </cell>
          <cell r="I2552">
            <v>8722</v>
          </cell>
          <cell r="J2552">
            <v>62</v>
          </cell>
          <cell r="K2552">
            <v>88650</v>
          </cell>
          <cell r="L2552">
            <v>61211</v>
          </cell>
          <cell r="M2552">
            <v>27439</v>
          </cell>
          <cell r="N2552">
            <v>69.047941342357603</v>
          </cell>
        </row>
        <row r="2553">
          <cell r="A2553" t="str">
            <v>103_2</v>
          </cell>
          <cell r="B2553">
            <v>9997</v>
          </cell>
          <cell r="C2553">
            <v>1927</v>
          </cell>
          <cell r="D2553" t="str">
            <v>Bundesbeschluss betreffend die Abänderung des Artikels 30 der Bundesverfassung</v>
          </cell>
          <cell r="E2553" t="str">
            <v>Arrêté fédéral concernant la revision de l'article 30 de la Constitution</v>
          </cell>
          <cell r="F2553">
            <v>186145</v>
          </cell>
          <cell r="G2553">
            <v>72008</v>
          </cell>
          <cell r="H2553">
            <v>38.683821751860101</v>
          </cell>
          <cell r="I2553">
            <v>4549</v>
          </cell>
          <cell r="J2553">
            <v>161</v>
          </cell>
          <cell r="K2553">
            <v>67298</v>
          </cell>
          <cell r="L2553">
            <v>35965</v>
          </cell>
          <cell r="M2553">
            <v>31333</v>
          </cell>
          <cell r="N2553">
            <v>53.441409848732498</v>
          </cell>
        </row>
        <row r="2554">
          <cell r="A2554" t="str">
            <v>103_3</v>
          </cell>
          <cell r="B2554">
            <v>9997</v>
          </cell>
          <cell r="C2554">
            <v>1927</v>
          </cell>
          <cell r="D2554" t="str">
            <v>Bundesbeschluss betreffend die Abänderung des Artikels 30 der Bundesverfassung</v>
          </cell>
          <cell r="E2554" t="str">
            <v>Arrêté fédéral concernant la revision de l'article 30 de la Constitution</v>
          </cell>
          <cell r="F2554">
            <v>49426</v>
          </cell>
          <cell r="G2554">
            <v>18454</v>
          </cell>
          <cell r="H2554">
            <v>37.336624448670698</v>
          </cell>
          <cell r="I2554">
            <v>802</v>
          </cell>
          <cell r="J2554">
            <v>63</v>
          </cell>
          <cell r="K2554">
            <v>17589</v>
          </cell>
          <cell r="L2554">
            <v>10255</v>
          </cell>
          <cell r="M2554">
            <v>7334</v>
          </cell>
          <cell r="N2554">
            <v>58.303485132753401</v>
          </cell>
        </row>
        <row r="2555">
          <cell r="A2555" t="str">
            <v>103_4</v>
          </cell>
          <cell r="B2555">
            <v>9997</v>
          </cell>
          <cell r="C2555">
            <v>1927</v>
          </cell>
          <cell r="D2555" t="str">
            <v>Bundesbeschluss betreffend die Abänderung des Artikels 30 der Bundesverfassung</v>
          </cell>
          <cell r="E2555" t="str">
            <v>Arrêté fédéral concernant la revision de l'article 30 de la Constitution</v>
          </cell>
          <cell r="F2555">
            <v>5730</v>
          </cell>
          <cell r="G2555">
            <v>3413</v>
          </cell>
          <cell r="H2555">
            <v>59.563699825479901</v>
          </cell>
          <cell r="I2555">
            <v>17</v>
          </cell>
          <cell r="J2555">
            <v>5</v>
          </cell>
          <cell r="K2555">
            <v>3391</v>
          </cell>
          <cell r="L2555">
            <v>3031</v>
          </cell>
          <cell r="M2555">
            <v>360</v>
          </cell>
          <cell r="N2555">
            <v>89.383662636390497</v>
          </cell>
        </row>
        <row r="2556">
          <cell r="A2556" t="str">
            <v>103_5</v>
          </cell>
          <cell r="B2556">
            <v>9997</v>
          </cell>
          <cell r="C2556">
            <v>1927</v>
          </cell>
          <cell r="D2556" t="str">
            <v>Bundesbeschluss betreffend die Abänderung des Artikels 30 der Bundesverfassung</v>
          </cell>
          <cell r="E2556" t="str">
            <v>Arrêté fédéral concernant la revision de l'article 30 de la Constitution</v>
          </cell>
          <cell r="F2556">
            <v>17376</v>
          </cell>
          <cell r="G2556">
            <v>6245</v>
          </cell>
          <cell r="H2556">
            <v>35.940377532228403</v>
          </cell>
          <cell r="I2556">
            <v>144</v>
          </cell>
          <cell r="J2556">
            <v>6</v>
          </cell>
          <cell r="K2556">
            <v>6095</v>
          </cell>
          <cell r="L2556">
            <v>3768</v>
          </cell>
          <cell r="M2556">
            <v>2327</v>
          </cell>
          <cell r="N2556">
            <v>61.821164889253502</v>
          </cell>
        </row>
        <row r="2557">
          <cell r="A2557" t="str">
            <v>103_6</v>
          </cell>
          <cell r="B2557">
            <v>9997</v>
          </cell>
          <cell r="C2557">
            <v>1927</v>
          </cell>
          <cell r="D2557" t="str">
            <v>Bundesbeschluss betreffend die Abänderung des Artikels 30 der Bundesverfassung</v>
          </cell>
          <cell r="E2557" t="str">
            <v>Arrêté fédéral concernant la revision de l'article 30 de la Constitution</v>
          </cell>
          <cell r="F2557">
            <v>4777</v>
          </cell>
          <cell r="G2557">
            <v>1861</v>
          </cell>
          <cell r="H2557">
            <v>38.957504710069102</v>
          </cell>
          <cell r="I2557">
            <v>93</v>
          </cell>
          <cell r="J2557">
            <v>5</v>
          </cell>
          <cell r="K2557">
            <v>1763</v>
          </cell>
          <cell r="L2557">
            <v>1090</v>
          </cell>
          <cell r="M2557">
            <v>673</v>
          </cell>
          <cell r="N2557">
            <v>61.826432217810499</v>
          </cell>
        </row>
        <row r="2558">
          <cell r="A2558" t="str">
            <v>103_7</v>
          </cell>
          <cell r="B2558">
            <v>9997</v>
          </cell>
          <cell r="C2558">
            <v>1927</v>
          </cell>
          <cell r="D2558" t="str">
            <v>Bundesbeschluss betreffend die Abänderung des Artikels 30 der Bundesverfassung</v>
          </cell>
          <cell r="E2558" t="str">
            <v>Arrêté fédéral concernant la revision de l'article 30 de la Constitution</v>
          </cell>
          <cell r="F2558">
            <v>3692</v>
          </cell>
          <cell r="G2558">
            <v>1379</v>
          </cell>
          <cell r="H2558">
            <v>37.351029252437698</v>
          </cell>
          <cell r="I2558">
            <v>9</v>
          </cell>
          <cell r="J2558">
            <v>0</v>
          </cell>
          <cell r="K2558">
            <v>1370</v>
          </cell>
          <cell r="L2558">
            <v>819</v>
          </cell>
          <cell r="M2558">
            <v>551</v>
          </cell>
          <cell r="N2558">
            <v>59.781021897810199</v>
          </cell>
        </row>
        <row r="2559">
          <cell r="A2559" t="str">
            <v>103_8</v>
          </cell>
          <cell r="B2559">
            <v>9997</v>
          </cell>
          <cell r="C2559">
            <v>1927</v>
          </cell>
          <cell r="D2559" t="str">
            <v>Bundesbeschluss betreffend die Abänderung des Artikels 30 der Bundesverfassung</v>
          </cell>
          <cell r="E2559" t="str">
            <v>Arrêté fédéral concernant la revision de l'article 30 de la Constitution</v>
          </cell>
          <cell r="F2559">
            <v>9393</v>
          </cell>
          <cell r="G2559">
            <v>5896</v>
          </cell>
          <cell r="H2559">
            <v>62.770147982540202</v>
          </cell>
          <cell r="I2559">
            <v>233</v>
          </cell>
          <cell r="J2559">
            <v>2</v>
          </cell>
          <cell r="K2559">
            <v>5661</v>
          </cell>
          <cell r="L2559">
            <v>4023</v>
          </cell>
          <cell r="M2559">
            <v>1638</v>
          </cell>
          <cell r="N2559">
            <v>71.065182829888698</v>
          </cell>
        </row>
        <row r="2560">
          <cell r="A2560" t="str">
            <v>103_9</v>
          </cell>
          <cell r="B2560">
            <v>9997</v>
          </cell>
          <cell r="C2560">
            <v>1927</v>
          </cell>
          <cell r="D2560" t="str">
            <v>Bundesbeschluss betreffend die Abänderung des Artikels 30 der Bundesverfassung</v>
          </cell>
          <cell r="E2560" t="str">
            <v>Arrêté fédéral concernant la revision de l'article 30 de la Constitution</v>
          </cell>
          <cell r="F2560">
            <v>8323</v>
          </cell>
          <cell r="G2560">
            <v>3123</v>
          </cell>
          <cell r="H2560">
            <v>37.522527934639001</v>
          </cell>
          <cell r="I2560">
            <v>89</v>
          </cell>
          <cell r="J2560">
            <v>1</v>
          </cell>
          <cell r="K2560">
            <v>3033</v>
          </cell>
          <cell r="L2560">
            <v>1583</v>
          </cell>
          <cell r="M2560">
            <v>1450</v>
          </cell>
          <cell r="N2560">
            <v>52.192548631717798</v>
          </cell>
        </row>
        <row r="2561">
          <cell r="A2561" t="str">
            <v>103_10</v>
          </cell>
          <cell r="B2561">
            <v>9997</v>
          </cell>
          <cell r="C2561">
            <v>1927</v>
          </cell>
          <cell r="D2561" t="str">
            <v>Bundesbeschluss betreffend die Abänderung des Artikels 30 der Bundesverfassung</v>
          </cell>
          <cell r="E2561" t="str">
            <v>Arrêté fédéral concernant la revision de l'article 30 de la Constitution</v>
          </cell>
          <cell r="F2561">
            <v>36179</v>
          </cell>
          <cell r="G2561">
            <v>12345</v>
          </cell>
          <cell r="H2561">
            <v>34.1220044777357</v>
          </cell>
          <cell r="I2561">
            <v>179</v>
          </cell>
          <cell r="J2561">
            <v>31</v>
          </cell>
          <cell r="K2561">
            <v>12135</v>
          </cell>
          <cell r="L2561">
            <v>6473</v>
          </cell>
          <cell r="M2561">
            <v>5662</v>
          </cell>
          <cell r="N2561">
            <v>53.341573959620902</v>
          </cell>
        </row>
        <row r="2562">
          <cell r="A2562" t="str">
            <v>103_11</v>
          </cell>
          <cell r="B2562">
            <v>9997</v>
          </cell>
          <cell r="C2562">
            <v>1927</v>
          </cell>
          <cell r="D2562" t="str">
            <v>Bundesbeschluss betreffend die Abänderung des Artikels 30 der Bundesverfassung</v>
          </cell>
          <cell r="E2562" t="str">
            <v>Arrêté fédéral concernant la revision de l'article 30 de la Constitution</v>
          </cell>
          <cell r="F2562">
            <v>37149</v>
          </cell>
          <cell r="G2562">
            <v>12785</v>
          </cell>
          <cell r="H2562">
            <v>34.415462058198102</v>
          </cell>
          <cell r="I2562">
            <v>413</v>
          </cell>
          <cell r="J2562">
            <v>165</v>
          </cell>
          <cell r="K2562">
            <v>12207</v>
          </cell>
          <cell r="L2562">
            <v>6805</v>
          </cell>
          <cell r="M2562">
            <v>5402</v>
          </cell>
          <cell r="N2562">
            <v>55.746702711558903</v>
          </cell>
        </row>
        <row r="2563">
          <cell r="A2563" t="str">
            <v>103_12</v>
          </cell>
          <cell r="B2563">
            <v>9997</v>
          </cell>
          <cell r="C2563">
            <v>1927</v>
          </cell>
          <cell r="D2563" t="str">
            <v>Bundesbeschluss betreffend die Abänderung des Artikels 30 der Bundesverfassung</v>
          </cell>
          <cell r="E2563" t="str">
            <v>Arrêté fédéral concernant la revision de l'article 30 de la Constitution</v>
          </cell>
          <cell r="F2563">
            <v>37823</v>
          </cell>
          <cell r="G2563">
            <v>21709</v>
          </cell>
          <cell r="H2563">
            <v>57.396293260714401</v>
          </cell>
          <cell r="I2563">
            <v>867</v>
          </cell>
          <cell r="J2563">
            <v>8</v>
          </cell>
          <cell r="K2563">
            <v>20834</v>
          </cell>
          <cell r="L2563">
            <v>16811</v>
          </cell>
          <cell r="M2563">
            <v>4023</v>
          </cell>
          <cell r="N2563">
            <v>80.6902179130268</v>
          </cell>
        </row>
        <row r="2564">
          <cell r="A2564" t="str">
            <v>103_13</v>
          </cell>
          <cell r="B2564">
            <v>9997</v>
          </cell>
          <cell r="C2564">
            <v>1927</v>
          </cell>
          <cell r="D2564" t="str">
            <v>Bundesbeschluss betreffend die Abänderung des Artikels 30 der Bundesverfassung</v>
          </cell>
          <cell r="E2564" t="str">
            <v>Arrêté fédéral concernant la revision de l'article 30 de la Constitution</v>
          </cell>
          <cell r="F2564">
            <v>23503</v>
          </cell>
          <cell r="G2564">
            <v>9918</v>
          </cell>
          <cell r="H2564">
            <v>42.198868229587703</v>
          </cell>
          <cell r="I2564">
            <v>497</v>
          </cell>
          <cell r="J2564">
            <v>5</v>
          </cell>
          <cell r="K2564">
            <v>9416</v>
          </cell>
          <cell r="L2564">
            <v>5203</v>
          </cell>
          <cell r="M2564">
            <v>4213</v>
          </cell>
          <cell r="N2564">
            <v>55.257009345794401</v>
          </cell>
        </row>
        <row r="2565">
          <cell r="A2565" t="str">
            <v>103_14</v>
          </cell>
          <cell r="B2565">
            <v>9997</v>
          </cell>
          <cell r="C2565">
            <v>1927</v>
          </cell>
          <cell r="D2565" t="str">
            <v>Bundesbeschluss betreffend die Abänderung des Artikels 30 der Bundesverfassung</v>
          </cell>
          <cell r="E2565" t="str">
            <v>Arrêté fédéral concernant la revision de l'article 30 de la Constitution</v>
          </cell>
          <cell r="F2565">
            <v>12821</v>
          </cell>
          <cell r="G2565">
            <v>10778</v>
          </cell>
          <cell r="H2565">
            <v>84.065205522190197</v>
          </cell>
          <cell r="I2565">
            <v>1658</v>
          </cell>
          <cell r="J2565">
            <v>3</v>
          </cell>
          <cell r="K2565">
            <v>9117</v>
          </cell>
          <cell r="L2565">
            <v>5797</v>
          </cell>
          <cell r="M2565">
            <v>3320</v>
          </cell>
          <cell r="N2565">
            <v>63.584512449270598</v>
          </cell>
        </row>
        <row r="2566">
          <cell r="A2566" t="str">
            <v>103_15</v>
          </cell>
          <cell r="B2566">
            <v>9997</v>
          </cell>
          <cell r="C2566">
            <v>1927</v>
          </cell>
          <cell r="D2566" t="str">
            <v>Bundesbeschluss betreffend die Abänderung des Artikels 30 der Bundesverfassung</v>
          </cell>
          <cell r="E2566" t="str">
            <v>Arrêté fédéral concernant la revision de l'article 30 de la Constitution</v>
          </cell>
          <cell r="F2566">
            <v>13345</v>
          </cell>
          <cell r="G2566">
            <v>9445</v>
          </cell>
          <cell r="H2566">
            <v>70.775571375046795</v>
          </cell>
          <cell r="I2566">
            <v>657</v>
          </cell>
          <cell r="J2566">
            <v>7</v>
          </cell>
          <cell r="K2566">
            <v>8781</v>
          </cell>
          <cell r="L2566">
            <v>5003</v>
          </cell>
          <cell r="M2566">
            <v>3778</v>
          </cell>
          <cell r="N2566">
            <v>56.975287552670501</v>
          </cell>
        </row>
        <row r="2567">
          <cell r="A2567" t="str">
            <v>103_16</v>
          </cell>
          <cell r="B2567">
            <v>9997</v>
          </cell>
          <cell r="C2567">
            <v>1927</v>
          </cell>
          <cell r="D2567" t="str">
            <v>Bundesbeschluss betreffend die Abänderung des Artikels 30 der Bundesverfassung</v>
          </cell>
          <cell r="E2567" t="str">
            <v>Arrêté fédéral concernant la revision de l'article 30 de la Constitution</v>
          </cell>
          <cell r="F2567">
            <v>3424</v>
          </cell>
          <cell r="G2567">
            <v>2084</v>
          </cell>
          <cell r="H2567">
            <v>60.864485981308398</v>
          </cell>
          <cell r="I2567">
            <v>77</v>
          </cell>
          <cell r="J2567">
            <v>4</v>
          </cell>
          <cell r="K2567">
            <v>2003</v>
          </cell>
          <cell r="L2567">
            <v>1066</v>
          </cell>
          <cell r="M2567">
            <v>937</v>
          </cell>
          <cell r="N2567">
            <v>53.220169745381902</v>
          </cell>
        </row>
        <row r="2568">
          <cell r="A2568" t="str">
            <v>103_17</v>
          </cell>
          <cell r="B2568">
            <v>9997</v>
          </cell>
          <cell r="C2568">
            <v>1927</v>
          </cell>
          <cell r="D2568" t="str">
            <v>Bundesbeschluss betreffend die Abänderung des Artikels 30 der Bundesverfassung</v>
          </cell>
          <cell r="E2568" t="str">
            <v>Arrêté fédéral concernant la revision de l'article 30 de la Constitution</v>
          </cell>
          <cell r="F2568">
            <v>70123</v>
          </cell>
          <cell r="G2568">
            <v>46226</v>
          </cell>
          <cell r="H2568">
            <v>65.921309698672303</v>
          </cell>
          <cell r="I2568">
            <v>4102</v>
          </cell>
          <cell r="J2568">
            <v>151</v>
          </cell>
          <cell r="K2568">
            <v>41973</v>
          </cell>
          <cell r="L2568">
            <v>22673</v>
          </cell>
          <cell r="M2568">
            <v>19300</v>
          </cell>
          <cell r="N2568">
            <v>54.018059228551699</v>
          </cell>
        </row>
        <row r="2569">
          <cell r="A2569" t="str">
            <v>103_18</v>
          </cell>
          <cell r="B2569">
            <v>9997</v>
          </cell>
          <cell r="C2569">
            <v>1927</v>
          </cell>
          <cell r="D2569" t="str">
            <v>Bundesbeschluss betreffend die Abänderung des Artikels 30 der Bundesverfassung</v>
          </cell>
          <cell r="E2569" t="str">
            <v>Arrêté fédéral concernant la revision de l'article 30 de la Constitution</v>
          </cell>
          <cell r="F2569">
            <v>30181</v>
          </cell>
          <cell r="G2569">
            <v>17977</v>
          </cell>
          <cell r="H2569">
            <v>59.5639640833637</v>
          </cell>
          <cell r="I2569">
            <v>952</v>
          </cell>
          <cell r="J2569">
            <v>6</v>
          </cell>
          <cell r="K2569">
            <v>17019</v>
          </cell>
          <cell r="L2569">
            <v>13135</v>
          </cell>
          <cell r="M2569">
            <v>3884</v>
          </cell>
          <cell r="N2569">
            <v>77.178447617368803</v>
          </cell>
        </row>
        <row r="2570">
          <cell r="A2570" t="str">
            <v>103_19</v>
          </cell>
          <cell r="B2570">
            <v>9997</v>
          </cell>
          <cell r="C2570">
            <v>1927</v>
          </cell>
          <cell r="D2570" t="str">
            <v>Bundesbeschluss betreffend die Abänderung des Artikels 30 der Bundesverfassung</v>
          </cell>
          <cell r="E2570" t="str">
            <v>Arrêté fédéral concernant la revision de l'article 30 de la Constitution</v>
          </cell>
          <cell r="F2570">
            <v>64030</v>
          </cell>
          <cell r="G2570">
            <v>53388</v>
          </cell>
          <cell r="H2570">
            <v>83.379665781664798</v>
          </cell>
          <cell r="I2570">
            <v>4760</v>
          </cell>
          <cell r="J2570">
            <v>87</v>
          </cell>
          <cell r="K2570">
            <v>48541</v>
          </cell>
          <cell r="L2570">
            <v>20116</v>
          </cell>
          <cell r="M2570">
            <v>28425</v>
          </cell>
          <cell r="N2570">
            <v>41.441255845573799</v>
          </cell>
        </row>
        <row r="2571">
          <cell r="A2571" t="str">
            <v>103_20</v>
          </cell>
          <cell r="B2571">
            <v>9997</v>
          </cell>
          <cell r="C2571">
            <v>1927</v>
          </cell>
          <cell r="D2571" t="str">
            <v>Bundesbeschluss betreffend die Abänderung des Artikels 30 der Bundesverfassung</v>
          </cell>
          <cell r="E2571" t="str">
            <v>Arrêté fédéral concernant la revision de l'article 30 de la Constitution</v>
          </cell>
          <cell r="F2571">
            <v>34575</v>
          </cell>
          <cell r="G2571">
            <v>26368</v>
          </cell>
          <cell r="H2571">
            <v>76.263195950831502</v>
          </cell>
          <cell r="I2571">
            <v>2415</v>
          </cell>
          <cell r="J2571">
            <v>16</v>
          </cell>
          <cell r="K2571">
            <v>23937</v>
          </cell>
          <cell r="L2571">
            <v>13404</v>
          </cell>
          <cell r="M2571">
            <v>10533</v>
          </cell>
          <cell r="N2571">
            <v>55.996992104273701</v>
          </cell>
        </row>
        <row r="2572">
          <cell r="A2572" t="str">
            <v>103_21</v>
          </cell>
          <cell r="B2572">
            <v>9997</v>
          </cell>
          <cell r="C2572">
            <v>1927</v>
          </cell>
          <cell r="D2572" t="str">
            <v>Bundesbeschluss betreffend die Abänderung des Artikels 30 der Bundesverfassung</v>
          </cell>
          <cell r="E2572" t="str">
            <v>Arrêté fédéral concernant la revision de l'article 30 de la Constitution</v>
          </cell>
          <cell r="F2572">
            <v>36541</v>
          </cell>
          <cell r="G2572">
            <v>13140</v>
          </cell>
          <cell r="H2572">
            <v>35.959607016775699</v>
          </cell>
          <cell r="I2572">
            <v>67</v>
          </cell>
          <cell r="J2572">
            <v>44</v>
          </cell>
          <cell r="K2572">
            <v>13029</v>
          </cell>
          <cell r="L2572">
            <v>12670</v>
          </cell>
          <cell r="M2572">
            <v>359</v>
          </cell>
          <cell r="N2572">
            <v>97.244608181748404</v>
          </cell>
        </row>
        <row r="2573">
          <cell r="A2573" t="str">
            <v>103_22</v>
          </cell>
          <cell r="B2573">
            <v>9997</v>
          </cell>
          <cell r="C2573">
            <v>1927</v>
          </cell>
          <cell r="D2573" t="str">
            <v>Bundesbeschluss betreffend die Abänderung des Artikels 30 der Bundesverfassung</v>
          </cell>
          <cell r="E2573" t="str">
            <v>Arrêté fédéral concernant la revision de l'article 30 de la Constitution</v>
          </cell>
          <cell r="F2573">
            <v>85764</v>
          </cell>
          <cell r="G2573">
            <v>72479</v>
          </cell>
          <cell r="H2573">
            <v>84.509817639102707</v>
          </cell>
          <cell r="I2573">
            <v>3666</v>
          </cell>
          <cell r="J2573">
            <v>219</v>
          </cell>
          <cell r="K2573">
            <v>68594</v>
          </cell>
          <cell r="L2573">
            <v>42528</v>
          </cell>
          <cell r="M2573">
            <v>26066</v>
          </cell>
          <cell r="N2573">
            <v>61.999591801032203</v>
          </cell>
        </row>
        <row r="2574">
          <cell r="A2574" t="str">
            <v>103_23</v>
          </cell>
          <cell r="B2574">
            <v>9997</v>
          </cell>
          <cell r="C2574">
            <v>1927</v>
          </cell>
          <cell r="D2574" t="str">
            <v>Bundesbeschluss betreffend die Abänderung des Artikels 30 der Bundesverfassung</v>
          </cell>
          <cell r="E2574" t="str">
            <v>Arrêté fédéral concernant la revision de l'article 30 de la Constitution</v>
          </cell>
          <cell r="F2574">
            <v>34921</v>
          </cell>
          <cell r="G2574">
            <v>11661</v>
          </cell>
          <cell r="H2574">
            <v>33.392514532802601</v>
          </cell>
          <cell r="I2574">
            <v>55</v>
          </cell>
          <cell r="J2574">
            <v>18</v>
          </cell>
          <cell r="K2574">
            <v>11588</v>
          </cell>
          <cell r="L2574">
            <v>10540</v>
          </cell>
          <cell r="M2574">
            <v>1048</v>
          </cell>
          <cell r="N2574">
            <v>90.956161546427296</v>
          </cell>
        </row>
        <row r="2575">
          <cell r="A2575" t="str">
            <v>103_24</v>
          </cell>
          <cell r="B2575">
            <v>9997</v>
          </cell>
          <cell r="C2575">
            <v>1927</v>
          </cell>
          <cell r="D2575" t="str">
            <v>Bundesbeschluss betreffend die Abänderung des Artikels 30 der Bundesverfassung</v>
          </cell>
          <cell r="E2575" t="str">
            <v>Arrêté fédéral concernant la revision de l'article 30 de la Constitution</v>
          </cell>
          <cell r="F2575">
            <v>34529</v>
          </cell>
          <cell r="G2575">
            <v>22334</v>
          </cell>
          <cell r="H2575">
            <v>64.681861623562796</v>
          </cell>
          <cell r="I2575">
            <v>1433</v>
          </cell>
          <cell r="J2575">
            <v>36</v>
          </cell>
          <cell r="K2575">
            <v>20865</v>
          </cell>
          <cell r="L2575">
            <v>13224</v>
          </cell>
          <cell r="M2575">
            <v>7641</v>
          </cell>
          <cell r="N2575">
            <v>63.378864126527702</v>
          </cell>
        </row>
        <row r="2576">
          <cell r="A2576" t="str">
            <v>103_25</v>
          </cell>
          <cell r="B2576">
            <v>9997</v>
          </cell>
          <cell r="C2576">
            <v>1927</v>
          </cell>
          <cell r="D2576" t="str">
            <v>Bundesbeschluss betreffend die Abänderung des Artikels 30 der Bundesverfassung</v>
          </cell>
          <cell r="E2576" t="str">
            <v>Arrêté fédéral concernant la revision de l'article 30 de la Constitution</v>
          </cell>
          <cell r="F2576">
            <v>39641</v>
          </cell>
          <cell r="G2576">
            <v>21764</v>
          </cell>
          <cell r="H2576">
            <v>54.902752201003999</v>
          </cell>
          <cell r="I2576">
            <v>3110</v>
          </cell>
          <cell r="J2576">
            <v>32</v>
          </cell>
          <cell r="K2576">
            <v>18622</v>
          </cell>
          <cell r="L2576">
            <v>17013</v>
          </cell>
          <cell r="M2576">
            <v>1609</v>
          </cell>
          <cell r="N2576">
            <v>91.359682096445098</v>
          </cell>
        </row>
        <row r="2577">
          <cell r="A2577" t="str">
            <v>104_1</v>
          </cell>
          <cell r="B2577">
            <v>9997</v>
          </cell>
          <cell r="C2577">
            <v>1927</v>
          </cell>
          <cell r="D2577" t="str">
            <v>Bundesgesetz über den Automobil- und Fahrradverkehr</v>
          </cell>
          <cell r="E2577" t="str">
            <v>Loi fédérale sur la circulation des automobiles et des cycles</v>
          </cell>
          <cell r="F2577">
            <v>158725</v>
          </cell>
          <cell r="G2577">
            <v>100569</v>
          </cell>
          <cell r="H2577">
            <v>63.360529217199598</v>
          </cell>
          <cell r="I2577">
            <v>5429</v>
          </cell>
          <cell r="J2577">
            <v>42</v>
          </cell>
          <cell r="K2577">
            <v>95098</v>
          </cell>
          <cell r="L2577">
            <v>35107</v>
          </cell>
          <cell r="M2577">
            <v>59991</v>
          </cell>
          <cell r="N2577">
            <v>36.916654398620402</v>
          </cell>
        </row>
        <row r="2578">
          <cell r="A2578" t="str">
            <v>104_2</v>
          </cell>
          <cell r="B2578">
            <v>9997</v>
          </cell>
          <cell r="C2578">
            <v>1927</v>
          </cell>
          <cell r="D2578" t="str">
            <v>Bundesgesetz über den Automobil- und Fahrradverkehr</v>
          </cell>
          <cell r="E2578" t="str">
            <v>Loi fédérale sur la circulation des automobiles et des cycles</v>
          </cell>
          <cell r="F2578">
            <v>186145</v>
          </cell>
          <cell r="G2578">
            <v>75962</v>
          </cell>
          <cell r="H2578">
            <v>40.807972279674402</v>
          </cell>
          <cell r="I2578">
            <v>691</v>
          </cell>
          <cell r="J2578">
            <v>126</v>
          </cell>
          <cell r="K2578">
            <v>75145</v>
          </cell>
          <cell r="L2578">
            <v>21322</v>
          </cell>
          <cell r="M2578">
            <v>53823</v>
          </cell>
          <cell r="N2578">
            <v>28.374476013041502</v>
          </cell>
        </row>
        <row r="2579">
          <cell r="A2579" t="str">
            <v>104_3</v>
          </cell>
          <cell r="B2579">
            <v>9997</v>
          </cell>
          <cell r="C2579">
            <v>1927</v>
          </cell>
          <cell r="D2579" t="str">
            <v>Bundesgesetz über den Automobil- und Fahrradverkehr</v>
          </cell>
          <cell r="E2579" t="str">
            <v>Loi fédérale sur la circulation des automobiles et des cycles</v>
          </cell>
          <cell r="F2579">
            <v>49426</v>
          </cell>
          <cell r="G2579">
            <v>20502</v>
          </cell>
          <cell r="H2579">
            <v>41.4801926111763</v>
          </cell>
          <cell r="I2579">
            <v>426</v>
          </cell>
          <cell r="J2579">
            <v>19</v>
          </cell>
          <cell r="K2579">
            <v>20057</v>
          </cell>
          <cell r="L2579">
            <v>6865</v>
          </cell>
          <cell r="M2579">
            <v>13192</v>
          </cell>
          <cell r="N2579">
            <v>34.227451762476903</v>
          </cell>
        </row>
        <row r="2580">
          <cell r="A2580" t="str">
            <v>104_4</v>
          </cell>
          <cell r="B2580">
            <v>9997</v>
          </cell>
          <cell r="C2580">
            <v>1927</v>
          </cell>
          <cell r="D2580" t="str">
            <v>Bundesgesetz über den Automobil- und Fahrradverkehr</v>
          </cell>
          <cell r="E2580" t="str">
            <v>Loi fédérale sur la circulation des automobiles et des cycles</v>
          </cell>
          <cell r="F2580">
            <v>5730</v>
          </cell>
          <cell r="G2580">
            <v>3441</v>
          </cell>
          <cell r="H2580">
            <v>60.052356020942398</v>
          </cell>
          <cell r="I2580">
            <v>0</v>
          </cell>
          <cell r="J2580">
            <v>42</v>
          </cell>
          <cell r="K2580">
            <v>3399</v>
          </cell>
          <cell r="L2580">
            <v>576</v>
          </cell>
          <cell r="M2580">
            <v>2823</v>
          </cell>
          <cell r="N2580">
            <v>16.946160635481</v>
          </cell>
        </row>
        <row r="2581">
          <cell r="A2581" t="str">
            <v>104_5</v>
          </cell>
          <cell r="B2581">
            <v>9997</v>
          </cell>
          <cell r="C2581">
            <v>1927</v>
          </cell>
          <cell r="D2581" t="str">
            <v>Bundesgesetz über den Automobil- und Fahrradverkehr</v>
          </cell>
          <cell r="E2581" t="str">
            <v>Loi fédérale sur la circulation des automobiles et des cycles</v>
          </cell>
          <cell r="F2581">
            <v>17376</v>
          </cell>
          <cell r="G2581">
            <v>7580</v>
          </cell>
          <cell r="H2581">
            <v>43.623388581952099</v>
          </cell>
          <cell r="I2581">
            <v>65</v>
          </cell>
          <cell r="J2581">
            <v>5</v>
          </cell>
          <cell r="K2581">
            <v>7510</v>
          </cell>
          <cell r="L2581">
            <v>1881</v>
          </cell>
          <cell r="M2581">
            <v>5629</v>
          </cell>
          <cell r="N2581">
            <v>25.0466045272969</v>
          </cell>
        </row>
        <row r="2582">
          <cell r="A2582" t="str">
            <v>104_6</v>
          </cell>
          <cell r="B2582">
            <v>9997</v>
          </cell>
          <cell r="C2582">
            <v>1927</v>
          </cell>
          <cell r="D2582" t="str">
            <v>Bundesgesetz über den Automobil- und Fahrradverkehr</v>
          </cell>
          <cell r="E2582" t="str">
            <v>Loi fédérale sur la circulation des automobiles et des cycles</v>
          </cell>
          <cell r="F2582">
            <v>4777</v>
          </cell>
          <cell r="G2582">
            <v>1866</v>
          </cell>
          <cell r="H2582">
            <v>39.062172911869403</v>
          </cell>
          <cell r="I2582">
            <v>32</v>
          </cell>
          <cell r="J2582">
            <v>2</v>
          </cell>
          <cell r="K2582">
            <v>1832</v>
          </cell>
          <cell r="L2582">
            <v>505</v>
          </cell>
          <cell r="M2582">
            <v>1327</v>
          </cell>
          <cell r="N2582">
            <v>27.5655021834061</v>
          </cell>
        </row>
        <row r="2583">
          <cell r="A2583" t="str">
            <v>104_7</v>
          </cell>
          <cell r="B2583">
            <v>9997</v>
          </cell>
          <cell r="C2583">
            <v>1927</v>
          </cell>
          <cell r="D2583" t="str">
            <v>Bundesgesetz über den Automobil- und Fahrradverkehr</v>
          </cell>
          <cell r="E2583" t="str">
            <v>Loi fédérale sur la circulation des automobiles et des cycles</v>
          </cell>
          <cell r="F2583">
            <v>3692</v>
          </cell>
          <cell r="G2583">
            <v>1395</v>
          </cell>
          <cell r="H2583">
            <v>37.784398699891703</v>
          </cell>
          <cell r="I2583">
            <v>5</v>
          </cell>
          <cell r="J2583">
            <v>1</v>
          </cell>
          <cell r="K2583">
            <v>1389</v>
          </cell>
          <cell r="L2583">
            <v>364</v>
          </cell>
          <cell r="M2583">
            <v>1025</v>
          </cell>
          <cell r="N2583">
            <v>26.205903527717801</v>
          </cell>
        </row>
        <row r="2584">
          <cell r="A2584" t="str">
            <v>104_8</v>
          </cell>
          <cell r="B2584">
            <v>9997</v>
          </cell>
          <cell r="C2584">
            <v>1927</v>
          </cell>
          <cell r="D2584" t="str">
            <v>Bundesgesetz über den Automobil- und Fahrradverkehr</v>
          </cell>
          <cell r="E2584" t="str">
            <v>Loi fédérale sur la circulation des automobiles et des cycles</v>
          </cell>
          <cell r="F2584">
            <v>9393</v>
          </cell>
          <cell r="G2584">
            <v>5896</v>
          </cell>
          <cell r="H2584">
            <v>62.770147982540202</v>
          </cell>
          <cell r="I2584">
            <v>126</v>
          </cell>
          <cell r="J2584">
            <v>5</v>
          </cell>
          <cell r="K2584">
            <v>5765</v>
          </cell>
          <cell r="L2584">
            <v>3091</v>
          </cell>
          <cell r="M2584">
            <v>2674</v>
          </cell>
          <cell r="N2584">
            <v>53.616652211621897</v>
          </cell>
        </row>
        <row r="2585">
          <cell r="A2585" t="str">
            <v>104_9</v>
          </cell>
          <cell r="B2585">
            <v>9997</v>
          </cell>
          <cell r="C2585">
            <v>1927</v>
          </cell>
          <cell r="D2585" t="str">
            <v>Bundesgesetz über den Automobil- und Fahrradverkehr</v>
          </cell>
          <cell r="E2585" t="str">
            <v>Loi fédérale sur la circulation des automobiles et des cycles</v>
          </cell>
          <cell r="F2585">
            <v>8323</v>
          </cell>
          <cell r="G2585">
            <v>3131</v>
          </cell>
          <cell r="H2585">
            <v>37.618647122431803</v>
          </cell>
          <cell r="I2585">
            <v>0</v>
          </cell>
          <cell r="J2585">
            <v>55</v>
          </cell>
          <cell r="K2585">
            <v>3076</v>
          </cell>
          <cell r="L2585">
            <v>924</v>
          </cell>
          <cell r="M2585">
            <v>2152</v>
          </cell>
          <cell r="N2585">
            <v>30.0390117035111</v>
          </cell>
        </row>
        <row r="2586">
          <cell r="A2586" t="str">
            <v>104_10</v>
          </cell>
          <cell r="B2586">
            <v>9997</v>
          </cell>
          <cell r="C2586">
            <v>1927</v>
          </cell>
          <cell r="D2586" t="str">
            <v>Bundesgesetz über den Automobil- und Fahrradverkehr</v>
          </cell>
          <cell r="E2586" t="str">
            <v>Loi fédérale sur la circulation des automobiles et des cycles</v>
          </cell>
          <cell r="F2586">
            <v>36179</v>
          </cell>
          <cell r="G2586">
            <v>12455</v>
          </cell>
          <cell r="H2586">
            <v>34.426048260040403</v>
          </cell>
          <cell r="I2586">
            <v>114</v>
          </cell>
          <cell r="J2586">
            <v>23</v>
          </cell>
          <cell r="K2586">
            <v>12318</v>
          </cell>
          <cell r="L2586">
            <v>6224</v>
          </cell>
          <cell r="M2586">
            <v>6094</v>
          </cell>
          <cell r="N2586">
            <v>50.527683065432697</v>
          </cell>
        </row>
        <row r="2587">
          <cell r="A2587" t="str">
            <v>104_11</v>
          </cell>
          <cell r="B2587">
            <v>9997</v>
          </cell>
          <cell r="C2587">
            <v>1927</v>
          </cell>
          <cell r="D2587" t="str">
            <v>Bundesgesetz über den Automobil- und Fahrradverkehr</v>
          </cell>
          <cell r="E2587" t="str">
            <v>Loi fédérale sur la circulation des automobiles et des cycles</v>
          </cell>
          <cell r="F2587">
            <v>37149</v>
          </cell>
          <cell r="G2587">
            <v>19604</v>
          </cell>
          <cell r="H2587">
            <v>52.771272443403603</v>
          </cell>
          <cell r="I2587">
            <v>338</v>
          </cell>
          <cell r="J2587">
            <v>187</v>
          </cell>
          <cell r="K2587">
            <v>19079</v>
          </cell>
          <cell r="L2587">
            <v>6761</v>
          </cell>
          <cell r="M2587">
            <v>12318</v>
          </cell>
          <cell r="N2587">
            <v>35.436867760364798</v>
          </cell>
        </row>
        <row r="2588">
          <cell r="A2588" t="str">
            <v>104_12</v>
          </cell>
          <cell r="B2588">
            <v>9997</v>
          </cell>
          <cell r="C2588">
            <v>1927</v>
          </cell>
          <cell r="D2588" t="str">
            <v>Bundesgesetz über den Automobil- und Fahrradverkehr</v>
          </cell>
          <cell r="E2588" t="str">
            <v>Loi fédérale sur la circulation des automobiles et des cycles</v>
          </cell>
          <cell r="F2588">
            <v>37823</v>
          </cell>
          <cell r="G2588">
            <v>21922</v>
          </cell>
          <cell r="H2588">
            <v>57.959442667160197</v>
          </cell>
          <cell r="I2588">
            <v>600</v>
          </cell>
          <cell r="J2588">
            <v>11</v>
          </cell>
          <cell r="K2588">
            <v>21311</v>
          </cell>
          <cell r="L2588">
            <v>7039</v>
          </cell>
          <cell r="M2588">
            <v>14272</v>
          </cell>
          <cell r="N2588">
            <v>33.0298906667918</v>
          </cell>
        </row>
        <row r="2589">
          <cell r="A2589" t="str">
            <v>104_13</v>
          </cell>
          <cell r="B2589">
            <v>9997</v>
          </cell>
          <cell r="C2589">
            <v>1927</v>
          </cell>
          <cell r="D2589" t="str">
            <v>Bundesgesetz über den Automobil- und Fahrradverkehr</v>
          </cell>
          <cell r="E2589" t="str">
            <v>Loi fédérale sur la circulation des automobiles et des cycles</v>
          </cell>
          <cell r="F2589">
            <v>23503</v>
          </cell>
          <cell r="G2589">
            <v>10414</v>
          </cell>
          <cell r="H2589">
            <v>44.309237118665699</v>
          </cell>
          <cell r="I2589">
            <v>200</v>
          </cell>
          <cell r="J2589">
            <v>2</v>
          </cell>
          <cell r="K2589">
            <v>10212</v>
          </cell>
          <cell r="L2589">
            <v>2794</v>
          </cell>
          <cell r="M2589">
            <v>7418</v>
          </cell>
          <cell r="N2589">
            <v>27.359968664316501</v>
          </cell>
        </row>
        <row r="2590">
          <cell r="A2590" t="str">
            <v>104_14</v>
          </cell>
          <cell r="B2590">
            <v>9997</v>
          </cell>
          <cell r="C2590">
            <v>1927</v>
          </cell>
          <cell r="D2590" t="str">
            <v>Bundesgesetz über den Automobil- und Fahrradverkehr</v>
          </cell>
          <cell r="E2590" t="str">
            <v>Loi fédérale sur la circulation des automobiles et des cycles</v>
          </cell>
          <cell r="F2590">
            <v>12821</v>
          </cell>
          <cell r="G2590">
            <v>10862</v>
          </cell>
          <cell r="H2590">
            <v>84.720380625536194</v>
          </cell>
          <cell r="I2590">
            <v>1063</v>
          </cell>
          <cell r="J2590">
            <v>2</v>
          </cell>
          <cell r="K2590">
            <v>9797</v>
          </cell>
          <cell r="L2590">
            <v>3667</v>
          </cell>
          <cell r="M2590">
            <v>6130</v>
          </cell>
          <cell r="N2590">
            <v>37.429825456772498</v>
          </cell>
        </row>
        <row r="2591">
          <cell r="A2591" t="str">
            <v>104_15</v>
          </cell>
          <cell r="B2591">
            <v>9997</v>
          </cell>
          <cell r="C2591">
            <v>1927</v>
          </cell>
          <cell r="D2591" t="str">
            <v>Bundesgesetz über den Automobil- und Fahrradverkehr</v>
          </cell>
          <cell r="E2591" t="str">
            <v>Loi fédérale sur la circulation des automobiles et des cycles</v>
          </cell>
          <cell r="F2591">
            <v>13345</v>
          </cell>
          <cell r="G2591">
            <v>9549</v>
          </cell>
          <cell r="H2591">
            <v>71.554889471712201</v>
          </cell>
          <cell r="I2591">
            <v>490</v>
          </cell>
          <cell r="J2591">
            <v>9</v>
          </cell>
          <cell r="K2591">
            <v>9050</v>
          </cell>
          <cell r="L2591">
            <v>3418</v>
          </cell>
          <cell r="M2591">
            <v>5632</v>
          </cell>
          <cell r="N2591">
            <v>37.767955801105003</v>
          </cell>
        </row>
        <row r="2592">
          <cell r="A2592" t="str">
            <v>104_16</v>
          </cell>
          <cell r="B2592">
            <v>9997</v>
          </cell>
          <cell r="C2592">
            <v>1927</v>
          </cell>
          <cell r="D2592" t="str">
            <v>Bundesgesetz über den Automobil- und Fahrradverkehr</v>
          </cell>
          <cell r="E2592" t="str">
            <v>Loi fédérale sur la circulation des automobiles et des cycles</v>
          </cell>
          <cell r="F2592">
            <v>3424</v>
          </cell>
          <cell r="G2592">
            <v>2057</v>
          </cell>
          <cell r="H2592">
            <v>60.075934579439199</v>
          </cell>
          <cell r="I2592">
            <v>59</v>
          </cell>
          <cell r="J2592">
            <v>2</v>
          </cell>
          <cell r="K2592">
            <v>1996</v>
          </cell>
          <cell r="L2592">
            <v>1132</v>
          </cell>
          <cell r="M2592">
            <v>864</v>
          </cell>
          <cell r="N2592">
            <v>56.713426853707404</v>
          </cell>
        </row>
        <row r="2593">
          <cell r="A2593" t="str">
            <v>104_17</v>
          </cell>
          <cell r="B2593">
            <v>9997</v>
          </cell>
          <cell r="C2593">
            <v>1927</v>
          </cell>
          <cell r="D2593" t="str">
            <v>Bundesgesetz über den Automobil- und Fahrradverkehr</v>
          </cell>
          <cell r="E2593" t="str">
            <v>Loi fédérale sur la circulation des automobiles et des cycles</v>
          </cell>
          <cell r="F2593">
            <v>70123</v>
          </cell>
          <cell r="G2593">
            <v>53090</v>
          </cell>
          <cell r="H2593">
            <v>75.709824166108106</v>
          </cell>
          <cell r="I2593">
            <v>2685</v>
          </cell>
          <cell r="J2593">
            <v>300</v>
          </cell>
          <cell r="K2593">
            <v>50105</v>
          </cell>
          <cell r="L2593">
            <v>17776</v>
          </cell>
          <cell r="M2593">
            <v>32329</v>
          </cell>
          <cell r="N2593">
            <v>35.477497255762898</v>
          </cell>
        </row>
        <row r="2594">
          <cell r="A2594" t="str">
            <v>104_18</v>
          </cell>
          <cell r="B2594">
            <v>9997</v>
          </cell>
          <cell r="C2594">
            <v>1927</v>
          </cell>
          <cell r="D2594" t="str">
            <v>Bundesgesetz über den Automobil- und Fahrradverkehr</v>
          </cell>
          <cell r="E2594" t="str">
            <v>Loi fédérale sur la circulation des automobiles et des cycles</v>
          </cell>
          <cell r="F2594">
            <v>30181</v>
          </cell>
          <cell r="G2594">
            <v>17829</v>
          </cell>
          <cell r="H2594">
            <v>59.073589344289502</v>
          </cell>
          <cell r="I2594">
            <v>885</v>
          </cell>
          <cell r="J2594">
            <v>16</v>
          </cell>
          <cell r="K2594">
            <v>16928</v>
          </cell>
          <cell r="L2594">
            <v>9005</v>
          </cell>
          <cell r="M2594">
            <v>7923</v>
          </cell>
          <cell r="N2594">
            <v>53.195888468809102</v>
          </cell>
        </row>
        <row r="2595">
          <cell r="A2595" t="str">
            <v>104_19</v>
          </cell>
          <cell r="B2595">
            <v>9997</v>
          </cell>
          <cell r="C2595">
            <v>1927</v>
          </cell>
          <cell r="D2595" t="str">
            <v>Bundesgesetz über den Automobil- und Fahrradverkehr</v>
          </cell>
          <cell r="E2595" t="str">
            <v>Loi fédérale sur la circulation des automobiles et des cycles</v>
          </cell>
          <cell r="F2595">
            <v>64030</v>
          </cell>
          <cell r="G2595">
            <v>53589</v>
          </cell>
          <cell r="H2595">
            <v>83.693581133843495</v>
          </cell>
          <cell r="I2595">
            <v>3142</v>
          </cell>
          <cell r="J2595">
            <v>77</v>
          </cell>
          <cell r="K2595">
            <v>50370</v>
          </cell>
          <cell r="L2595">
            <v>15147</v>
          </cell>
          <cell r="M2595">
            <v>35223</v>
          </cell>
          <cell r="N2595">
            <v>30.0714711137582</v>
          </cell>
        </row>
        <row r="2596">
          <cell r="A2596" t="str">
            <v>104_20</v>
          </cell>
          <cell r="B2596">
            <v>9997</v>
          </cell>
          <cell r="C2596">
            <v>1927</v>
          </cell>
          <cell r="D2596" t="str">
            <v>Bundesgesetz über den Automobil- und Fahrradverkehr</v>
          </cell>
          <cell r="E2596" t="str">
            <v>Loi fédérale sur la circulation des automobiles et des cycles</v>
          </cell>
          <cell r="F2596">
            <v>34575</v>
          </cell>
          <cell r="G2596">
            <v>26434</v>
          </cell>
          <cell r="H2596">
            <v>76.454085321764296</v>
          </cell>
          <cell r="I2596">
            <v>1618</v>
          </cell>
          <cell r="J2596">
            <v>19</v>
          </cell>
          <cell r="K2596">
            <v>24797</v>
          </cell>
          <cell r="L2596">
            <v>12802</v>
          </cell>
          <cell r="M2596">
            <v>11995</v>
          </cell>
          <cell r="N2596">
            <v>51.627212969310797</v>
          </cell>
        </row>
        <row r="2597">
          <cell r="A2597" t="str">
            <v>104_21</v>
          </cell>
          <cell r="B2597">
            <v>9997</v>
          </cell>
          <cell r="C2597">
            <v>1927</v>
          </cell>
          <cell r="D2597" t="str">
            <v>Bundesgesetz über den Automobil- und Fahrradverkehr</v>
          </cell>
          <cell r="E2597" t="str">
            <v>Loi fédérale sur la circulation des automobiles et des cycles</v>
          </cell>
          <cell r="F2597">
            <v>36541</v>
          </cell>
          <cell r="G2597">
            <v>12941</v>
          </cell>
          <cell r="H2597">
            <v>35.415013272762103</v>
          </cell>
          <cell r="I2597">
            <v>124</v>
          </cell>
          <cell r="J2597">
            <v>67</v>
          </cell>
          <cell r="K2597">
            <v>12750</v>
          </cell>
          <cell r="L2597">
            <v>10575</v>
          </cell>
          <cell r="M2597">
            <v>2175</v>
          </cell>
          <cell r="N2597">
            <v>82.941176470588204</v>
          </cell>
        </row>
        <row r="2598">
          <cell r="A2598" t="str">
            <v>104_22</v>
          </cell>
          <cell r="B2598">
            <v>9997</v>
          </cell>
          <cell r="C2598">
            <v>1927</v>
          </cell>
          <cell r="D2598" t="str">
            <v>Bundesgesetz über den Automobil- und Fahrradverkehr</v>
          </cell>
          <cell r="E2598" t="str">
            <v>Loi fédérale sur la circulation des automobiles et des cycles</v>
          </cell>
          <cell r="F2598">
            <v>85764</v>
          </cell>
          <cell r="G2598">
            <v>73034</v>
          </cell>
          <cell r="H2598">
            <v>85.156942306795401</v>
          </cell>
          <cell r="I2598">
            <v>1954</v>
          </cell>
          <cell r="J2598">
            <v>195</v>
          </cell>
          <cell r="K2598">
            <v>70885</v>
          </cell>
          <cell r="L2598">
            <v>38521</v>
          </cell>
          <cell r="M2598">
            <v>32364</v>
          </cell>
          <cell r="N2598">
            <v>54.342949848345903</v>
          </cell>
        </row>
        <row r="2599">
          <cell r="A2599" t="str">
            <v>104_23</v>
          </cell>
          <cell r="B2599">
            <v>9997</v>
          </cell>
          <cell r="C2599">
            <v>1927</v>
          </cell>
          <cell r="D2599" t="str">
            <v>Bundesgesetz über den Automobil- und Fahrradverkehr</v>
          </cell>
          <cell r="E2599" t="str">
            <v>Loi fédérale sur la circulation des automobiles et des cycles</v>
          </cell>
          <cell r="F2599">
            <v>34921</v>
          </cell>
          <cell r="G2599">
            <v>11651</v>
          </cell>
          <cell r="H2599">
            <v>33.363878468543298</v>
          </cell>
          <cell r="I2599">
            <v>43</v>
          </cell>
          <cell r="J2599">
            <v>26</v>
          </cell>
          <cell r="K2599">
            <v>11582</v>
          </cell>
          <cell r="L2599">
            <v>8629</v>
          </cell>
          <cell r="M2599">
            <v>2953</v>
          </cell>
          <cell r="N2599">
            <v>74.503539975824594</v>
          </cell>
        </row>
        <row r="2600">
          <cell r="A2600" t="str">
            <v>104_24</v>
          </cell>
          <cell r="B2600">
            <v>9997</v>
          </cell>
          <cell r="C2600">
            <v>1927</v>
          </cell>
          <cell r="D2600" t="str">
            <v>Bundesgesetz über den Automobil- und Fahrradverkehr</v>
          </cell>
          <cell r="E2600" t="str">
            <v>Loi fédérale sur la circulation des automobiles et des cycles</v>
          </cell>
          <cell r="F2600">
            <v>34529</v>
          </cell>
          <cell r="G2600">
            <v>23063</v>
          </cell>
          <cell r="H2600">
            <v>66.793130412117407</v>
          </cell>
          <cell r="I2600">
            <v>1109</v>
          </cell>
          <cell r="J2600">
            <v>20</v>
          </cell>
          <cell r="K2600">
            <v>21934</v>
          </cell>
          <cell r="L2600">
            <v>9615</v>
          </cell>
          <cell r="M2600">
            <v>12319</v>
          </cell>
          <cell r="N2600">
            <v>43.836053615391599</v>
          </cell>
        </row>
        <row r="2601">
          <cell r="A2601" t="str">
            <v>104_25</v>
          </cell>
          <cell r="B2601">
            <v>9997</v>
          </cell>
          <cell r="C2601">
            <v>1927</v>
          </cell>
          <cell r="D2601" t="str">
            <v>Bundesgesetz über den Automobil- und Fahrradverkehr</v>
          </cell>
          <cell r="E2601" t="str">
            <v>Loi fédérale sur la circulation des automobiles et des cycles</v>
          </cell>
          <cell r="F2601">
            <v>39641</v>
          </cell>
          <cell r="G2601">
            <v>21765</v>
          </cell>
          <cell r="H2601">
            <v>54.905274841704298</v>
          </cell>
          <cell r="I2601">
            <v>4454</v>
          </cell>
          <cell r="J2601">
            <v>22</v>
          </cell>
          <cell r="K2601">
            <v>17289</v>
          </cell>
          <cell r="L2601">
            <v>6547</v>
          </cell>
          <cell r="M2601">
            <v>10742</v>
          </cell>
          <cell r="N2601">
            <v>37.868008560356301</v>
          </cell>
        </row>
        <row r="2602">
          <cell r="A2602" t="str">
            <v>105_1</v>
          </cell>
          <cell r="B2602">
            <v>10368</v>
          </cell>
          <cell r="C2602">
            <v>1928</v>
          </cell>
          <cell r="D2602" t="str">
            <v>Bundesbeschluss betreffend Revision des Art. 44 der Bundesverfassung (Massnahmen gegen die Ueberfremdung)</v>
          </cell>
          <cell r="E2602" t="str">
            <v>Arrêté fédéral concernant la revision de l'article 44 de la Constitution (naturalisations)</v>
          </cell>
          <cell r="F2602">
            <v>165510</v>
          </cell>
          <cell r="G2602">
            <v>94322</v>
          </cell>
          <cell r="H2602">
            <v>56.988701589027897</v>
          </cell>
          <cell r="I2602">
            <v>7563</v>
          </cell>
          <cell r="J2602">
            <v>52</v>
          </cell>
          <cell r="K2602">
            <v>86707</v>
          </cell>
          <cell r="L2602">
            <v>73500</v>
          </cell>
          <cell r="M2602">
            <v>13207</v>
          </cell>
          <cell r="N2602">
            <v>84.768242471772794</v>
          </cell>
        </row>
        <row r="2603">
          <cell r="A2603" t="str">
            <v>105_2</v>
          </cell>
          <cell r="B2603">
            <v>10368</v>
          </cell>
          <cell r="C2603">
            <v>1928</v>
          </cell>
          <cell r="D2603" t="str">
            <v>Bundesbeschluss betreffend Revision des Art. 44 der Bundesverfassung (Massnahmen gegen die Ueberfremdung)</v>
          </cell>
          <cell r="E2603" t="str">
            <v>Arrêté fédéral concernant la revision de l'article 44 de la Constitution (naturalisations)</v>
          </cell>
          <cell r="F2603">
            <v>187328</v>
          </cell>
          <cell r="G2603">
            <v>44040</v>
          </cell>
          <cell r="H2603">
            <v>23.5095661086437</v>
          </cell>
          <cell r="I2603">
            <v>1012</v>
          </cell>
          <cell r="J2603">
            <v>85</v>
          </cell>
          <cell r="K2603">
            <v>42943</v>
          </cell>
          <cell r="L2603">
            <v>33418</v>
          </cell>
          <cell r="M2603">
            <v>9525</v>
          </cell>
          <cell r="N2603">
            <v>77.819435065086296</v>
          </cell>
        </row>
        <row r="2604">
          <cell r="A2604" t="str">
            <v>105_3</v>
          </cell>
          <cell r="B2604">
            <v>10368</v>
          </cell>
          <cell r="C2604">
            <v>1928</v>
          </cell>
          <cell r="D2604" t="str">
            <v>Bundesbeschluss betreffend Revision des Art. 44 der Bundesverfassung (Massnahmen gegen die Ueberfremdung)</v>
          </cell>
          <cell r="E2604" t="str">
            <v>Arrêté fédéral concernant la revision de l'article 44 de la Constitution (naturalisations)</v>
          </cell>
          <cell r="F2604">
            <v>49408</v>
          </cell>
          <cell r="G2604">
            <v>8870</v>
          </cell>
          <cell r="H2604">
            <v>17.952558290155402</v>
          </cell>
          <cell r="I2604">
            <v>69</v>
          </cell>
          <cell r="J2604">
            <v>7</v>
          </cell>
          <cell r="K2604">
            <v>8794</v>
          </cell>
          <cell r="L2604">
            <v>7316</v>
          </cell>
          <cell r="M2604">
            <v>1478</v>
          </cell>
          <cell r="N2604">
            <v>83.193086195133006</v>
          </cell>
        </row>
        <row r="2605">
          <cell r="A2605" t="str">
            <v>105_4</v>
          </cell>
          <cell r="B2605">
            <v>10368</v>
          </cell>
          <cell r="C2605">
            <v>1928</v>
          </cell>
          <cell r="D2605" t="str">
            <v>Bundesbeschluss betreffend Revision des Art. 44 der Bundesverfassung (Massnahmen gegen die Ueberfremdung)</v>
          </cell>
          <cell r="E2605" t="str">
            <v>Arrêté fédéral concernant la revision de l'article 44 de la Constitution (naturalisations)</v>
          </cell>
          <cell r="F2605">
            <v>5909</v>
          </cell>
          <cell r="G2605">
            <v>3154</v>
          </cell>
          <cell r="H2605">
            <v>53.376205787781402</v>
          </cell>
          <cell r="I2605">
            <v>64</v>
          </cell>
          <cell r="J2605">
            <v>0</v>
          </cell>
          <cell r="K2605">
            <v>3090</v>
          </cell>
          <cell r="L2605">
            <v>1940</v>
          </cell>
          <cell r="M2605">
            <v>1150</v>
          </cell>
          <cell r="N2605">
            <v>62.783171521035598</v>
          </cell>
        </row>
        <row r="2606">
          <cell r="A2606" t="str">
            <v>105_5</v>
          </cell>
          <cell r="B2606">
            <v>10368</v>
          </cell>
          <cell r="C2606">
            <v>1928</v>
          </cell>
          <cell r="D2606" t="str">
            <v>Bundesbeschluss betreffend Revision des Art. 44 der Bundesverfassung (Massnahmen gegen die Ueberfremdung)</v>
          </cell>
          <cell r="E2606" t="str">
            <v>Arrêté fédéral concernant la revision de l'article 44 de la Constitution (naturalisations)</v>
          </cell>
          <cell r="F2606">
            <v>16430</v>
          </cell>
          <cell r="G2606">
            <v>6831</v>
          </cell>
          <cell r="H2606">
            <v>41.576384662203303</v>
          </cell>
          <cell r="I2606">
            <v>118</v>
          </cell>
          <cell r="J2606">
            <v>5</v>
          </cell>
          <cell r="K2606">
            <v>6708</v>
          </cell>
          <cell r="L2606">
            <v>1812</v>
          </cell>
          <cell r="M2606">
            <v>4896</v>
          </cell>
          <cell r="N2606">
            <v>27.012522361359601</v>
          </cell>
        </row>
        <row r="2607">
          <cell r="A2607" t="str">
            <v>105_6</v>
          </cell>
          <cell r="B2607">
            <v>10368</v>
          </cell>
          <cell r="C2607">
            <v>1928</v>
          </cell>
          <cell r="D2607" t="str">
            <v>Bundesbeschluss betreffend Revision des Art. 44 der Bundesverfassung (Massnahmen gegen die Ueberfremdung)</v>
          </cell>
          <cell r="E2607" t="str">
            <v>Arrêté fédéral concernant la revision de l'article 44 de la Constitution (naturalisations)</v>
          </cell>
          <cell r="F2607">
            <v>4081</v>
          </cell>
          <cell r="G2607">
            <v>2151</v>
          </cell>
          <cell r="H2607">
            <v>52.707669688801801</v>
          </cell>
          <cell r="I2607">
            <v>37</v>
          </cell>
          <cell r="J2607">
            <v>3</v>
          </cell>
          <cell r="K2607">
            <v>2111</v>
          </cell>
          <cell r="L2607">
            <v>1204</v>
          </cell>
          <cell r="M2607">
            <v>907</v>
          </cell>
          <cell r="N2607">
            <v>57.034580767408798</v>
          </cell>
        </row>
        <row r="2608">
          <cell r="A2608" t="str">
            <v>105_7</v>
          </cell>
          <cell r="B2608">
            <v>10368</v>
          </cell>
          <cell r="C2608">
            <v>1928</v>
          </cell>
          <cell r="D2608" t="str">
            <v>Bundesbeschluss betreffend Revision des Art. 44 der Bundesverfassung (Massnahmen gegen die Ueberfremdung)</v>
          </cell>
          <cell r="E2608" t="str">
            <v>Arrêté fédéral concernant la revision de l'article 44 de la Constitution (naturalisations)</v>
          </cell>
          <cell r="F2608">
            <v>3721</v>
          </cell>
          <cell r="G2608">
            <v>1345</v>
          </cell>
          <cell r="H2608">
            <v>36.146197258801401</v>
          </cell>
          <cell r="I2608">
            <v>6</v>
          </cell>
          <cell r="J2608">
            <v>1</v>
          </cell>
          <cell r="K2608">
            <v>1338</v>
          </cell>
          <cell r="L2608">
            <v>922</v>
          </cell>
          <cell r="M2608">
            <v>416</v>
          </cell>
          <cell r="N2608">
            <v>68.908819133034399</v>
          </cell>
        </row>
        <row r="2609">
          <cell r="A2609" t="str">
            <v>105_8</v>
          </cell>
          <cell r="B2609">
            <v>10368</v>
          </cell>
          <cell r="C2609">
            <v>1928</v>
          </cell>
          <cell r="D2609" t="str">
            <v>Bundesbeschluss betreffend Revision des Art. 44 der Bundesverfassung (Massnahmen gegen die Ueberfremdung)</v>
          </cell>
          <cell r="E2609" t="str">
            <v>Arrêté fédéral concernant la revision de l'article 44 de la Constitution (naturalisations)</v>
          </cell>
          <cell r="F2609">
            <v>9561</v>
          </cell>
          <cell r="G2609">
            <v>5139</v>
          </cell>
          <cell r="H2609">
            <v>53.749607781612802</v>
          </cell>
          <cell r="I2609">
            <v>132</v>
          </cell>
          <cell r="J2609">
            <v>3</v>
          </cell>
          <cell r="K2609">
            <v>5004</v>
          </cell>
          <cell r="L2609">
            <v>3794</v>
          </cell>
          <cell r="M2609">
            <v>1210</v>
          </cell>
          <cell r="N2609">
            <v>75.819344524380497</v>
          </cell>
        </row>
        <row r="2610">
          <cell r="A2610" t="str">
            <v>105_9</v>
          </cell>
          <cell r="B2610">
            <v>10368</v>
          </cell>
          <cell r="C2610">
            <v>1928</v>
          </cell>
          <cell r="D2610" t="str">
            <v>Bundesbeschluss betreffend Revision des Art. 44 der Bundesverfassung (Massnahmen gegen die Ueberfremdung)</v>
          </cell>
          <cell r="E2610" t="str">
            <v>Arrêté fédéral concernant la revision de l'article 44 de la Constitution (naturalisations)</v>
          </cell>
          <cell r="F2610">
            <v>8530</v>
          </cell>
          <cell r="G2610">
            <v>1622</v>
          </cell>
          <cell r="H2610">
            <v>19.015240328253199</v>
          </cell>
          <cell r="I2610">
            <v>9</v>
          </cell>
          <cell r="J2610">
            <v>1</v>
          </cell>
          <cell r="K2610">
            <v>1612</v>
          </cell>
          <cell r="L2610">
            <v>1198</v>
          </cell>
          <cell r="M2610">
            <v>414</v>
          </cell>
          <cell r="N2610">
            <v>74.317617866004994</v>
          </cell>
        </row>
        <row r="2611">
          <cell r="A2611" t="str">
            <v>105_10</v>
          </cell>
          <cell r="B2611">
            <v>10368</v>
          </cell>
          <cell r="C2611">
            <v>1928</v>
          </cell>
          <cell r="D2611" t="str">
            <v>Bundesbeschluss betreffend Revision des Art. 44 der Bundesverfassung (Massnahmen gegen die Ueberfremdung)</v>
          </cell>
          <cell r="E2611" t="str">
            <v>Arrêté fédéral concernant la revision de l'article 44 de la Constitution (naturalisations)</v>
          </cell>
          <cell r="F2611">
            <v>36124</v>
          </cell>
          <cell r="G2611">
            <v>9153</v>
          </cell>
          <cell r="H2611">
            <v>25.3377256117816</v>
          </cell>
          <cell r="I2611">
            <v>79</v>
          </cell>
          <cell r="J2611">
            <v>5</v>
          </cell>
          <cell r="K2611">
            <v>9069</v>
          </cell>
          <cell r="L2611">
            <v>3930</v>
          </cell>
          <cell r="M2611">
            <v>5139</v>
          </cell>
          <cell r="N2611">
            <v>43.334435990737703</v>
          </cell>
        </row>
        <row r="2612">
          <cell r="A2612" t="str">
            <v>105_11</v>
          </cell>
          <cell r="B2612">
            <v>10368</v>
          </cell>
          <cell r="C2612">
            <v>1928</v>
          </cell>
          <cell r="D2612" t="str">
            <v>Bundesbeschluss betreffend Revision des Art. 44 der Bundesverfassung (Massnahmen gegen die Ueberfremdung)</v>
          </cell>
          <cell r="E2612" t="str">
            <v>Arrêté fédéral concernant la revision de l'article 44 de la Constitution (naturalisations)</v>
          </cell>
          <cell r="F2612">
            <v>37335</v>
          </cell>
          <cell r="G2612">
            <v>11394</v>
          </cell>
          <cell r="H2612">
            <v>30.518280433909201</v>
          </cell>
          <cell r="I2612">
            <v>208</v>
          </cell>
          <cell r="J2612">
            <v>116</v>
          </cell>
          <cell r="K2612">
            <v>11070</v>
          </cell>
          <cell r="L2612">
            <v>9467</v>
          </cell>
          <cell r="M2612">
            <v>1603</v>
          </cell>
          <cell r="N2612">
            <v>85.519421860885302</v>
          </cell>
        </row>
        <row r="2613">
          <cell r="A2613" t="str">
            <v>105_12</v>
          </cell>
          <cell r="B2613">
            <v>10368</v>
          </cell>
          <cell r="C2613">
            <v>1928</v>
          </cell>
          <cell r="D2613" t="str">
            <v>Bundesbeschluss betreffend Revision des Art. 44 der Bundesverfassung (Massnahmen gegen die Ueberfremdung)</v>
          </cell>
          <cell r="E2613" t="str">
            <v>Arrêté fédéral concernant la revision de l'article 44 de la Constitution (naturalisations)</v>
          </cell>
          <cell r="F2613">
            <v>39030</v>
          </cell>
          <cell r="G2613">
            <v>15256</v>
          </cell>
          <cell r="H2613">
            <v>39.087881117089402</v>
          </cell>
          <cell r="I2613">
            <v>240</v>
          </cell>
          <cell r="J2613">
            <v>11</v>
          </cell>
          <cell r="K2613">
            <v>15005</v>
          </cell>
          <cell r="L2613">
            <v>13619</v>
          </cell>
          <cell r="M2613">
            <v>1386</v>
          </cell>
          <cell r="N2613">
            <v>90.763078973675405</v>
          </cell>
        </row>
        <row r="2614">
          <cell r="A2614" t="str">
            <v>105_13</v>
          </cell>
          <cell r="B2614">
            <v>10368</v>
          </cell>
          <cell r="C2614">
            <v>1928</v>
          </cell>
          <cell r="D2614" t="str">
            <v>Bundesbeschluss betreffend Revision des Art. 44 der Bundesverfassung (Massnahmen gegen die Ueberfremdung)</v>
          </cell>
          <cell r="E2614" t="str">
            <v>Arrêté fédéral concernant la revision de l'article 44 de la Constitution (naturalisations)</v>
          </cell>
          <cell r="F2614">
            <v>23627</v>
          </cell>
          <cell r="G2614">
            <v>7989</v>
          </cell>
          <cell r="H2614">
            <v>33.813010538790401</v>
          </cell>
          <cell r="I2614">
            <v>182</v>
          </cell>
          <cell r="J2614">
            <v>6</v>
          </cell>
          <cell r="K2614">
            <v>7801</v>
          </cell>
          <cell r="L2614">
            <v>6500</v>
          </cell>
          <cell r="M2614">
            <v>1301</v>
          </cell>
          <cell r="N2614">
            <v>83.322650942186897</v>
          </cell>
        </row>
        <row r="2615">
          <cell r="A2615" t="str">
            <v>105_14</v>
          </cell>
          <cell r="B2615">
            <v>10368</v>
          </cell>
          <cell r="C2615">
            <v>1928</v>
          </cell>
          <cell r="D2615" t="str">
            <v>Bundesbeschluss betreffend Revision des Art. 44 der Bundesverfassung (Massnahmen gegen die Ueberfremdung)</v>
          </cell>
          <cell r="E2615" t="str">
            <v>Arrêté fédéral concernant la revision de l'article 44 de la Constitution (naturalisations)</v>
          </cell>
          <cell r="F2615">
            <v>12955</v>
          </cell>
          <cell r="G2615">
            <v>10701</v>
          </cell>
          <cell r="H2615">
            <v>82.601312234658394</v>
          </cell>
          <cell r="I2615">
            <v>1445</v>
          </cell>
          <cell r="J2615">
            <v>15</v>
          </cell>
          <cell r="K2615">
            <v>9241</v>
          </cell>
          <cell r="L2615">
            <v>8036</v>
          </cell>
          <cell r="M2615">
            <v>1205</v>
          </cell>
          <cell r="N2615">
            <v>86.960285683367601</v>
          </cell>
        </row>
        <row r="2616">
          <cell r="A2616" t="str">
            <v>105_15</v>
          </cell>
          <cell r="B2616">
            <v>10368</v>
          </cell>
          <cell r="C2616">
            <v>1928</v>
          </cell>
          <cell r="D2616" t="str">
            <v>Bundesbeschluss betreffend Revision des Art. 44 der Bundesverfassung (Massnahmen gegen die Ueberfremdung)</v>
          </cell>
          <cell r="E2616" t="str">
            <v>Arrêté fédéral concernant la revision de l'article 44 de la Constitution (naturalisations)</v>
          </cell>
          <cell r="F2616">
            <v>13352</v>
          </cell>
          <cell r="G2616">
            <v>8890</v>
          </cell>
          <cell r="H2616">
            <v>66.581785500299603</v>
          </cell>
          <cell r="I2616">
            <v>654</v>
          </cell>
          <cell r="J2616">
            <v>21</v>
          </cell>
          <cell r="K2616">
            <v>8215</v>
          </cell>
          <cell r="L2616">
            <v>6354</v>
          </cell>
          <cell r="M2616">
            <v>1861</v>
          </cell>
          <cell r="N2616">
            <v>77.346317711503303</v>
          </cell>
        </row>
        <row r="2617">
          <cell r="A2617" t="str">
            <v>105_16</v>
          </cell>
          <cell r="B2617">
            <v>10368</v>
          </cell>
          <cell r="C2617">
            <v>1928</v>
          </cell>
          <cell r="D2617" t="str">
            <v>Bundesbeschluss betreffend Revision des Art. 44 der Bundesverfassung (Massnahmen gegen die Ueberfremdung)</v>
          </cell>
          <cell r="E2617" t="str">
            <v>Arrêté fédéral concernant la revision de l'article 44 de la Constitution (naturalisations)</v>
          </cell>
          <cell r="F2617">
            <v>3359</v>
          </cell>
          <cell r="G2617">
            <v>2130</v>
          </cell>
          <cell r="H2617">
            <v>63.411729681452798</v>
          </cell>
          <cell r="I2617">
            <v>47</v>
          </cell>
          <cell r="J2617">
            <v>2</v>
          </cell>
          <cell r="K2617">
            <v>2081</v>
          </cell>
          <cell r="L2617">
            <v>288</v>
          </cell>
          <cell r="M2617">
            <v>1793</v>
          </cell>
          <cell r="N2617">
            <v>13.8395002402691</v>
          </cell>
        </row>
        <row r="2618">
          <cell r="A2618" t="str">
            <v>105_17</v>
          </cell>
          <cell r="B2618">
            <v>10368</v>
          </cell>
          <cell r="C2618">
            <v>1928</v>
          </cell>
          <cell r="D2618" t="str">
            <v>Bundesbeschluss betreffend Revision des Art. 44 der Bundesverfassung (Massnahmen gegen die Ueberfremdung)</v>
          </cell>
          <cell r="E2618" t="str">
            <v>Arrêté fédéral concernant la revision de l'article 44 de la Constitution (naturalisations)</v>
          </cell>
          <cell r="F2618">
            <v>70422</v>
          </cell>
          <cell r="G2618">
            <v>51042</v>
          </cell>
          <cell r="H2618">
            <v>72.480190849450494</v>
          </cell>
          <cell r="I2618">
            <v>3731</v>
          </cell>
          <cell r="J2618">
            <v>175</v>
          </cell>
          <cell r="K2618">
            <v>47136</v>
          </cell>
          <cell r="L2618">
            <v>24049</v>
          </cell>
          <cell r="M2618">
            <v>23087</v>
          </cell>
          <cell r="N2618">
            <v>51.0204514596062</v>
          </cell>
        </row>
        <row r="2619">
          <cell r="A2619" t="str">
            <v>105_18</v>
          </cell>
          <cell r="B2619">
            <v>10368</v>
          </cell>
          <cell r="C2619">
            <v>1928</v>
          </cell>
          <cell r="D2619" t="str">
            <v>Bundesbeschluss betreffend Revision des Art. 44 der Bundesverfassung (Massnahmen gegen die Ueberfremdung)</v>
          </cell>
          <cell r="E2619" t="str">
            <v>Arrêté fédéral concernant la revision de l'article 44 de la Constitution (naturalisations)</v>
          </cell>
          <cell r="F2619">
            <v>30059</v>
          </cell>
          <cell r="G2619">
            <v>14755</v>
          </cell>
          <cell r="H2619">
            <v>49.086795967929703</v>
          </cell>
          <cell r="I2619">
            <v>770</v>
          </cell>
          <cell r="J2619">
            <v>64</v>
          </cell>
          <cell r="K2619">
            <v>13921</v>
          </cell>
          <cell r="L2619">
            <v>8590</v>
          </cell>
          <cell r="M2619">
            <v>5331</v>
          </cell>
          <cell r="N2619">
            <v>61.705337260254304</v>
          </cell>
        </row>
        <row r="2620">
          <cell r="A2620" t="str">
            <v>105_19</v>
          </cell>
          <cell r="B2620">
            <v>10368</v>
          </cell>
          <cell r="C2620">
            <v>1928</v>
          </cell>
          <cell r="D2620" t="str">
            <v>Bundesbeschluss betreffend Revision des Art. 44 der Bundesverfassung (Massnahmen gegen die Ueberfremdung)</v>
          </cell>
          <cell r="E2620" t="str">
            <v>Arrêté fédéral concernant la revision de l'article 44 de la Constitution (naturalisations)</v>
          </cell>
          <cell r="F2620">
            <v>65132</v>
          </cell>
          <cell r="G2620">
            <v>52234</v>
          </cell>
          <cell r="H2620">
            <v>80.197138119511195</v>
          </cell>
          <cell r="I2620">
            <v>4808</v>
          </cell>
          <cell r="J2620">
            <v>100</v>
          </cell>
          <cell r="K2620">
            <v>47326</v>
          </cell>
          <cell r="L2620">
            <v>33202</v>
          </cell>
          <cell r="M2620">
            <v>14124</v>
          </cell>
          <cell r="N2620">
            <v>70.155939652622195</v>
          </cell>
        </row>
        <row r="2621">
          <cell r="A2621" t="str">
            <v>105_20</v>
          </cell>
          <cell r="B2621">
            <v>10368</v>
          </cell>
          <cell r="C2621">
            <v>1928</v>
          </cell>
          <cell r="D2621" t="str">
            <v>Bundesbeschluss betreffend Revision des Art. 44 der Bundesverfassung (Massnahmen gegen die Ueberfremdung)</v>
          </cell>
          <cell r="E2621" t="str">
            <v>Arrêté fédéral concernant la revision de l'article 44 de la Constitution (naturalisations)</v>
          </cell>
          <cell r="F2621">
            <v>34787</v>
          </cell>
          <cell r="G2621">
            <v>25682</v>
          </cell>
          <cell r="H2621">
            <v>73.826429413286604</v>
          </cell>
          <cell r="I2621">
            <v>2407</v>
          </cell>
          <cell r="J2621">
            <v>16</v>
          </cell>
          <cell r="K2621">
            <v>23259</v>
          </cell>
          <cell r="L2621">
            <v>17933</v>
          </cell>
          <cell r="M2621">
            <v>5326</v>
          </cell>
          <cell r="N2621">
            <v>77.101337116815003</v>
          </cell>
        </row>
        <row r="2622">
          <cell r="A2622" t="str">
            <v>105_21</v>
          </cell>
          <cell r="B2622">
            <v>10368</v>
          </cell>
          <cell r="C2622">
            <v>1928</v>
          </cell>
          <cell r="D2622" t="str">
            <v>Bundesbeschluss betreffend Revision des Art. 44 der Bundesverfassung (Massnahmen gegen die Ueberfremdung)</v>
          </cell>
          <cell r="E2622" t="str">
            <v>Arrêté fédéral concernant la revision de l'article 44 de la Constitution (naturalisations)</v>
          </cell>
          <cell r="F2622">
            <v>37037</v>
          </cell>
          <cell r="G2622">
            <v>9537</v>
          </cell>
          <cell r="H2622">
            <v>25.749925749925801</v>
          </cell>
          <cell r="I2622">
            <v>102</v>
          </cell>
          <cell r="J2622">
            <v>57</v>
          </cell>
          <cell r="K2622">
            <v>9378</v>
          </cell>
          <cell r="L2622">
            <v>5256</v>
          </cell>
          <cell r="M2622">
            <v>4122</v>
          </cell>
          <cell r="N2622">
            <v>56.0460652591171</v>
          </cell>
        </row>
        <row r="2623">
          <cell r="A2623" t="str">
            <v>105_22</v>
          </cell>
          <cell r="B2623">
            <v>10368</v>
          </cell>
          <cell r="C2623">
            <v>1928</v>
          </cell>
          <cell r="D2623" t="str">
            <v>Bundesbeschluss betreffend Revision des Art. 44 der Bundesverfassung (Massnahmen gegen die Ueberfremdung)</v>
          </cell>
          <cell r="E2623" t="str">
            <v>Arrêté fédéral concernant la revision de l'article 44 de la Constitution (naturalisations)</v>
          </cell>
          <cell r="F2623">
            <v>86143</v>
          </cell>
          <cell r="G2623">
            <v>71036</v>
          </cell>
          <cell r="H2623">
            <v>82.462881487758693</v>
          </cell>
          <cell r="I2623">
            <v>2815</v>
          </cell>
          <cell r="J2623">
            <v>407</v>
          </cell>
          <cell r="K2623">
            <v>67814</v>
          </cell>
          <cell r="L2623">
            <v>39691</v>
          </cell>
          <cell r="M2623">
            <v>28123</v>
          </cell>
          <cell r="N2623">
            <v>58.529212257056102</v>
          </cell>
        </row>
        <row r="2624">
          <cell r="A2624" t="str">
            <v>105_23</v>
          </cell>
          <cell r="B2624">
            <v>10368</v>
          </cell>
          <cell r="C2624">
            <v>1928</v>
          </cell>
          <cell r="D2624" t="str">
            <v>Bundesbeschluss betreffend Revision des Art. 44 der Bundesverfassung (Massnahmen gegen die Ueberfremdung)</v>
          </cell>
          <cell r="E2624" t="str">
            <v>Arrêté fédéral concernant la revision de l'article 44 de la Constitution (naturalisations)</v>
          </cell>
          <cell r="F2624">
            <v>34858</v>
          </cell>
          <cell r="G2624">
            <v>7382</v>
          </cell>
          <cell r="H2624">
            <v>21.177348097997601</v>
          </cell>
          <cell r="I2624">
            <v>35</v>
          </cell>
          <cell r="J2624">
            <v>18</v>
          </cell>
          <cell r="K2624">
            <v>7329</v>
          </cell>
          <cell r="L2624">
            <v>5137</v>
          </cell>
          <cell r="M2624">
            <v>2192</v>
          </cell>
          <cell r="N2624">
            <v>70.091417655887597</v>
          </cell>
        </row>
        <row r="2625">
          <cell r="A2625" t="str">
            <v>105_24</v>
          </cell>
          <cell r="B2625">
            <v>10368</v>
          </cell>
          <cell r="C2625">
            <v>1928</v>
          </cell>
          <cell r="D2625" t="str">
            <v>Bundesbeschluss betreffend Revision des Art. 44 der Bundesverfassung (Massnahmen gegen die Ueberfremdung)</v>
          </cell>
          <cell r="E2625" t="str">
            <v>Arrêté fédéral concernant la revision de l'article 44 de la Constitution (naturalisations)</v>
          </cell>
          <cell r="F2625">
            <v>34875</v>
          </cell>
          <cell r="G2625">
            <v>5165</v>
          </cell>
          <cell r="H2625">
            <v>14.8100358422939</v>
          </cell>
          <cell r="I2625">
            <v>23</v>
          </cell>
          <cell r="J2625">
            <v>18</v>
          </cell>
          <cell r="K2625">
            <v>5124</v>
          </cell>
          <cell r="L2625">
            <v>4124</v>
          </cell>
          <cell r="M2625">
            <v>1000</v>
          </cell>
          <cell r="N2625">
            <v>80.483996877439495</v>
          </cell>
        </row>
        <row r="2626">
          <cell r="A2626" t="str">
            <v>105_25</v>
          </cell>
          <cell r="B2626">
            <v>10368</v>
          </cell>
          <cell r="C2626">
            <v>1928</v>
          </cell>
          <cell r="D2626" t="str">
            <v>Bundesbeschluss betreffend Revision des Art. 44 der Bundesverfassung (Massnahmen gegen die Ueberfremdung)</v>
          </cell>
          <cell r="E2626" t="str">
            <v>Arrêté fédéral concernant la revision de l'article 44 de la Constitution (naturalisations)</v>
          </cell>
          <cell r="F2626">
            <v>41110</v>
          </cell>
          <cell r="G2626">
            <v>5571</v>
          </cell>
          <cell r="H2626">
            <v>13.551447336414499</v>
          </cell>
          <cell r="I2626">
            <v>132</v>
          </cell>
          <cell r="J2626">
            <v>50</v>
          </cell>
          <cell r="K2626">
            <v>5389</v>
          </cell>
          <cell r="L2626">
            <v>4970</v>
          </cell>
          <cell r="M2626">
            <v>419</v>
          </cell>
          <cell r="N2626">
            <v>92.224902579328301</v>
          </cell>
        </row>
        <row r="2627">
          <cell r="A2627" t="str">
            <v>106_1</v>
          </cell>
          <cell r="B2627">
            <v>10564</v>
          </cell>
          <cell r="C2627">
            <v>1928</v>
          </cell>
          <cell r="D2627" t="str">
            <v>Volksinitiative «Kursaalspiele» (Spielbanken)</v>
          </cell>
          <cell r="E2627" t="str">
            <v>Initiative populaire portant modification de l'article 35 de la Constitution (initiative populaire en faveur du maintien des kursaals et de l'encouragement du tourisme en Suisse)</v>
          </cell>
          <cell r="F2627">
            <v>169069</v>
          </cell>
          <cell r="G2627">
            <v>104753</v>
          </cell>
          <cell r="H2627">
            <v>61.958726910314702</v>
          </cell>
          <cell r="I2627">
            <v>4838</v>
          </cell>
          <cell r="J2627">
            <v>47</v>
          </cell>
          <cell r="K2627">
            <v>99868</v>
          </cell>
          <cell r="L2627">
            <v>51824</v>
          </cell>
          <cell r="M2627">
            <v>48044</v>
          </cell>
          <cell r="N2627">
            <v>51.892498097488698</v>
          </cell>
        </row>
        <row r="2628">
          <cell r="A2628" t="str">
            <v>106_2</v>
          </cell>
          <cell r="B2628">
            <v>10564</v>
          </cell>
          <cell r="C2628">
            <v>1928</v>
          </cell>
          <cell r="D2628" t="str">
            <v>Volksinitiative «Kursaalspiele» (Spielbanken)</v>
          </cell>
          <cell r="E2628" t="str">
            <v>Initiative populaire portant modification de l'article 35 de la Constitution (initiative populaire en faveur du maintien des kursaals et de l'encouragement du tourisme en Suisse)</v>
          </cell>
          <cell r="F2628">
            <v>189963</v>
          </cell>
          <cell r="G2628">
            <v>79519</v>
          </cell>
          <cell r="H2628">
            <v>41.860256997415298</v>
          </cell>
          <cell r="I2628">
            <v>933</v>
          </cell>
          <cell r="J2628">
            <v>185</v>
          </cell>
          <cell r="K2628">
            <v>78401</v>
          </cell>
          <cell r="L2628">
            <v>45048</v>
          </cell>
          <cell r="M2628">
            <v>33353</v>
          </cell>
          <cell r="N2628">
            <v>57.458450785066503</v>
          </cell>
        </row>
        <row r="2629">
          <cell r="A2629" t="str">
            <v>106_3</v>
          </cell>
          <cell r="B2629">
            <v>10564</v>
          </cell>
          <cell r="C2629">
            <v>1928</v>
          </cell>
          <cell r="D2629" t="str">
            <v>Volksinitiative «Kursaalspiele» (Spielbanken)</v>
          </cell>
          <cell r="E2629" t="str">
            <v>Initiative populaire portant modification de l'article 35 de la Constitution (initiative populaire en faveur du maintien des kursaals et de l'encouragement du tourisme en Suisse)</v>
          </cell>
          <cell r="F2629">
            <v>50222</v>
          </cell>
          <cell r="G2629">
            <v>18809</v>
          </cell>
          <cell r="H2629">
            <v>37.451714388116798</v>
          </cell>
          <cell r="I2629">
            <v>151</v>
          </cell>
          <cell r="J2629">
            <v>16</v>
          </cell>
          <cell r="K2629">
            <v>18642</v>
          </cell>
          <cell r="L2629">
            <v>16748</v>
          </cell>
          <cell r="M2629">
            <v>1894</v>
          </cell>
          <cell r="N2629">
            <v>89.840145907091497</v>
          </cell>
        </row>
        <row r="2630">
          <cell r="A2630" t="str">
            <v>106_4</v>
          </cell>
          <cell r="B2630">
            <v>10564</v>
          </cell>
          <cell r="C2630">
            <v>1928</v>
          </cell>
          <cell r="D2630" t="str">
            <v>Volksinitiative «Kursaalspiele» (Spielbanken)</v>
          </cell>
          <cell r="E2630" t="str">
            <v>Initiative populaire portant modification de l'article 35 de la Constitution (initiative populaire en faveur du maintien des kursaals et de l'encouragement du tourisme en Suisse)</v>
          </cell>
          <cell r="F2630">
            <v>5890</v>
          </cell>
          <cell r="G2630">
            <v>1778</v>
          </cell>
          <cell r="H2630">
            <v>30.1867572156197</v>
          </cell>
          <cell r="I2630">
            <v>32</v>
          </cell>
          <cell r="J2630">
            <v>2</v>
          </cell>
          <cell r="K2630">
            <v>1744</v>
          </cell>
          <cell r="L2630">
            <v>1125</v>
          </cell>
          <cell r="M2630">
            <v>619</v>
          </cell>
          <cell r="N2630">
            <v>64.506880733944996</v>
          </cell>
        </row>
        <row r="2631">
          <cell r="A2631" t="str">
            <v>106_5</v>
          </cell>
          <cell r="B2631">
            <v>10564</v>
          </cell>
          <cell r="C2631">
            <v>1928</v>
          </cell>
          <cell r="D2631" t="str">
            <v>Volksinitiative «Kursaalspiele» (Spielbanken)</v>
          </cell>
          <cell r="E2631" t="str">
            <v>Initiative populaire portant modification de l'article 35 de la Constitution (initiative populaire en faveur du maintien des kursaals et de l'encouragement du tourisme en Suisse)</v>
          </cell>
          <cell r="F2631">
            <v>16349</v>
          </cell>
          <cell r="G2631">
            <v>4855</v>
          </cell>
          <cell r="H2631">
            <v>29.6960058719188</v>
          </cell>
          <cell r="I2631">
            <v>55</v>
          </cell>
          <cell r="J2631">
            <v>3</v>
          </cell>
          <cell r="K2631">
            <v>4797</v>
          </cell>
          <cell r="L2631">
            <v>3356</v>
          </cell>
          <cell r="M2631">
            <v>1441</v>
          </cell>
          <cell r="N2631">
            <v>69.960391911611396</v>
          </cell>
        </row>
        <row r="2632">
          <cell r="A2632" t="str">
            <v>106_6</v>
          </cell>
          <cell r="B2632">
            <v>10564</v>
          </cell>
          <cell r="C2632">
            <v>1928</v>
          </cell>
          <cell r="D2632" t="str">
            <v>Volksinitiative «Kursaalspiele» (Spielbanken)</v>
          </cell>
          <cell r="E2632" t="str">
            <v>Initiative populaire portant modification de l'article 35 de la Constitution (initiative populaire en faveur du maintien des kursaals et de l'encouragement du tourisme en Suisse)</v>
          </cell>
          <cell r="F2632">
            <v>4816</v>
          </cell>
          <cell r="G2632">
            <v>1630</v>
          </cell>
          <cell r="H2632">
            <v>33.845514950166098</v>
          </cell>
          <cell r="I2632">
            <v>9</v>
          </cell>
          <cell r="J2632">
            <v>1</v>
          </cell>
          <cell r="K2632">
            <v>1620</v>
          </cell>
          <cell r="L2632">
            <v>1250</v>
          </cell>
          <cell r="M2632">
            <v>370</v>
          </cell>
          <cell r="N2632">
            <v>77.160493827160494</v>
          </cell>
        </row>
        <row r="2633">
          <cell r="A2633" t="str">
            <v>106_7</v>
          </cell>
          <cell r="B2633">
            <v>10564</v>
          </cell>
          <cell r="C2633">
            <v>1928</v>
          </cell>
          <cell r="D2633" t="str">
            <v>Volksinitiative «Kursaalspiele» (Spielbanken)</v>
          </cell>
          <cell r="E2633" t="str">
            <v>Initiative populaire portant modification de l'article 35 de la Constitution (initiative populaire en faveur du maintien des kursaals et de l'encouragement du tourisme en Suisse)</v>
          </cell>
          <cell r="F2633">
            <v>3678</v>
          </cell>
          <cell r="G2633">
            <v>1320</v>
          </cell>
          <cell r="H2633">
            <v>35.889070146818902</v>
          </cell>
          <cell r="I2633">
            <v>7</v>
          </cell>
          <cell r="J2633">
            <v>2</v>
          </cell>
          <cell r="K2633">
            <v>1311</v>
          </cell>
          <cell r="L2633">
            <v>1062</v>
          </cell>
          <cell r="M2633">
            <v>249</v>
          </cell>
          <cell r="N2633">
            <v>81.006864988558306</v>
          </cell>
        </row>
        <row r="2634">
          <cell r="A2634" t="str">
            <v>106_8</v>
          </cell>
          <cell r="B2634">
            <v>10564</v>
          </cell>
          <cell r="C2634">
            <v>1928</v>
          </cell>
          <cell r="D2634" t="str">
            <v>Volksinitiative «Kursaalspiele» (Spielbanken)</v>
          </cell>
          <cell r="E2634" t="str">
            <v>Initiative populaire portant modification de l'article 35 de la Constitution (initiative populaire en faveur du maintien des kursaals et de l'encouragement du tourisme en Suisse)</v>
          </cell>
          <cell r="F2634">
            <v>9414</v>
          </cell>
          <cell r="G2634">
            <v>5355</v>
          </cell>
          <cell r="H2634">
            <v>56.8833652007648</v>
          </cell>
          <cell r="I2634">
            <v>123</v>
          </cell>
          <cell r="J2634">
            <v>11</v>
          </cell>
          <cell r="K2634">
            <v>5221</v>
          </cell>
          <cell r="L2634">
            <v>2304</v>
          </cell>
          <cell r="M2634">
            <v>2917</v>
          </cell>
          <cell r="N2634">
            <v>44.1294771116644</v>
          </cell>
        </row>
        <row r="2635">
          <cell r="A2635" t="str">
            <v>106_9</v>
          </cell>
          <cell r="B2635">
            <v>10564</v>
          </cell>
          <cell r="C2635">
            <v>1928</v>
          </cell>
          <cell r="D2635" t="str">
            <v>Volksinitiative «Kursaalspiele» (Spielbanken)</v>
          </cell>
          <cell r="E2635" t="str">
            <v>Initiative populaire portant modification de l'article 35 de la Constitution (initiative populaire en faveur du maintien des kursaals et de l'encouragement du tourisme en Suisse)</v>
          </cell>
          <cell r="F2635">
            <v>8660</v>
          </cell>
          <cell r="G2635">
            <v>2773</v>
          </cell>
          <cell r="H2635">
            <v>32.0207852193995</v>
          </cell>
          <cell r="I2635">
            <v>20</v>
          </cell>
          <cell r="J2635">
            <v>1</v>
          </cell>
          <cell r="K2635">
            <v>2752</v>
          </cell>
          <cell r="L2635">
            <v>2276</v>
          </cell>
          <cell r="M2635">
            <v>476</v>
          </cell>
          <cell r="N2635">
            <v>82.703488372093005</v>
          </cell>
        </row>
        <row r="2636">
          <cell r="A2636" t="str">
            <v>106_10</v>
          </cell>
          <cell r="B2636">
            <v>10564</v>
          </cell>
          <cell r="C2636">
            <v>1928</v>
          </cell>
          <cell r="D2636" t="str">
            <v>Volksinitiative «Kursaalspiele» (Spielbanken)</v>
          </cell>
          <cell r="E2636" t="str">
            <v>Initiative populaire portant modification de l'article 35 de la Constitution (initiative populaire en faveur du maintien des kursaals et de l'encouragement du tourisme en Suisse)</v>
          </cell>
          <cell r="F2636">
            <v>36556</v>
          </cell>
          <cell r="G2636">
            <v>13421</v>
          </cell>
          <cell r="H2636">
            <v>36.7135353977459</v>
          </cell>
          <cell r="I2636">
            <v>48</v>
          </cell>
          <cell r="J2636">
            <v>18</v>
          </cell>
          <cell r="K2636">
            <v>13355</v>
          </cell>
          <cell r="L2636">
            <v>4573</v>
          </cell>
          <cell r="M2636">
            <v>8782</v>
          </cell>
          <cell r="N2636">
            <v>34.241856982403597</v>
          </cell>
        </row>
        <row r="2637">
          <cell r="A2637" t="str">
            <v>106_11</v>
          </cell>
          <cell r="B2637">
            <v>10564</v>
          </cell>
          <cell r="C2637">
            <v>1928</v>
          </cell>
          <cell r="D2637" t="str">
            <v>Volksinitiative «Kursaalspiele» (Spielbanken)</v>
          </cell>
          <cell r="E2637" t="str">
            <v>Initiative populaire portant modification de l'article 35 de la Constitution (initiative populaire en faveur du maintien des kursaals et de l'encouragement du tourisme en Suisse)</v>
          </cell>
          <cell r="F2637">
            <v>38371</v>
          </cell>
          <cell r="G2637">
            <v>15238</v>
          </cell>
          <cell r="H2637">
            <v>39.712282713507598</v>
          </cell>
          <cell r="I2637">
            <v>281</v>
          </cell>
          <cell r="J2637">
            <v>230</v>
          </cell>
          <cell r="K2637">
            <v>14727</v>
          </cell>
          <cell r="L2637">
            <v>10601</v>
          </cell>
          <cell r="M2637">
            <v>4126</v>
          </cell>
          <cell r="N2637">
            <v>71.983431791946799</v>
          </cell>
        </row>
        <row r="2638">
          <cell r="A2638" t="str">
            <v>106_12</v>
          </cell>
          <cell r="B2638">
            <v>10564</v>
          </cell>
          <cell r="C2638">
            <v>1928</v>
          </cell>
          <cell r="D2638" t="str">
            <v>Volksinitiative «Kursaalspiele» (Spielbanken)</v>
          </cell>
          <cell r="E2638" t="str">
            <v>Initiative populaire portant modification de l'article 35 de la Constitution (initiative populaire en faveur du maintien des kursaals et de l'encouragement du tourisme en Suisse)</v>
          </cell>
          <cell r="F2638">
            <v>39568</v>
          </cell>
          <cell r="G2638">
            <v>13440</v>
          </cell>
          <cell r="H2638">
            <v>33.966841892438303</v>
          </cell>
          <cell r="I2638">
            <v>194</v>
          </cell>
          <cell r="J2638">
            <v>10</v>
          </cell>
          <cell r="K2638">
            <v>13236</v>
          </cell>
          <cell r="L2638">
            <v>5968</v>
          </cell>
          <cell r="M2638">
            <v>7268</v>
          </cell>
          <cell r="N2638">
            <v>45.089150800846198</v>
          </cell>
        </row>
        <row r="2639">
          <cell r="A2639" t="str">
            <v>106_13</v>
          </cell>
          <cell r="B2639">
            <v>10564</v>
          </cell>
          <cell r="C2639">
            <v>1928</v>
          </cell>
          <cell r="D2639" t="str">
            <v>Volksinitiative «Kursaalspiele» (Spielbanken)</v>
          </cell>
          <cell r="E2639" t="str">
            <v>Initiative populaire portant modification de l'article 35 de la Constitution (initiative populaire en faveur du maintien des kursaals et de l'encouragement du tourisme en Suisse)</v>
          </cell>
          <cell r="F2639">
            <v>24211</v>
          </cell>
          <cell r="G2639">
            <v>13148</v>
          </cell>
          <cell r="H2639">
            <v>54.305894015117097</v>
          </cell>
          <cell r="I2639">
            <v>299</v>
          </cell>
          <cell r="J2639">
            <v>6</v>
          </cell>
          <cell r="K2639">
            <v>12843</v>
          </cell>
          <cell r="L2639">
            <v>6209</v>
          </cell>
          <cell r="M2639">
            <v>6634</v>
          </cell>
          <cell r="N2639">
            <v>48.3454021646033</v>
          </cell>
        </row>
        <row r="2640">
          <cell r="A2640" t="str">
            <v>106_14</v>
          </cell>
          <cell r="B2640">
            <v>10564</v>
          </cell>
          <cell r="C2640">
            <v>1928</v>
          </cell>
          <cell r="D2640" t="str">
            <v>Volksinitiative «Kursaalspiele» (Spielbanken)</v>
          </cell>
          <cell r="E2640" t="str">
            <v>Initiative populaire portant modification de l'article 35 de la Constitution (initiative populaire en faveur du maintien des kursaals et de l'encouragement du tourisme en Suisse)</v>
          </cell>
          <cell r="F2640">
            <v>12948</v>
          </cell>
          <cell r="G2640">
            <v>11373</v>
          </cell>
          <cell r="H2640">
            <v>87.835959221501398</v>
          </cell>
          <cell r="I2640">
            <v>1398</v>
          </cell>
          <cell r="J2640">
            <v>23</v>
          </cell>
          <cell r="K2640">
            <v>9952</v>
          </cell>
          <cell r="L2640">
            <v>5019</v>
          </cell>
          <cell r="M2640">
            <v>4933</v>
          </cell>
          <cell r="N2640">
            <v>50.432073954983899</v>
          </cell>
        </row>
        <row r="2641">
          <cell r="A2641" t="str">
            <v>106_15</v>
          </cell>
          <cell r="B2641">
            <v>10564</v>
          </cell>
          <cell r="C2641">
            <v>1928</v>
          </cell>
          <cell r="D2641" t="str">
            <v>Volksinitiative «Kursaalspiele» (Spielbanken)</v>
          </cell>
          <cell r="E2641" t="str">
            <v>Initiative populaire portant modification de l'article 35 de la Constitution (initiative populaire en faveur du maintien des kursaals et de l'encouragement du tourisme en Suisse)</v>
          </cell>
          <cell r="F2641">
            <v>13263</v>
          </cell>
          <cell r="G2641">
            <v>8879</v>
          </cell>
          <cell r="H2641">
            <v>66.945638241725106</v>
          </cell>
          <cell r="I2641">
            <v>583</v>
          </cell>
          <cell r="J2641">
            <v>11</v>
          </cell>
          <cell r="K2641">
            <v>8285</v>
          </cell>
          <cell r="L2641">
            <v>3475</v>
          </cell>
          <cell r="M2641">
            <v>4810</v>
          </cell>
          <cell r="N2641">
            <v>41.943270971635499</v>
          </cell>
        </row>
        <row r="2642">
          <cell r="A2642" t="str">
            <v>106_16</v>
          </cell>
          <cell r="B2642">
            <v>10564</v>
          </cell>
          <cell r="C2642">
            <v>1928</v>
          </cell>
          <cell r="D2642" t="str">
            <v>Volksinitiative «Kursaalspiele» (Spielbanken)</v>
          </cell>
          <cell r="E2642" t="str">
            <v>Initiative populaire portant modification de l'article 35 de la Constitution (initiative populaire en faveur du maintien des kursaals et de l'encouragement du tourisme en Suisse)</v>
          </cell>
          <cell r="F2642">
            <v>3256</v>
          </cell>
          <cell r="G2642">
            <v>1916</v>
          </cell>
          <cell r="H2642">
            <v>58.845208845208802</v>
          </cell>
          <cell r="I2642">
            <v>97</v>
          </cell>
          <cell r="J2642">
            <v>8</v>
          </cell>
          <cell r="K2642">
            <v>1811</v>
          </cell>
          <cell r="L2642">
            <v>1060</v>
          </cell>
          <cell r="M2642">
            <v>751</v>
          </cell>
          <cell r="N2642">
            <v>58.531198233020397</v>
          </cell>
        </row>
        <row r="2643">
          <cell r="A2643" t="str">
            <v>106_17</v>
          </cell>
          <cell r="B2643">
            <v>10564</v>
          </cell>
          <cell r="C2643">
            <v>1928</v>
          </cell>
          <cell r="D2643" t="str">
            <v>Volksinitiative «Kursaalspiele» (Spielbanken)</v>
          </cell>
          <cell r="E2643" t="str">
            <v>Initiative populaire portant modification de l'article 35 de la Constitution (initiative populaire en faveur du maintien des kursaals et de l'encouragement du tourisme en Suisse)</v>
          </cell>
          <cell r="F2643">
            <v>71007</v>
          </cell>
          <cell r="G2643">
            <v>53621</v>
          </cell>
          <cell r="H2643">
            <v>75.515090061543205</v>
          </cell>
          <cell r="I2643">
            <v>3056</v>
          </cell>
          <cell r="J2643">
            <v>341</v>
          </cell>
          <cell r="K2643">
            <v>50224</v>
          </cell>
          <cell r="L2643">
            <v>22185</v>
          </cell>
          <cell r="M2643">
            <v>28039</v>
          </cell>
          <cell r="N2643">
            <v>44.172108951895503</v>
          </cell>
        </row>
        <row r="2644">
          <cell r="A2644" t="str">
            <v>106_18</v>
          </cell>
          <cell r="B2644">
            <v>10564</v>
          </cell>
          <cell r="C2644">
            <v>1928</v>
          </cell>
          <cell r="D2644" t="str">
            <v>Volksinitiative «Kursaalspiele» (Spielbanken)</v>
          </cell>
          <cell r="E2644" t="str">
            <v>Initiative populaire portant modification de l'article 35 de la Constitution (initiative populaire en faveur du maintien des kursaals et de l'encouragement du tourisme en Suisse)</v>
          </cell>
          <cell r="F2644">
            <v>29507</v>
          </cell>
          <cell r="G2644">
            <v>16847</v>
          </cell>
          <cell r="H2644">
            <v>57.094926627579902</v>
          </cell>
          <cell r="I2644">
            <v>647</v>
          </cell>
          <cell r="J2644">
            <v>50</v>
          </cell>
          <cell r="K2644">
            <v>16150</v>
          </cell>
          <cell r="L2644">
            <v>8865</v>
          </cell>
          <cell r="M2644">
            <v>7285</v>
          </cell>
          <cell r="N2644">
            <v>54.891640866873097</v>
          </cell>
        </row>
        <row r="2645">
          <cell r="A2645" t="str">
            <v>106_19</v>
          </cell>
          <cell r="B2645">
            <v>10564</v>
          </cell>
          <cell r="C2645">
            <v>1928</v>
          </cell>
          <cell r="D2645" t="str">
            <v>Volksinitiative «Kursaalspiele» (Spielbanken)</v>
          </cell>
          <cell r="E2645" t="str">
            <v>Initiative populaire portant modification de l'article 35 de la Constitution (initiative populaire en faveur du maintien des kursaals et de l'encouragement du tourisme en Suisse)</v>
          </cell>
          <cell r="F2645">
            <v>65856</v>
          </cell>
          <cell r="G2645">
            <v>55443</v>
          </cell>
          <cell r="H2645">
            <v>84.188228862973801</v>
          </cell>
          <cell r="I2645">
            <v>3358</v>
          </cell>
          <cell r="J2645">
            <v>111</v>
          </cell>
          <cell r="K2645">
            <v>51974</v>
          </cell>
          <cell r="L2645">
            <v>26470</v>
          </cell>
          <cell r="M2645">
            <v>25504</v>
          </cell>
          <cell r="N2645">
            <v>50.929310809250801</v>
          </cell>
        </row>
        <row r="2646">
          <cell r="A2646" t="str">
            <v>106_20</v>
          </cell>
          <cell r="B2646">
            <v>10564</v>
          </cell>
          <cell r="C2646">
            <v>1928</v>
          </cell>
          <cell r="D2646" t="str">
            <v>Volksinitiative «Kursaalspiele» (Spielbanken)</v>
          </cell>
          <cell r="E2646" t="str">
            <v>Initiative populaire portant modification de l'article 35 de la Constitution (initiative populaire en faveur du maintien des kursaals et de l'encouragement du tourisme en Suisse)</v>
          </cell>
          <cell r="F2646">
            <v>35535</v>
          </cell>
          <cell r="G2646">
            <v>26296</v>
          </cell>
          <cell r="H2646">
            <v>74.000281412691706</v>
          </cell>
          <cell r="I2646">
            <v>2022</v>
          </cell>
          <cell r="J2646">
            <v>31</v>
          </cell>
          <cell r="K2646">
            <v>24243</v>
          </cell>
          <cell r="L2646">
            <v>11992</v>
          </cell>
          <cell r="M2646">
            <v>12251</v>
          </cell>
          <cell r="N2646">
            <v>49.465825186651799</v>
          </cell>
        </row>
        <row r="2647">
          <cell r="A2647" t="str">
            <v>106_21</v>
          </cell>
          <cell r="B2647">
            <v>10564</v>
          </cell>
          <cell r="C2647">
            <v>1928</v>
          </cell>
          <cell r="D2647" t="str">
            <v>Volksinitiative «Kursaalspiele» (Spielbanken)</v>
          </cell>
          <cell r="E2647" t="str">
            <v>Initiative populaire portant modification de l'article 35 de la Constitution (initiative populaire en faveur du maintien des kursaals et de l'encouragement du tourisme en Suisse)</v>
          </cell>
          <cell r="F2647">
            <v>37154</v>
          </cell>
          <cell r="G2647">
            <v>11535</v>
          </cell>
          <cell r="H2647">
            <v>31.046455294181001</v>
          </cell>
          <cell r="I2647">
            <v>89</v>
          </cell>
          <cell r="J2647">
            <v>43</v>
          </cell>
          <cell r="K2647">
            <v>11403</v>
          </cell>
          <cell r="L2647">
            <v>8799</v>
          </cell>
          <cell r="M2647">
            <v>2604</v>
          </cell>
          <cell r="N2647">
            <v>77.163904235727401</v>
          </cell>
        </row>
        <row r="2648">
          <cell r="A2648" t="str">
            <v>106_22</v>
          </cell>
          <cell r="B2648">
            <v>10564</v>
          </cell>
          <cell r="C2648">
            <v>1928</v>
          </cell>
          <cell r="D2648" t="str">
            <v>Volksinitiative «Kursaalspiele» (Spielbanken)</v>
          </cell>
          <cell r="E2648" t="str">
            <v>Initiative populaire portant modification de l'article 35 de la Constitution (initiative populaire en faveur du maintien des kursaals et de l'encouragement du tourisme en Suisse)</v>
          </cell>
          <cell r="F2648">
            <v>88771</v>
          </cell>
          <cell r="G2648">
            <v>76855</v>
          </cell>
          <cell r="H2648">
            <v>86.576697344853599</v>
          </cell>
          <cell r="I2648">
            <v>1466</v>
          </cell>
          <cell r="J2648">
            <v>277</v>
          </cell>
          <cell r="K2648">
            <v>75112</v>
          </cell>
          <cell r="L2648">
            <v>30950</v>
          </cell>
          <cell r="M2648">
            <v>44162</v>
          </cell>
          <cell r="N2648">
            <v>41.205133667057197</v>
          </cell>
        </row>
        <row r="2649">
          <cell r="A2649" t="str">
            <v>106_23</v>
          </cell>
          <cell r="B2649">
            <v>10564</v>
          </cell>
          <cell r="C2649">
            <v>1928</v>
          </cell>
          <cell r="D2649" t="str">
            <v>Volksinitiative «Kursaalspiele» (Spielbanken)</v>
          </cell>
          <cell r="E2649" t="str">
            <v>Initiative populaire portant modification de l'article 35 de la Constitution (initiative populaire en faveur du maintien des kursaals et de l'encouragement du tourisme en Suisse)</v>
          </cell>
          <cell r="F2649">
            <v>35967</v>
          </cell>
          <cell r="G2649">
            <v>22717</v>
          </cell>
          <cell r="H2649">
            <v>63.160675063252398</v>
          </cell>
          <cell r="I2649">
            <v>332</v>
          </cell>
          <cell r="J2649">
            <v>68</v>
          </cell>
          <cell r="K2649">
            <v>22317</v>
          </cell>
          <cell r="L2649">
            <v>13620</v>
          </cell>
          <cell r="M2649">
            <v>8697</v>
          </cell>
          <cell r="N2649">
            <v>61.029708294125498</v>
          </cell>
        </row>
        <row r="2650">
          <cell r="A2650" t="str">
            <v>106_24</v>
          </cell>
          <cell r="B2650">
            <v>10564</v>
          </cell>
          <cell r="C2650">
            <v>1928</v>
          </cell>
          <cell r="D2650" t="str">
            <v>Volksinitiative «Kursaalspiele» (Spielbanken)</v>
          </cell>
          <cell r="E2650" t="str">
            <v>Initiative populaire portant modification de l'article 35 de la Constitution (initiative populaire en faveur du maintien des kursaals et de l'encouragement du tourisme en Suisse)</v>
          </cell>
          <cell r="F2650">
            <v>35538</v>
          </cell>
          <cell r="G2650">
            <v>14252</v>
          </cell>
          <cell r="H2650">
            <v>40.103551128369602</v>
          </cell>
          <cell r="I2650">
            <v>60</v>
          </cell>
          <cell r="J2650">
            <v>15</v>
          </cell>
          <cell r="K2650">
            <v>14177</v>
          </cell>
          <cell r="L2650">
            <v>3174</v>
          </cell>
          <cell r="M2650">
            <v>11003</v>
          </cell>
          <cell r="N2650">
            <v>22.388375537843</v>
          </cell>
        </row>
        <row r="2651">
          <cell r="A2651" t="str">
            <v>106_25</v>
          </cell>
          <cell r="B2651">
            <v>10564</v>
          </cell>
          <cell r="C2651">
            <v>1928</v>
          </cell>
          <cell r="D2651" t="str">
            <v>Volksinitiative «Kursaalspiele» (Spielbanken)</v>
          </cell>
          <cell r="E2651" t="str">
            <v>Initiative populaire portant modification de l'article 35 de la Constitution (initiative populaire en faveur du maintien des kursaals et de l'encouragement du tourisme en Suisse)</v>
          </cell>
          <cell r="F2651">
            <v>42185</v>
          </cell>
          <cell r="G2651">
            <v>17076</v>
          </cell>
          <cell r="H2651">
            <v>40.4788431907076</v>
          </cell>
          <cell r="I2651">
            <v>150</v>
          </cell>
          <cell r="J2651">
            <v>168</v>
          </cell>
          <cell r="K2651">
            <v>16758</v>
          </cell>
          <cell r="L2651">
            <v>8442</v>
          </cell>
          <cell r="M2651">
            <v>8316</v>
          </cell>
          <cell r="N2651">
            <v>50.375939849624103</v>
          </cell>
        </row>
        <row r="2652">
          <cell r="A2652" t="str">
            <v>107.1_1</v>
          </cell>
          <cell r="B2652">
            <v>10655</v>
          </cell>
          <cell r="C2652">
            <v>1929</v>
          </cell>
          <cell r="D2652" t="str">
            <v>Volksinitiative «Getreideversorgung»</v>
          </cell>
          <cell r="E2652" t="str">
            <v>Initiative populaire visant l'insertion d'un article 23bis dans la constitution fédérale (approvisionnement du pays en blé)</v>
          </cell>
          <cell r="F2652">
            <v>169831</v>
          </cell>
          <cell r="G2652">
            <v>112436</v>
          </cell>
          <cell r="H2652">
            <v>66.204638729089496</v>
          </cell>
          <cell r="I2652">
            <v>3208</v>
          </cell>
          <cell r="J2652">
            <v>1301</v>
          </cell>
          <cell r="K2652">
            <v>107010</v>
          </cell>
          <cell r="L2652">
            <v>2666</v>
          </cell>
          <cell r="M2652">
            <v>104344</v>
          </cell>
          <cell r="N2652">
            <v>2.4913559480422398</v>
          </cell>
        </row>
        <row r="2653">
          <cell r="A2653" t="str">
            <v>107.1_2</v>
          </cell>
          <cell r="B2653">
            <v>10655</v>
          </cell>
          <cell r="C2653">
            <v>1929</v>
          </cell>
          <cell r="D2653" t="str">
            <v>Volksinitiative «Getreideversorgung»</v>
          </cell>
          <cell r="E2653" t="str">
            <v>Initiative populaire visant l'insertion d'un article 23bis dans la constitution fédérale (approvisionnement du pays en blé)</v>
          </cell>
          <cell r="F2653">
            <v>190217</v>
          </cell>
          <cell r="G2653">
            <v>114982</v>
          </cell>
          <cell r="H2653">
            <v>60.447804349769001</v>
          </cell>
          <cell r="I2653">
            <v>1452</v>
          </cell>
          <cell r="J2653">
            <v>2775</v>
          </cell>
          <cell r="K2653">
            <v>109587</v>
          </cell>
          <cell r="L2653">
            <v>3206</v>
          </cell>
          <cell r="M2653">
            <v>106381</v>
          </cell>
          <cell r="N2653">
            <v>2.9255294879867102</v>
          </cell>
        </row>
        <row r="2654">
          <cell r="A2654" t="str">
            <v>107.1_3</v>
          </cell>
          <cell r="B2654">
            <v>10655</v>
          </cell>
          <cell r="C2654">
            <v>1929</v>
          </cell>
          <cell r="D2654" t="str">
            <v>Volksinitiative «Getreideversorgung»</v>
          </cell>
          <cell r="E2654" t="str">
            <v>Initiative populaire visant l'insertion d'un article 23bis dans la constitution fédérale (approvisionnement du pays en blé)</v>
          </cell>
          <cell r="F2654">
            <v>50088</v>
          </cell>
          <cell r="G2654">
            <v>31911</v>
          </cell>
          <cell r="H2654">
            <v>63.709870627695302</v>
          </cell>
          <cell r="I2654">
            <v>194</v>
          </cell>
          <cell r="J2654">
            <v>318</v>
          </cell>
          <cell r="K2654">
            <v>31257</v>
          </cell>
          <cell r="L2654">
            <v>839</v>
          </cell>
          <cell r="M2654">
            <v>30418</v>
          </cell>
          <cell r="N2654">
            <v>2.6841987394823601</v>
          </cell>
        </row>
        <row r="2655">
          <cell r="A2655" t="str">
            <v>107.1_4</v>
          </cell>
          <cell r="B2655">
            <v>10655</v>
          </cell>
          <cell r="C2655">
            <v>1929</v>
          </cell>
          <cell r="D2655" t="str">
            <v>Volksinitiative «Getreideversorgung»</v>
          </cell>
          <cell r="E2655" t="str">
            <v>Initiative populaire visant l'insertion d'un article 23bis dans la constitution fédérale (approvisionnement du pays en blé)</v>
          </cell>
          <cell r="F2655">
            <v>5903</v>
          </cell>
          <cell r="G2655">
            <v>3444</v>
          </cell>
          <cell r="H2655">
            <v>58.343215314246997</v>
          </cell>
          <cell r="I2655">
            <v>12</v>
          </cell>
          <cell r="J2655">
            <v>25</v>
          </cell>
          <cell r="K2655">
            <v>3404</v>
          </cell>
          <cell r="L2655">
            <v>77</v>
          </cell>
          <cell r="M2655">
            <v>3327</v>
          </cell>
          <cell r="N2655">
            <v>2.2620446533490002</v>
          </cell>
        </row>
        <row r="2656">
          <cell r="A2656" t="str">
            <v>107.1_5</v>
          </cell>
          <cell r="B2656">
            <v>10655</v>
          </cell>
          <cell r="C2656">
            <v>1929</v>
          </cell>
          <cell r="D2656" t="str">
            <v>Volksinitiative «Getreideversorgung»</v>
          </cell>
          <cell r="E2656" t="str">
            <v>Initiative populaire visant l'insertion d'un article 23bis dans la constitution fédérale (approvisionnement du pays en blé)</v>
          </cell>
          <cell r="F2656">
            <v>16364</v>
          </cell>
          <cell r="G2656">
            <v>9002</v>
          </cell>
          <cell r="H2656">
            <v>55.010999755561002</v>
          </cell>
          <cell r="I2656">
            <v>50</v>
          </cell>
          <cell r="J2656">
            <v>119</v>
          </cell>
          <cell r="K2656">
            <v>8800</v>
          </cell>
          <cell r="L2656">
            <v>330</v>
          </cell>
          <cell r="M2656">
            <v>8470</v>
          </cell>
          <cell r="N2656">
            <v>3.75</v>
          </cell>
        </row>
        <row r="2657">
          <cell r="A2657" t="str">
            <v>107.1_6</v>
          </cell>
          <cell r="B2657">
            <v>10655</v>
          </cell>
          <cell r="C2657">
            <v>1929</v>
          </cell>
          <cell r="D2657" t="str">
            <v>Volksinitiative «Getreideversorgung»</v>
          </cell>
          <cell r="E2657" t="str">
            <v>Initiative populaire visant l'insertion d'un article 23bis dans la constitution fédérale (approvisionnement du pays en blé)</v>
          </cell>
          <cell r="F2657">
            <v>4869</v>
          </cell>
          <cell r="G2657">
            <v>2941</v>
          </cell>
          <cell r="H2657">
            <v>60.402546724173298</v>
          </cell>
          <cell r="I2657">
            <v>18</v>
          </cell>
          <cell r="J2657">
            <v>13</v>
          </cell>
          <cell r="K2657">
            <v>2895</v>
          </cell>
          <cell r="L2657">
            <v>167</v>
          </cell>
          <cell r="M2657">
            <v>2728</v>
          </cell>
          <cell r="N2657">
            <v>5.76856649395509</v>
          </cell>
        </row>
        <row r="2658">
          <cell r="A2658" t="str">
            <v>107.1_7</v>
          </cell>
          <cell r="B2658">
            <v>10655</v>
          </cell>
          <cell r="C2658">
            <v>1929</v>
          </cell>
          <cell r="D2658" t="str">
            <v>Volksinitiative «Getreideversorgung»</v>
          </cell>
          <cell r="E2658" t="str">
            <v>Initiative populaire visant l'insertion d'un article 23bis dans la constitution fédérale (approvisionnement du pays en blé)</v>
          </cell>
          <cell r="F2658">
            <v>3636</v>
          </cell>
          <cell r="G2658">
            <v>2144</v>
          </cell>
          <cell r="H2658">
            <v>58.965896589659003</v>
          </cell>
          <cell r="I2658">
            <v>2</v>
          </cell>
          <cell r="J2658">
            <v>7</v>
          </cell>
          <cell r="K2658">
            <v>2128</v>
          </cell>
          <cell r="L2658">
            <v>67</v>
          </cell>
          <cell r="M2658">
            <v>2061</v>
          </cell>
          <cell r="N2658">
            <v>3.1484962406014998</v>
          </cell>
        </row>
        <row r="2659">
          <cell r="A2659" t="str">
            <v>107.1_8</v>
          </cell>
          <cell r="B2659">
            <v>10655</v>
          </cell>
          <cell r="C2659">
            <v>1929</v>
          </cell>
          <cell r="D2659" t="str">
            <v>Volksinitiative «Getreideversorgung»</v>
          </cell>
          <cell r="E2659" t="str">
            <v>Initiative populaire visant l'insertion d'un article 23bis dans la constitution fédérale (approvisionnement du pays en blé)</v>
          </cell>
          <cell r="F2659">
            <v>9449</v>
          </cell>
          <cell r="G2659">
            <v>6655</v>
          </cell>
          <cell r="H2659">
            <v>70.430733410943006</v>
          </cell>
          <cell r="I2659">
            <v>115</v>
          </cell>
          <cell r="J2659">
            <v>64</v>
          </cell>
          <cell r="K2659">
            <v>6352</v>
          </cell>
          <cell r="L2659">
            <v>677</v>
          </cell>
          <cell r="M2659">
            <v>5675</v>
          </cell>
          <cell r="N2659">
            <v>10.6580604534005</v>
          </cell>
        </row>
        <row r="2660">
          <cell r="A2660" t="str">
            <v>107.1_9</v>
          </cell>
          <cell r="B2660">
            <v>10655</v>
          </cell>
          <cell r="C2660">
            <v>1929</v>
          </cell>
          <cell r="D2660" t="str">
            <v>Volksinitiative «Getreideversorgung»</v>
          </cell>
          <cell r="E2660" t="str">
            <v>Initiative populaire visant l'insertion d'un article 23bis dans la constitution fédérale (approvisionnement du pays en blé)</v>
          </cell>
          <cell r="F2660">
            <v>8727</v>
          </cell>
          <cell r="G2660">
            <v>4881</v>
          </cell>
          <cell r="H2660">
            <v>55.929872808525303</v>
          </cell>
          <cell r="I2660">
            <v>34</v>
          </cell>
          <cell r="J2660">
            <v>45</v>
          </cell>
          <cell r="K2660">
            <v>4763</v>
          </cell>
          <cell r="L2660">
            <v>180</v>
          </cell>
          <cell r="M2660">
            <v>4583</v>
          </cell>
          <cell r="N2660">
            <v>3.77913079991602</v>
          </cell>
        </row>
        <row r="2661">
          <cell r="A2661" t="str">
            <v>107.1_10</v>
          </cell>
          <cell r="B2661">
            <v>10655</v>
          </cell>
          <cell r="C2661">
            <v>1929</v>
          </cell>
          <cell r="D2661" t="str">
            <v>Volksinitiative «Getreideversorgung»</v>
          </cell>
          <cell r="E2661" t="str">
            <v>Initiative populaire visant l'insertion d'un article 23bis dans la constitution fédérale (approvisionnement du pays en blé)</v>
          </cell>
          <cell r="F2661">
            <v>36390</v>
          </cell>
          <cell r="G2661">
            <v>27020</v>
          </cell>
          <cell r="H2661">
            <v>74.251167903270101</v>
          </cell>
          <cell r="I2661">
            <v>104</v>
          </cell>
          <cell r="J2661">
            <v>70</v>
          </cell>
          <cell r="K2661">
            <v>26836</v>
          </cell>
          <cell r="L2661">
            <v>220</v>
          </cell>
          <cell r="M2661">
            <v>26616</v>
          </cell>
          <cell r="N2661">
            <v>0.81979430615590998</v>
          </cell>
        </row>
        <row r="2662">
          <cell r="A2662" t="str">
            <v>107.1_11</v>
          </cell>
          <cell r="B2662">
            <v>10655</v>
          </cell>
          <cell r="C2662">
            <v>1929</v>
          </cell>
          <cell r="D2662" t="str">
            <v>Volksinitiative «Getreideversorgung»</v>
          </cell>
          <cell r="E2662" t="str">
            <v>Initiative populaire visant l'insertion d'un article 23bis dans la constitution fédérale (approvisionnement du pays en blé)</v>
          </cell>
          <cell r="F2662">
            <v>38662</v>
          </cell>
          <cell r="G2662">
            <v>25275</v>
          </cell>
          <cell r="H2662">
            <v>65.374269308364802</v>
          </cell>
          <cell r="I2662">
            <v>148</v>
          </cell>
          <cell r="J2662">
            <v>180</v>
          </cell>
          <cell r="K2662">
            <v>24923</v>
          </cell>
          <cell r="L2662">
            <v>296</v>
          </cell>
          <cell r="M2662">
            <v>24627</v>
          </cell>
          <cell r="N2662">
            <v>1.18765798659872</v>
          </cell>
        </row>
        <row r="2663">
          <cell r="A2663" t="str">
            <v>107.1_12</v>
          </cell>
          <cell r="B2663">
            <v>10655</v>
          </cell>
          <cell r="C2663">
            <v>1929</v>
          </cell>
          <cell r="D2663" t="str">
            <v>Volksinitiative «Getreideversorgung»</v>
          </cell>
          <cell r="E2663" t="str">
            <v>Initiative populaire visant l'insertion d'un article 23bis dans la constitution fédérale (approvisionnement du pays en blé)</v>
          </cell>
          <cell r="F2663">
            <v>39982</v>
          </cell>
          <cell r="G2663">
            <v>17183</v>
          </cell>
          <cell r="H2663">
            <v>42.976839577809997</v>
          </cell>
          <cell r="I2663">
            <v>25</v>
          </cell>
          <cell r="J2663">
            <v>172</v>
          </cell>
          <cell r="K2663">
            <v>16908</v>
          </cell>
          <cell r="L2663">
            <v>359</v>
          </cell>
          <cell r="M2663">
            <v>16549</v>
          </cell>
          <cell r="N2663">
            <v>2.12325526378046</v>
          </cell>
        </row>
        <row r="2664">
          <cell r="A2664" t="str">
            <v>107.1_13</v>
          </cell>
          <cell r="B2664">
            <v>10655</v>
          </cell>
          <cell r="C2664">
            <v>1929</v>
          </cell>
          <cell r="D2664" t="str">
            <v>Volksinitiative «Getreideversorgung»</v>
          </cell>
          <cell r="E2664" t="str">
            <v>Initiative populaire visant l'insertion d'un article 23bis dans la constitution fédérale (approvisionnement du pays en blé)</v>
          </cell>
          <cell r="F2664">
            <v>24224</v>
          </cell>
          <cell r="G2664">
            <v>14269</v>
          </cell>
          <cell r="H2664">
            <v>58.904392338176997</v>
          </cell>
          <cell r="I2664">
            <v>215</v>
          </cell>
          <cell r="J2664">
            <v>132</v>
          </cell>
          <cell r="K2664">
            <v>13877</v>
          </cell>
          <cell r="L2664">
            <v>518</v>
          </cell>
          <cell r="M2664">
            <v>13359</v>
          </cell>
          <cell r="N2664">
            <v>3.7327952727534801</v>
          </cell>
        </row>
        <row r="2665">
          <cell r="A2665" t="str">
            <v>107.1_14</v>
          </cell>
          <cell r="B2665">
            <v>10655</v>
          </cell>
          <cell r="C2665">
            <v>1929</v>
          </cell>
          <cell r="D2665" t="str">
            <v>Volksinitiative «Getreideversorgung»</v>
          </cell>
          <cell r="E2665" t="str">
            <v>Initiative populaire visant l'insertion d'un article 23bis dans la constitution fédérale (approvisionnement du pays en blé)</v>
          </cell>
          <cell r="F2665">
            <v>13039</v>
          </cell>
          <cell r="G2665">
            <v>10992</v>
          </cell>
          <cell r="H2665">
            <v>84.300943323874506</v>
          </cell>
          <cell r="I2665">
            <v>959</v>
          </cell>
          <cell r="J2665">
            <v>114</v>
          </cell>
          <cell r="K2665">
            <v>9827</v>
          </cell>
          <cell r="L2665">
            <v>291</v>
          </cell>
          <cell r="M2665">
            <v>9536</v>
          </cell>
          <cell r="N2665">
            <v>2.96122926630711</v>
          </cell>
        </row>
        <row r="2666">
          <cell r="A2666" t="str">
            <v>107.1_15</v>
          </cell>
          <cell r="B2666">
            <v>10655</v>
          </cell>
          <cell r="C2666">
            <v>1929</v>
          </cell>
          <cell r="D2666" t="str">
            <v>Volksinitiative «Getreideversorgung»</v>
          </cell>
          <cell r="E2666" t="str">
            <v>Initiative populaire visant l'insertion d'un article 23bis dans la constitution fédérale (approvisionnement du pays en blé)</v>
          </cell>
          <cell r="F2666">
            <v>13308</v>
          </cell>
          <cell r="G2666">
            <v>9930</v>
          </cell>
          <cell r="H2666">
            <v>74.616771866546401</v>
          </cell>
          <cell r="I2666">
            <v>441</v>
          </cell>
          <cell r="J2666">
            <v>110</v>
          </cell>
          <cell r="K2666">
            <v>9320</v>
          </cell>
          <cell r="L2666">
            <v>319</v>
          </cell>
          <cell r="M2666">
            <v>9001</v>
          </cell>
          <cell r="N2666">
            <v>3.42274678111588</v>
          </cell>
        </row>
        <row r="2667">
          <cell r="A2667" t="str">
            <v>107.1_16</v>
          </cell>
          <cell r="B2667">
            <v>10655</v>
          </cell>
          <cell r="C2667">
            <v>1929</v>
          </cell>
          <cell r="D2667" t="str">
            <v>Volksinitiative «Getreideversorgung»</v>
          </cell>
          <cell r="E2667" t="str">
            <v>Initiative populaire visant l'insertion d'un article 23bis dans la constitution fédérale (approvisionnement du pays en blé)</v>
          </cell>
          <cell r="F2667">
            <v>3306</v>
          </cell>
          <cell r="G2667">
            <v>2322</v>
          </cell>
          <cell r="H2667">
            <v>70.235934664246798</v>
          </cell>
          <cell r="I2667">
            <v>66</v>
          </cell>
          <cell r="J2667">
            <v>42</v>
          </cell>
          <cell r="K2667">
            <v>2212</v>
          </cell>
          <cell r="L2667">
            <v>75</v>
          </cell>
          <cell r="M2667">
            <v>2137</v>
          </cell>
          <cell r="N2667">
            <v>3.3905967450271199</v>
          </cell>
        </row>
        <row r="2668">
          <cell r="A2668" t="str">
            <v>107.1_17</v>
          </cell>
          <cell r="B2668">
            <v>10655</v>
          </cell>
          <cell r="C2668">
            <v>1929</v>
          </cell>
          <cell r="D2668" t="str">
            <v>Volksinitiative «Getreideversorgung»</v>
          </cell>
          <cell r="E2668" t="str">
            <v>Initiative populaire visant l'insertion d'un article 23bis dans la constitution fédérale (approvisionnement du pays en blé)</v>
          </cell>
          <cell r="F2668">
            <v>71099</v>
          </cell>
          <cell r="G2668">
            <v>56939</v>
          </cell>
          <cell r="H2668">
            <v>80.084108074656498</v>
          </cell>
          <cell r="I2668">
            <v>1828</v>
          </cell>
          <cell r="J2668">
            <v>519</v>
          </cell>
          <cell r="K2668">
            <v>53438</v>
          </cell>
          <cell r="L2668">
            <v>1297</v>
          </cell>
          <cell r="M2668">
            <v>52141</v>
          </cell>
          <cell r="N2668">
            <v>2.4271117931060302</v>
          </cell>
        </row>
        <row r="2669">
          <cell r="A2669" t="str">
            <v>107.1_18</v>
          </cell>
          <cell r="B2669">
            <v>10655</v>
          </cell>
          <cell r="C2669">
            <v>1929</v>
          </cell>
          <cell r="D2669" t="str">
            <v>Volksinitiative «Getreideversorgung»</v>
          </cell>
          <cell r="E2669" t="str">
            <v>Initiative populaire visant l'insertion d'un article 23bis dans la constitution fédérale (approvisionnement du pays en blé)</v>
          </cell>
          <cell r="F2669">
            <v>31062</v>
          </cell>
          <cell r="G2669">
            <v>20882</v>
          </cell>
          <cell r="H2669">
            <v>67.226836649282106</v>
          </cell>
          <cell r="I2669">
            <v>737</v>
          </cell>
          <cell r="J2669">
            <v>162</v>
          </cell>
          <cell r="K2669">
            <v>19864</v>
          </cell>
          <cell r="L2669">
            <v>514</v>
          </cell>
          <cell r="M2669">
            <v>19350</v>
          </cell>
          <cell r="N2669">
            <v>2.5875956504228799</v>
          </cell>
        </row>
        <row r="2670">
          <cell r="A2670" t="str">
            <v>107.1_19</v>
          </cell>
          <cell r="B2670">
            <v>10655</v>
          </cell>
          <cell r="C2670">
            <v>1929</v>
          </cell>
          <cell r="D2670" t="str">
            <v>Volksinitiative «Getreideversorgung»</v>
          </cell>
          <cell r="E2670" t="str">
            <v>Initiative populaire visant l'insertion d'un article 23bis dans la constitution fédérale (approvisionnement du pays en blé)</v>
          </cell>
          <cell r="F2670">
            <v>66121</v>
          </cell>
          <cell r="G2670">
            <v>57034</v>
          </cell>
          <cell r="H2670">
            <v>86.2570136567807</v>
          </cell>
          <cell r="I2670">
            <v>2662</v>
          </cell>
          <cell r="J2670">
            <v>465</v>
          </cell>
          <cell r="K2670">
            <v>53656</v>
          </cell>
          <cell r="L2670">
            <v>1166</v>
          </cell>
          <cell r="M2670">
            <v>52490</v>
          </cell>
          <cell r="N2670">
            <v>2.1731027284926201</v>
          </cell>
        </row>
        <row r="2671">
          <cell r="A2671" t="str">
            <v>107.1_20</v>
          </cell>
          <cell r="B2671">
            <v>10655</v>
          </cell>
          <cell r="C2671">
            <v>1929</v>
          </cell>
          <cell r="D2671" t="str">
            <v>Volksinitiative «Getreideversorgung»</v>
          </cell>
          <cell r="E2671" t="str">
            <v>Initiative populaire visant l'insertion d'un article 23bis dans la constitution fédérale (approvisionnement du pays en blé)</v>
          </cell>
          <cell r="F2671">
            <v>35638</v>
          </cell>
          <cell r="G2671">
            <v>28387</v>
          </cell>
          <cell r="H2671">
            <v>79.653740389471906</v>
          </cell>
          <cell r="I2671">
            <v>1414</v>
          </cell>
          <cell r="J2671">
            <v>251</v>
          </cell>
          <cell r="K2671">
            <v>26562</v>
          </cell>
          <cell r="L2671">
            <v>672</v>
          </cell>
          <cell r="M2671">
            <v>25890</v>
          </cell>
          <cell r="N2671">
            <v>2.52992997515247</v>
          </cell>
        </row>
        <row r="2672">
          <cell r="A2672" t="str">
            <v>107.1_21</v>
          </cell>
          <cell r="B2672">
            <v>10655</v>
          </cell>
          <cell r="C2672">
            <v>1929</v>
          </cell>
          <cell r="D2672" t="str">
            <v>Volksinitiative «Getreideversorgung»</v>
          </cell>
          <cell r="E2672" t="str">
            <v>Initiative populaire visant l'insertion d'un article 23bis dans la constitution fédérale (approvisionnement du pays en blé)</v>
          </cell>
          <cell r="F2672">
            <v>37546</v>
          </cell>
          <cell r="G2672">
            <v>17185</v>
          </cell>
          <cell r="H2672">
            <v>45.770521493634497</v>
          </cell>
          <cell r="I2672">
            <v>79</v>
          </cell>
          <cell r="J2672">
            <v>157</v>
          </cell>
          <cell r="K2672">
            <v>16917</v>
          </cell>
          <cell r="L2672">
            <v>200</v>
          </cell>
          <cell r="M2672">
            <v>16717</v>
          </cell>
          <cell r="N2672">
            <v>1.18224271442927</v>
          </cell>
        </row>
        <row r="2673">
          <cell r="A2673" t="str">
            <v>107.1_22</v>
          </cell>
          <cell r="B2673">
            <v>10655</v>
          </cell>
          <cell r="C2673">
            <v>1929</v>
          </cell>
          <cell r="D2673" t="str">
            <v>Volksinitiative «Getreideversorgung»</v>
          </cell>
          <cell r="E2673" t="str">
            <v>Initiative populaire visant l'insertion d'un article 23bis dans la constitution fédérale (approvisionnement du pays en blé)</v>
          </cell>
          <cell r="F2673">
            <v>88764</v>
          </cell>
          <cell r="G2673">
            <v>79493</v>
          </cell>
          <cell r="H2673">
            <v>89.555450407823002</v>
          </cell>
          <cell r="I2673">
            <v>1864</v>
          </cell>
          <cell r="J2673">
            <v>1999</v>
          </cell>
          <cell r="K2673">
            <v>75363</v>
          </cell>
          <cell r="L2673">
            <v>3439</v>
          </cell>
          <cell r="M2673">
            <v>71924</v>
          </cell>
          <cell r="N2673">
            <v>4.5632472168040001</v>
          </cell>
        </row>
        <row r="2674">
          <cell r="A2674" t="str">
            <v>107.1_23</v>
          </cell>
          <cell r="B2674">
            <v>10655</v>
          </cell>
          <cell r="C2674">
            <v>1929</v>
          </cell>
          <cell r="D2674" t="str">
            <v>Volksinitiative «Getreideversorgung»</v>
          </cell>
          <cell r="E2674" t="str">
            <v>Initiative populaire visant l'insertion d'un article 23bis dans la constitution fédérale (approvisionnement du pays en blé)</v>
          </cell>
          <cell r="F2674">
            <v>36237</v>
          </cell>
          <cell r="G2674">
            <v>29014</v>
          </cell>
          <cell r="H2674">
            <v>80.067334492369696</v>
          </cell>
          <cell r="I2674">
            <v>122</v>
          </cell>
          <cell r="J2674">
            <v>191</v>
          </cell>
          <cell r="K2674">
            <v>28654</v>
          </cell>
          <cell r="L2674">
            <v>369</v>
          </cell>
          <cell r="M2674">
            <v>28285</v>
          </cell>
          <cell r="N2674">
            <v>1.28777832065331</v>
          </cell>
        </row>
        <row r="2675">
          <cell r="A2675" t="str">
            <v>107.1_24</v>
          </cell>
          <cell r="B2675">
            <v>10655</v>
          </cell>
          <cell r="C2675">
            <v>1929</v>
          </cell>
          <cell r="D2675" t="str">
            <v>Volksinitiative «Getreideversorgung»</v>
          </cell>
          <cell r="E2675" t="str">
            <v>Initiative populaire visant l'insertion d'un article 23bis dans la constitution fédérale (approvisionnement du pays en blé)</v>
          </cell>
          <cell r="F2675">
            <v>35453</v>
          </cell>
          <cell r="G2675">
            <v>17508</v>
          </cell>
          <cell r="H2675">
            <v>49.383691083970298</v>
          </cell>
          <cell r="I2675">
            <v>91</v>
          </cell>
          <cell r="J2675">
            <v>184</v>
          </cell>
          <cell r="K2675">
            <v>16931</v>
          </cell>
          <cell r="L2675">
            <v>482</v>
          </cell>
          <cell r="M2675">
            <v>16449</v>
          </cell>
          <cell r="N2675">
            <v>2.8468489752525001</v>
          </cell>
        </row>
        <row r="2676">
          <cell r="A2676" t="str">
            <v>107.1_25</v>
          </cell>
          <cell r="B2676">
            <v>10655</v>
          </cell>
          <cell r="C2676">
            <v>1929</v>
          </cell>
          <cell r="D2676" t="str">
            <v>Volksinitiative «Getreideversorgung»</v>
          </cell>
          <cell r="E2676" t="str">
            <v>Initiative populaire visant l'insertion d'un article 23bis dans la constitution fédérale (approvisionnement du pays en blé)</v>
          </cell>
          <cell r="F2676">
            <v>42019</v>
          </cell>
          <cell r="G2676">
            <v>19154</v>
          </cell>
          <cell r="H2676">
            <v>45.584140507865499</v>
          </cell>
          <cell r="I2676">
            <v>86</v>
          </cell>
          <cell r="J2676">
            <v>31</v>
          </cell>
          <cell r="K2676">
            <v>19007</v>
          </cell>
          <cell r="L2676">
            <v>61</v>
          </cell>
          <cell r="M2676">
            <v>18946</v>
          </cell>
          <cell r="N2676">
            <v>0.32093439259220302</v>
          </cell>
        </row>
        <row r="2677">
          <cell r="A2677" t="str">
            <v>107.2_1</v>
          </cell>
          <cell r="B2677">
            <v>10655</v>
          </cell>
          <cell r="C2677">
            <v>1929</v>
          </cell>
          <cell r="D2677" t="str">
            <v>Gegenentwurf zur Volksinitiative «Getreideversorgung»</v>
          </cell>
          <cell r="E2677" t="str">
            <v>Contre-projet à l'initiative populaire visant l'insertion d'un article 23bis dans la constitution fédérale (approvisionnement du pays en blé)</v>
          </cell>
          <cell r="F2677">
            <v>169831</v>
          </cell>
          <cell r="G2677">
            <v>112436</v>
          </cell>
          <cell r="H2677">
            <v>66.204638729089496</v>
          </cell>
          <cell r="I2677">
            <v>3208</v>
          </cell>
          <cell r="J2677">
            <v>1301</v>
          </cell>
          <cell r="K2677">
            <v>107010</v>
          </cell>
          <cell r="L2677">
            <v>61617</v>
          </cell>
          <cell r="M2677">
            <v>45140</v>
          </cell>
          <cell r="N2677">
            <v>57.580599943930501</v>
          </cell>
        </row>
        <row r="2678">
          <cell r="A2678" t="str">
            <v>107.2_2</v>
          </cell>
          <cell r="B2678">
            <v>10655</v>
          </cell>
          <cell r="C2678">
            <v>1929</v>
          </cell>
          <cell r="D2678" t="str">
            <v>Gegenentwurf zur Volksinitiative «Getreideversorgung»</v>
          </cell>
          <cell r="E2678" t="str">
            <v>Contre-projet à l'initiative populaire visant l'insertion d'un article 23bis dans la constitution fédérale (approvisionnement du pays en blé)</v>
          </cell>
          <cell r="F2678">
            <v>190217</v>
          </cell>
          <cell r="G2678">
            <v>114982</v>
          </cell>
          <cell r="H2678">
            <v>60.447804349769001</v>
          </cell>
          <cell r="I2678">
            <v>1452</v>
          </cell>
          <cell r="J2678">
            <v>2775</v>
          </cell>
          <cell r="K2678">
            <v>109587</v>
          </cell>
          <cell r="L2678">
            <v>71015</v>
          </cell>
          <cell r="M2678">
            <v>38926</v>
          </cell>
          <cell r="N2678">
            <v>64.802394444596501</v>
          </cell>
        </row>
        <row r="2679">
          <cell r="A2679" t="str">
            <v>107.2_3</v>
          </cell>
          <cell r="B2679">
            <v>10655</v>
          </cell>
          <cell r="C2679">
            <v>1929</v>
          </cell>
          <cell r="D2679" t="str">
            <v>Gegenentwurf zur Volksinitiative «Getreideversorgung»</v>
          </cell>
          <cell r="E2679" t="str">
            <v>Contre-projet à l'initiative populaire visant l'insertion d'un article 23bis dans la constitution fédérale (approvisionnement du pays en blé)</v>
          </cell>
          <cell r="F2679">
            <v>50088</v>
          </cell>
          <cell r="G2679">
            <v>31911</v>
          </cell>
          <cell r="H2679">
            <v>63.709870627695302</v>
          </cell>
          <cell r="I2679">
            <v>194</v>
          </cell>
          <cell r="J2679">
            <v>318</v>
          </cell>
          <cell r="K2679">
            <v>31257</v>
          </cell>
          <cell r="L2679">
            <v>23772</v>
          </cell>
          <cell r="M2679">
            <v>7303</v>
          </cell>
          <cell r="N2679">
            <v>76.053364046453595</v>
          </cell>
        </row>
        <row r="2680">
          <cell r="A2680" t="str">
            <v>107.2_4</v>
          </cell>
          <cell r="B2680">
            <v>10655</v>
          </cell>
          <cell r="C2680">
            <v>1929</v>
          </cell>
          <cell r="D2680" t="str">
            <v>Gegenentwurf zur Volksinitiative «Getreideversorgung»</v>
          </cell>
          <cell r="E2680" t="str">
            <v>Contre-projet à l'initiative populaire visant l'insertion d'un article 23bis dans la constitution fédérale (approvisionnement du pays en blé)</v>
          </cell>
          <cell r="F2680">
            <v>5903</v>
          </cell>
          <cell r="G2680">
            <v>3444</v>
          </cell>
          <cell r="H2680">
            <v>58.343215314246997</v>
          </cell>
          <cell r="I2680">
            <v>12</v>
          </cell>
          <cell r="J2680">
            <v>25</v>
          </cell>
          <cell r="K2680">
            <v>3404</v>
          </cell>
          <cell r="L2680">
            <v>2603</v>
          </cell>
          <cell r="M2680">
            <v>798</v>
          </cell>
          <cell r="N2680">
            <v>76.468860164512293</v>
          </cell>
        </row>
        <row r="2681">
          <cell r="A2681" t="str">
            <v>107.2_5</v>
          </cell>
          <cell r="B2681">
            <v>10655</v>
          </cell>
          <cell r="C2681">
            <v>1929</v>
          </cell>
          <cell r="D2681" t="str">
            <v>Gegenentwurf zur Volksinitiative «Getreideversorgung»</v>
          </cell>
          <cell r="E2681" t="str">
            <v>Contre-projet à l'initiative populaire visant l'insertion d'un article 23bis dans la constitution fédérale (approvisionnement du pays en blé)</v>
          </cell>
          <cell r="F2681">
            <v>16364</v>
          </cell>
          <cell r="G2681">
            <v>9002</v>
          </cell>
          <cell r="H2681">
            <v>55.010999755561002</v>
          </cell>
          <cell r="I2681">
            <v>50</v>
          </cell>
          <cell r="J2681">
            <v>119</v>
          </cell>
          <cell r="K2681">
            <v>8800</v>
          </cell>
          <cell r="L2681">
            <v>6511</v>
          </cell>
          <cell r="M2681">
            <v>2223</v>
          </cell>
          <cell r="N2681">
            <v>73.988636363636402</v>
          </cell>
        </row>
        <row r="2682">
          <cell r="A2682" t="str">
            <v>107.2_6</v>
          </cell>
          <cell r="B2682">
            <v>10655</v>
          </cell>
          <cell r="C2682">
            <v>1929</v>
          </cell>
          <cell r="D2682" t="str">
            <v>Gegenentwurf zur Volksinitiative «Getreideversorgung»</v>
          </cell>
          <cell r="E2682" t="str">
            <v>Contre-projet à l'initiative populaire visant l'insertion d'un article 23bis dans la constitution fédérale (approvisionnement du pays en blé)</v>
          </cell>
          <cell r="F2682">
            <v>4869</v>
          </cell>
          <cell r="G2682">
            <v>2941</v>
          </cell>
          <cell r="H2682">
            <v>60.402546724173298</v>
          </cell>
          <cell r="I2682">
            <v>18</v>
          </cell>
          <cell r="J2682">
            <v>13</v>
          </cell>
          <cell r="K2682">
            <v>2895</v>
          </cell>
          <cell r="L2682">
            <v>2254</v>
          </cell>
          <cell r="M2682">
            <v>641</v>
          </cell>
          <cell r="N2682">
            <v>77.858376511226297</v>
          </cell>
        </row>
        <row r="2683">
          <cell r="A2683" t="str">
            <v>107.2_7</v>
          </cell>
          <cell r="B2683">
            <v>10655</v>
          </cell>
          <cell r="C2683">
            <v>1929</v>
          </cell>
          <cell r="D2683" t="str">
            <v>Gegenentwurf zur Volksinitiative «Getreideversorgung»</v>
          </cell>
          <cell r="E2683" t="str">
            <v>Contre-projet à l'initiative populaire visant l'insertion d'un article 23bis dans la constitution fédérale (approvisionnement du pays en blé)</v>
          </cell>
          <cell r="F2683">
            <v>3636</v>
          </cell>
          <cell r="G2683">
            <v>2144</v>
          </cell>
          <cell r="H2683">
            <v>58.965896589659003</v>
          </cell>
          <cell r="I2683">
            <v>2</v>
          </cell>
          <cell r="J2683">
            <v>7</v>
          </cell>
          <cell r="K2683">
            <v>2128</v>
          </cell>
          <cell r="L2683">
            <v>1637</v>
          </cell>
          <cell r="M2683">
            <v>493</v>
          </cell>
          <cell r="N2683">
            <v>76.926691729323295</v>
          </cell>
        </row>
        <row r="2684">
          <cell r="A2684" t="str">
            <v>107.2_8</v>
          </cell>
          <cell r="B2684">
            <v>10655</v>
          </cell>
          <cell r="C2684">
            <v>1929</v>
          </cell>
          <cell r="D2684" t="str">
            <v>Gegenentwurf zur Volksinitiative «Getreideversorgung»</v>
          </cell>
          <cell r="E2684" t="str">
            <v>Contre-projet à l'initiative populaire visant l'insertion d'un article 23bis dans la constitution fédérale (approvisionnement du pays en blé)</v>
          </cell>
          <cell r="F2684">
            <v>9449</v>
          </cell>
          <cell r="G2684">
            <v>6655</v>
          </cell>
          <cell r="H2684">
            <v>70.430733410943006</v>
          </cell>
          <cell r="I2684">
            <v>115</v>
          </cell>
          <cell r="J2684">
            <v>64</v>
          </cell>
          <cell r="K2684">
            <v>6352</v>
          </cell>
          <cell r="L2684">
            <v>4038</v>
          </cell>
          <cell r="M2684">
            <v>2356</v>
          </cell>
          <cell r="N2684">
            <v>63.570528967254397</v>
          </cell>
        </row>
        <row r="2685">
          <cell r="A2685" t="str">
            <v>107.2_9</v>
          </cell>
          <cell r="B2685">
            <v>10655</v>
          </cell>
          <cell r="C2685">
            <v>1929</v>
          </cell>
          <cell r="D2685" t="str">
            <v>Gegenentwurf zur Volksinitiative «Getreideversorgung»</v>
          </cell>
          <cell r="E2685" t="str">
            <v>Contre-projet à l'initiative populaire visant l'insertion d'un article 23bis dans la constitution fédérale (approvisionnement du pays en blé)</v>
          </cell>
          <cell r="F2685">
            <v>8727</v>
          </cell>
          <cell r="G2685">
            <v>4881</v>
          </cell>
          <cell r="H2685">
            <v>55.929872808525303</v>
          </cell>
          <cell r="I2685">
            <v>34</v>
          </cell>
          <cell r="J2685">
            <v>45</v>
          </cell>
          <cell r="K2685">
            <v>4763</v>
          </cell>
          <cell r="L2685">
            <v>3408</v>
          </cell>
          <cell r="M2685">
            <v>1319</v>
          </cell>
          <cell r="N2685">
            <v>71.551543145076593</v>
          </cell>
        </row>
        <row r="2686">
          <cell r="A2686" t="str">
            <v>107.2_10</v>
          </cell>
          <cell r="B2686">
            <v>10655</v>
          </cell>
          <cell r="C2686">
            <v>1929</v>
          </cell>
          <cell r="D2686" t="str">
            <v>Gegenentwurf zur Volksinitiative «Getreideversorgung»</v>
          </cell>
          <cell r="E2686" t="str">
            <v>Contre-projet à l'initiative populaire visant l'insertion d'un article 23bis dans la constitution fédérale (approvisionnement du pays en blé)</v>
          </cell>
          <cell r="F2686">
            <v>36390</v>
          </cell>
          <cell r="G2686">
            <v>27020</v>
          </cell>
          <cell r="H2686">
            <v>74.251167903270101</v>
          </cell>
          <cell r="I2686">
            <v>104</v>
          </cell>
          <cell r="J2686">
            <v>70</v>
          </cell>
          <cell r="K2686">
            <v>26836</v>
          </cell>
          <cell r="L2686">
            <v>23072</v>
          </cell>
          <cell r="M2686">
            <v>3763</v>
          </cell>
          <cell r="N2686">
            <v>85.974064689223397</v>
          </cell>
        </row>
        <row r="2687">
          <cell r="A2687" t="str">
            <v>107.2_11</v>
          </cell>
          <cell r="B2687">
            <v>10655</v>
          </cell>
          <cell r="C2687">
            <v>1929</v>
          </cell>
          <cell r="D2687" t="str">
            <v>Gegenentwurf zur Volksinitiative «Getreideversorgung»</v>
          </cell>
          <cell r="E2687" t="str">
            <v>Contre-projet à l'initiative populaire visant l'insertion d'un article 23bis dans la constitution fédérale (approvisionnement du pays en blé)</v>
          </cell>
          <cell r="F2687">
            <v>38662</v>
          </cell>
          <cell r="G2687">
            <v>25275</v>
          </cell>
          <cell r="H2687">
            <v>65.374269308364802</v>
          </cell>
          <cell r="I2687">
            <v>148</v>
          </cell>
          <cell r="J2687">
            <v>180</v>
          </cell>
          <cell r="K2687">
            <v>24923</v>
          </cell>
          <cell r="L2687">
            <v>17219</v>
          </cell>
          <cell r="M2687">
            <v>7596</v>
          </cell>
          <cell r="N2687">
            <v>69.088793483930502</v>
          </cell>
        </row>
        <row r="2688">
          <cell r="A2688" t="str">
            <v>107.2_12</v>
          </cell>
          <cell r="B2688">
            <v>10655</v>
          </cell>
          <cell r="C2688">
            <v>1929</v>
          </cell>
          <cell r="D2688" t="str">
            <v>Gegenentwurf zur Volksinitiative «Getreideversorgung»</v>
          </cell>
          <cell r="E2688" t="str">
            <v>Contre-projet à l'initiative populaire visant l'insertion d'un article 23bis dans la constitution fédérale (approvisionnement du pays en blé)</v>
          </cell>
          <cell r="F2688">
            <v>39982</v>
          </cell>
          <cell r="G2688">
            <v>17183</v>
          </cell>
          <cell r="H2688">
            <v>42.976839577809997</v>
          </cell>
          <cell r="I2688">
            <v>25</v>
          </cell>
          <cell r="J2688">
            <v>172</v>
          </cell>
          <cell r="K2688">
            <v>16908</v>
          </cell>
          <cell r="L2688">
            <v>8509</v>
          </cell>
          <cell r="M2688">
            <v>8338</v>
          </cell>
          <cell r="N2688">
            <v>50.325289803643201</v>
          </cell>
        </row>
        <row r="2689">
          <cell r="A2689" t="str">
            <v>107.2_13</v>
          </cell>
          <cell r="B2689">
            <v>10655</v>
          </cell>
          <cell r="C2689">
            <v>1929</v>
          </cell>
          <cell r="D2689" t="str">
            <v>Gegenentwurf zur Volksinitiative «Getreideversorgung»</v>
          </cell>
          <cell r="E2689" t="str">
            <v>Contre-projet à l'initiative populaire visant l'insertion d'un article 23bis dans la constitution fédérale (approvisionnement du pays en blé)</v>
          </cell>
          <cell r="F2689">
            <v>24224</v>
          </cell>
          <cell r="G2689">
            <v>14269</v>
          </cell>
          <cell r="H2689">
            <v>58.904392338176997</v>
          </cell>
          <cell r="I2689">
            <v>215</v>
          </cell>
          <cell r="J2689">
            <v>132</v>
          </cell>
          <cell r="K2689">
            <v>13877</v>
          </cell>
          <cell r="L2689">
            <v>8808</v>
          </cell>
          <cell r="M2689">
            <v>5052</v>
          </cell>
          <cell r="N2689">
            <v>63.4719319737695</v>
          </cell>
        </row>
        <row r="2690">
          <cell r="A2690" t="str">
            <v>107.2_14</v>
          </cell>
          <cell r="B2690">
            <v>10655</v>
          </cell>
          <cell r="C2690">
            <v>1929</v>
          </cell>
          <cell r="D2690" t="str">
            <v>Gegenentwurf zur Volksinitiative «Getreideversorgung»</v>
          </cell>
          <cell r="E2690" t="str">
            <v>Contre-projet à l'initiative populaire visant l'insertion d'un article 23bis dans la constitution fédérale (approvisionnement du pays en blé)</v>
          </cell>
          <cell r="F2690">
            <v>13039</v>
          </cell>
          <cell r="G2690">
            <v>10992</v>
          </cell>
          <cell r="H2690">
            <v>84.300943323874506</v>
          </cell>
          <cell r="I2690">
            <v>959</v>
          </cell>
          <cell r="J2690">
            <v>114</v>
          </cell>
          <cell r="K2690">
            <v>9827</v>
          </cell>
          <cell r="L2690">
            <v>6519</v>
          </cell>
          <cell r="M2690">
            <v>3261</v>
          </cell>
          <cell r="N2690">
            <v>66.337641192632503</v>
          </cell>
        </row>
        <row r="2691">
          <cell r="A2691" t="str">
            <v>107.2_15</v>
          </cell>
          <cell r="B2691">
            <v>10655</v>
          </cell>
          <cell r="C2691">
            <v>1929</v>
          </cell>
          <cell r="D2691" t="str">
            <v>Gegenentwurf zur Volksinitiative «Getreideversorgung»</v>
          </cell>
          <cell r="E2691" t="str">
            <v>Contre-projet à l'initiative populaire visant l'insertion d'un article 23bis dans la constitution fédérale (approvisionnement du pays en blé)</v>
          </cell>
          <cell r="F2691">
            <v>13308</v>
          </cell>
          <cell r="G2691">
            <v>9930</v>
          </cell>
          <cell r="H2691">
            <v>74.616771866546401</v>
          </cell>
          <cell r="I2691">
            <v>441</v>
          </cell>
          <cell r="J2691">
            <v>110</v>
          </cell>
          <cell r="K2691">
            <v>9320</v>
          </cell>
          <cell r="L2691">
            <v>6299</v>
          </cell>
          <cell r="M2691">
            <v>3021</v>
          </cell>
          <cell r="N2691">
            <v>67.585836909871205</v>
          </cell>
        </row>
        <row r="2692">
          <cell r="A2692" t="str">
            <v>107.2_16</v>
          </cell>
          <cell r="B2692">
            <v>10655</v>
          </cell>
          <cell r="C2692">
            <v>1929</v>
          </cell>
          <cell r="D2692" t="str">
            <v>Gegenentwurf zur Volksinitiative «Getreideversorgung»</v>
          </cell>
          <cell r="E2692" t="str">
            <v>Contre-projet à l'initiative populaire visant l'insertion d'un article 23bis dans la constitution fédérale (approvisionnement du pays en blé)</v>
          </cell>
          <cell r="F2692">
            <v>3306</v>
          </cell>
          <cell r="G2692">
            <v>2322</v>
          </cell>
          <cell r="H2692">
            <v>70.235934664246798</v>
          </cell>
          <cell r="I2692">
            <v>66</v>
          </cell>
          <cell r="J2692">
            <v>42</v>
          </cell>
          <cell r="K2692">
            <v>2212</v>
          </cell>
          <cell r="L2692">
            <v>1831</v>
          </cell>
          <cell r="M2692">
            <v>379</v>
          </cell>
          <cell r="N2692">
            <v>82.775768535262202</v>
          </cell>
        </row>
        <row r="2693">
          <cell r="A2693" t="str">
            <v>107.2_17</v>
          </cell>
          <cell r="B2693">
            <v>10655</v>
          </cell>
          <cell r="C2693">
            <v>1929</v>
          </cell>
          <cell r="D2693" t="str">
            <v>Gegenentwurf zur Volksinitiative «Getreideversorgung»</v>
          </cell>
          <cell r="E2693" t="str">
            <v>Contre-projet à l'initiative populaire visant l'insertion d'un article 23bis dans la constitution fédérale (approvisionnement du pays en blé)</v>
          </cell>
          <cell r="F2693">
            <v>71099</v>
          </cell>
          <cell r="G2693">
            <v>56939</v>
          </cell>
          <cell r="H2693">
            <v>80.084108074656498</v>
          </cell>
          <cell r="I2693">
            <v>1828</v>
          </cell>
          <cell r="J2693">
            <v>519</v>
          </cell>
          <cell r="K2693">
            <v>53438</v>
          </cell>
          <cell r="L2693">
            <v>36556</v>
          </cell>
          <cell r="M2693">
            <v>17753</v>
          </cell>
          <cell r="N2693">
            <v>68.408248811706997</v>
          </cell>
        </row>
        <row r="2694">
          <cell r="A2694" t="str">
            <v>107.2_18</v>
          </cell>
          <cell r="B2694">
            <v>10655</v>
          </cell>
          <cell r="C2694">
            <v>1929</v>
          </cell>
          <cell r="D2694" t="str">
            <v>Gegenentwurf zur Volksinitiative «Getreideversorgung»</v>
          </cell>
          <cell r="E2694" t="str">
            <v>Contre-projet à l'initiative populaire visant l'insertion d'un article 23bis dans la constitution fédérale (approvisionnement du pays en blé)</v>
          </cell>
          <cell r="F2694">
            <v>31062</v>
          </cell>
          <cell r="G2694">
            <v>20882</v>
          </cell>
          <cell r="H2694">
            <v>67.226836649282106</v>
          </cell>
          <cell r="I2694">
            <v>737</v>
          </cell>
          <cell r="J2694">
            <v>162</v>
          </cell>
          <cell r="K2694">
            <v>19864</v>
          </cell>
          <cell r="L2694">
            <v>16593</v>
          </cell>
          <cell r="M2694">
            <v>3202</v>
          </cell>
          <cell r="N2694">
            <v>83.533024567056003</v>
          </cell>
        </row>
        <row r="2695">
          <cell r="A2695" t="str">
            <v>107.2_19</v>
          </cell>
          <cell r="B2695">
            <v>10655</v>
          </cell>
          <cell r="C2695">
            <v>1929</v>
          </cell>
          <cell r="D2695" t="str">
            <v>Gegenentwurf zur Volksinitiative «Getreideversorgung»</v>
          </cell>
          <cell r="E2695" t="str">
            <v>Contre-projet à l'initiative populaire visant l'insertion d'un article 23bis dans la constitution fédérale (approvisionnement du pays en blé)</v>
          </cell>
          <cell r="F2695">
            <v>66121</v>
          </cell>
          <cell r="G2695">
            <v>57034</v>
          </cell>
          <cell r="H2695">
            <v>86.2570136567807</v>
          </cell>
          <cell r="I2695">
            <v>2662</v>
          </cell>
          <cell r="J2695">
            <v>465</v>
          </cell>
          <cell r="K2695">
            <v>53656</v>
          </cell>
          <cell r="L2695">
            <v>32947</v>
          </cell>
          <cell r="M2695">
            <v>20500</v>
          </cell>
          <cell r="N2695">
            <v>61.404130013418801</v>
          </cell>
        </row>
        <row r="2696">
          <cell r="A2696" t="str">
            <v>107.2_20</v>
          </cell>
          <cell r="B2696">
            <v>10655</v>
          </cell>
          <cell r="C2696">
            <v>1929</v>
          </cell>
          <cell r="D2696" t="str">
            <v>Gegenentwurf zur Volksinitiative «Getreideversorgung»</v>
          </cell>
          <cell r="E2696" t="str">
            <v>Contre-projet à l'initiative populaire visant l'insertion d'un article 23bis dans la constitution fédérale (approvisionnement du pays en blé)</v>
          </cell>
          <cell r="F2696">
            <v>35638</v>
          </cell>
          <cell r="G2696">
            <v>28387</v>
          </cell>
          <cell r="H2696">
            <v>79.653740389471906</v>
          </cell>
          <cell r="I2696">
            <v>1414</v>
          </cell>
          <cell r="J2696">
            <v>251</v>
          </cell>
          <cell r="K2696">
            <v>26562</v>
          </cell>
          <cell r="L2696">
            <v>19055</v>
          </cell>
          <cell r="M2696">
            <v>7426</v>
          </cell>
          <cell r="N2696">
            <v>71.737820947217799</v>
          </cell>
        </row>
        <row r="2697">
          <cell r="A2697" t="str">
            <v>107.2_21</v>
          </cell>
          <cell r="B2697">
            <v>10655</v>
          </cell>
          <cell r="C2697">
            <v>1929</v>
          </cell>
          <cell r="D2697" t="str">
            <v>Gegenentwurf zur Volksinitiative «Getreideversorgung»</v>
          </cell>
          <cell r="E2697" t="str">
            <v>Contre-projet à l'initiative populaire visant l'insertion d'un article 23bis dans la constitution fédérale (approvisionnement du pays en blé)</v>
          </cell>
          <cell r="F2697">
            <v>37546</v>
          </cell>
          <cell r="G2697">
            <v>17185</v>
          </cell>
          <cell r="H2697">
            <v>45.770521493634497</v>
          </cell>
          <cell r="I2697">
            <v>79</v>
          </cell>
          <cell r="J2697">
            <v>157</v>
          </cell>
          <cell r="K2697">
            <v>16917</v>
          </cell>
          <cell r="L2697">
            <v>12368</v>
          </cell>
          <cell r="M2697">
            <v>4534</v>
          </cell>
          <cell r="N2697">
            <v>73.109889460306206</v>
          </cell>
        </row>
        <row r="2698">
          <cell r="A2698" t="str">
            <v>107.2_22</v>
          </cell>
          <cell r="B2698">
            <v>10655</v>
          </cell>
          <cell r="C2698">
            <v>1929</v>
          </cell>
          <cell r="D2698" t="str">
            <v>Gegenentwurf zur Volksinitiative «Getreideversorgung»</v>
          </cell>
          <cell r="E2698" t="str">
            <v>Contre-projet à l'initiative populaire visant l'insertion d'un article 23bis dans la constitution fédérale (approvisionnement du pays en blé)</v>
          </cell>
          <cell r="F2698">
            <v>88764</v>
          </cell>
          <cell r="G2698">
            <v>79493</v>
          </cell>
          <cell r="H2698">
            <v>89.555450407823002</v>
          </cell>
          <cell r="I2698">
            <v>1864</v>
          </cell>
          <cell r="J2698">
            <v>1999</v>
          </cell>
          <cell r="K2698">
            <v>75363</v>
          </cell>
          <cell r="L2698">
            <v>49892</v>
          </cell>
          <cell r="M2698">
            <v>24498</v>
          </cell>
          <cell r="N2698">
            <v>66.202247787375796</v>
          </cell>
        </row>
        <row r="2699">
          <cell r="A2699" t="str">
            <v>107.2_23</v>
          </cell>
          <cell r="B2699">
            <v>10655</v>
          </cell>
          <cell r="C2699">
            <v>1929</v>
          </cell>
          <cell r="D2699" t="str">
            <v>Gegenentwurf zur Volksinitiative «Getreideversorgung»</v>
          </cell>
          <cell r="E2699" t="str">
            <v>Contre-projet à l'initiative populaire visant l'insertion d'un article 23bis dans la constitution fédérale (approvisionnement du pays en blé)</v>
          </cell>
          <cell r="F2699">
            <v>36237</v>
          </cell>
          <cell r="G2699">
            <v>29014</v>
          </cell>
          <cell r="H2699">
            <v>80.067334492369696</v>
          </cell>
          <cell r="I2699">
            <v>122</v>
          </cell>
          <cell r="J2699">
            <v>191</v>
          </cell>
          <cell r="K2699">
            <v>28654</v>
          </cell>
          <cell r="L2699">
            <v>24576</v>
          </cell>
          <cell r="M2699">
            <v>4008</v>
          </cell>
          <cell r="N2699">
            <v>85.768130103999397</v>
          </cell>
        </row>
        <row r="2700">
          <cell r="A2700" t="str">
            <v>107.2_24</v>
          </cell>
          <cell r="B2700">
            <v>10655</v>
          </cell>
          <cell r="C2700">
            <v>1929</v>
          </cell>
          <cell r="D2700" t="str">
            <v>Gegenentwurf zur Volksinitiative «Getreideversorgung»</v>
          </cell>
          <cell r="E2700" t="str">
            <v>Contre-projet à l'initiative populaire visant l'insertion d'un article 23bis dans la constitution fédérale (approvisionnement du pays en blé)</v>
          </cell>
          <cell r="F2700">
            <v>35453</v>
          </cell>
          <cell r="G2700">
            <v>17508</v>
          </cell>
          <cell r="H2700">
            <v>49.383691083970298</v>
          </cell>
          <cell r="I2700">
            <v>91</v>
          </cell>
          <cell r="J2700">
            <v>184</v>
          </cell>
          <cell r="K2700">
            <v>16931</v>
          </cell>
          <cell r="L2700">
            <v>8103</v>
          </cell>
          <cell r="M2700">
            <v>8714</v>
          </cell>
          <cell r="N2700">
            <v>47.858956942885797</v>
          </cell>
        </row>
        <row r="2701">
          <cell r="A2701" t="str">
            <v>107.2_25</v>
          </cell>
          <cell r="B2701">
            <v>10655</v>
          </cell>
          <cell r="C2701">
            <v>1929</v>
          </cell>
          <cell r="D2701" t="str">
            <v>Gegenentwurf zur Volksinitiative «Getreideversorgung»</v>
          </cell>
          <cell r="E2701" t="str">
            <v>Contre-projet à l'initiative populaire visant l'insertion d'un article 23bis dans la constitution fédérale (approvisionnement du pays en blé)</v>
          </cell>
          <cell r="F2701">
            <v>42019</v>
          </cell>
          <cell r="G2701">
            <v>19154</v>
          </cell>
          <cell r="H2701">
            <v>45.584140507865499</v>
          </cell>
          <cell r="I2701">
            <v>86</v>
          </cell>
          <cell r="J2701">
            <v>31</v>
          </cell>
          <cell r="K2701">
            <v>19007</v>
          </cell>
          <cell r="L2701">
            <v>11974</v>
          </cell>
          <cell r="M2701">
            <v>7033</v>
          </cell>
          <cell r="N2701">
            <v>62.9978428999842</v>
          </cell>
        </row>
        <row r="2702">
          <cell r="A2702" t="str">
            <v>108_1</v>
          </cell>
          <cell r="B2702">
            <v>10655</v>
          </cell>
          <cell r="C2702">
            <v>1929</v>
          </cell>
          <cell r="D2702" t="str">
            <v>Bundesgesetz betreffend Abänderung von Art.14 des Bundesgesetzes vom 10. Oktober 1902 betreffend den schweizerischen Zolltarif</v>
          </cell>
          <cell r="E2702" t="str">
            <v>Loi fédérale modifiant l'article 14 de la loi fédérale du 10 octobre 1902 sur le tarif des douanes suisses</v>
          </cell>
          <cell r="F2702">
            <v>169831</v>
          </cell>
          <cell r="G2702">
            <v>112436</v>
          </cell>
          <cell r="H2702">
            <v>66.204638729089496</v>
          </cell>
          <cell r="I2702">
            <v>6692</v>
          </cell>
          <cell r="J2702">
            <v>143</v>
          </cell>
          <cell r="K2702">
            <v>105601</v>
          </cell>
          <cell r="L2702">
            <v>60179</v>
          </cell>
          <cell r="M2702">
            <v>45422</v>
          </cell>
          <cell r="N2702">
            <v>56.987149742900201</v>
          </cell>
        </row>
        <row r="2703">
          <cell r="A2703" t="str">
            <v>108_2</v>
          </cell>
          <cell r="B2703">
            <v>10655</v>
          </cell>
          <cell r="C2703">
            <v>1929</v>
          </cell>
          <cell r="D2703" t="str">
            <v>Bundesgesetz betreffend Abänderung von Art.14 des Bundesgesetzes vom 10. Oktober 1902 betreffend den schweizerischen Zolltarif</v>
          </cell>
          <cell r="E2703" t="str">
            <v>Loi fédérale modifiant l'article 14 de la loi fédérale du 10 octobre 1902 sur le tarif des douanes suisses</v>
          </cell>
          <cell r="F2703">
            <v>190217</v>
          </cell>
          <cell r="G2703">
            <v>114982</v>
          </cell>
          <cell r="H2703">
            <v>60.447804349769001</v>
          </cell>
          <cell r="I2703">
            <v>7867</v>
          </cell>
          <cell r="J2703">
            <v>422</v>
          </cell>
          <cell r="K2703">
            <v>106693</v>
          </cell>
          <cell r="L2703">
            <v>68326</v>
          </cell>
          <cell r="M2703">
            <v>38367</v>
          </cell>
          <cell r="N2703">
            <v>64.039815170629794</v>
          </cell>
        </row>
        <row r="2704">
          <cell r="A2704" t="str">
            <v>108_3</v>
          </cell>
          <cell r="B2704">
            <v>10655</v>
          </cell>
          <cell r="C2704">
            <v>1929</v>
          </cell>
          <cell r="D2704" t="str">
            <v>Bundesgesetz betreffend Abänderung von Art.14 des Bundesgesetzes vom 10. Oktober 1902 betreffend den schweizerischen Zolltarif</v>
          </cell>
          <cell r="E2704" t="str">
            <v>Loi fédérale modifiant l'article 14 de la loi fédérale du 10 octobre 1902 sur le tarif des douanes suisses</v>
          </cell>
          <cell r="F2704">
            <v>50088</v>
          </cell>
          <cell r="G2704">
            <v>31911</v>
          </cell>
          <cell r="H2704">
            <v>63.709870627695302</v>
          </cell>
          <cell r="I2704">
            <v>883</v>
          </cell>
          <cell r="J2704">
            <v>110</v>
          </cell>
          <cell r="K2704">
            <v>30918</v>
          </cell>
          <cell r="L2704">
            <v>23684</v>
          </cell>
          <cell r="M2704">
            <v>7234</v>
          </cell>
          <cell r="N2704">
            <v>76.602626301830597</v>
          </cell>
        </row>
        <row r="2705">
          <cell r="A2705" t="str">
            <v>108_4</v>
          </cell>
          <cell r="B2705">
            <v>10655</v>
          </cell>
          <cell r="C2705">
            <v>1929</v>
          </cell>
          <cell r="D2705" t="str">
            <v>Bundesgesetz betreffend Abänderung von Art.14 des Bundesgesetzes vom 10. Oktober 1902 betreffend den schweizerischen Zolltarif</v>
          </cell>
          <cell r="E2705" t="str">
            <v>Loi fédérale modifiant l'article 14 de la loi fédérale du 10 octobre 1902 sur le tarif des douanes suisses</v>
          </cell>
          <cell r="F2705">
            <v>5903</v>
          </cell>
          <cell r="G2705">
            <v>3444</v>
          </cell>
          <cell r="H2705">
            <v>58.343215314246997</v>
          </cell>
          <cell r="I2705">
            <v>27</v>
          </cell>
          <cell r="J2705">
            <v>6</v>
          </cell>
          <cell r="K2705">
            <v>3411</v>
          </cell>
          <cell r="L2705">
            <v>2608</v>
          </cell>
          <cell r="M2705">
            <v>803</v>
          </cell>
          <cell r="N2705">
            <v>76.458516564057504</v>
          </cell>
        </row>
        <row r="2706">
          <cell r="A2706" t="str">
            <v>108_5</v>
          </cell>
          <cell r="B2706">
            <v>10655</v>
          </cell>
          <cell r="C2706">
            <v>1929</v>
          </cell>
          <cell r="D2706" t="str">
            <v>Bundesgesetz betreffend Abänderung von Art.14 des Bundesgesetzes vom 10. Oktober 1902 betreffend den schweizerischen Zolltarif</v>
          </cell>
          <cell r="E2706" t="str">
            <v>Loi fédérale modifiant l'article 14 de la loi fédérale du 10 octobre 1902 sur le tarif des douanes suisses</v>
          </cell>
          <cell r="F2706">
            <v>16364</v>
          </cell>
          <cell r="G2706">
            <v>9002</v>
          </cell>
          <cell r="H2706">
            <v>55.010999755561002</v>
          </cell>
          <cell r="I2706">
            <v>410</v>
          </cell>
          <cell r="J2706">
            <v>36</v>
          </cell>
          <cell r="K2706">
            <v>8556</v>
          </cell>
          <cell r="L2706">
            <v>6407</v>
          </cell>
          <cell r="M2706">
            <v>2149</v>
          </cell>
          <cell r="N2706">
            <v>74.883122954651697</v>
          </cell>
        </row>
        <row r="2707">
          <cell r="A2707" t="str">
            <v>108_6</v>
          </cell>
          <cell r="B2707">
            <v>10655</v>
          </cell>
          <cell r="C2707">
            <v>1929</v>
          </cell>
          <cell r="D2707" t="str">
            <v>Bundesgesetz betreffend Abänderung von Art.14 des Bundesgesetzes vom 10. Oktober 1902 betreffend den schweizerischen Zolltarif</v>
          </cell>
          <cell r="E2707" t="str">
            <v>Loi fédérale modifiant l'article 14 de la loi fédérale du 10 octobre 1902 sur le tarif des douanes suisses</v>
          </cell>
          <cell r="F2707">
            <v>4869</v>
          </cell>
          <cell r="G2707">
            <v>2941</v>
          </cell>
          <cell r="H2707">
            <v>60.402546724173298</v>
          </cell>
          <cell r="I2707">
            <v>63</v>
          </cell>
          <cell r="J2707">
            <v>2</v>
          </cell>
          <cell r="K2707">
            <v>2876</v>
          </cell>
          <cell r="L2707">
            <v>2223</v>
          </cell>
          <cell r="M2707">
            <v>653</v>
          </cell>
          <cell r="N2707">
            <v>77.294853963838705</v>
          </cell>
        </row>
        <row r="2708">
          <cell r="A2708" t="str">
            <v>108_7</v>
          </cell>
          <cell r="B2708">
            <v>10655</v>
          </cell>
          <cell r="C2708">
            <v>1929</v>
          </cell>
          <cell r="D2708" t="str">
            <v>Bundesgesetz betreffend Abänderung von Art.14 des Bundesgesetzes vom 10. Oktober 1902 betreffend den schweizerischen Zolltarif</v>
          </cell>
          <cell r="E2708" t="str">
            <v>Loi fédérale modifiant l'article 14 de la loi fédérale du 10 octobre 1902 sur le tarif des douanes suisses</v>
          </cell>
          <cell r="F2708">
            <v>3636</v>
          </cell>
          <cell r="G2708">
            <v>2144</v>
          </cell>
          <cell r="H2708">
            <v>58.965896589659003</v>
          </cell>
          <cell r="I2708">
            <v>14</v>
          </cell>
          <cell r="J2708">
            <v>2</v>
          </cell>
          <cell r="K2708">
            <v>2128</v>
          </cell>
          <cell r="L2708">
            <v>1618</v>
          </cell>
          <cell r="M2708">
            <v>510</v>
          </cell>
          <cell r="N2708">
            <v>76.033834586466199</v>
          </cell>
        </row>
        <row r="2709">
          <cell r="A2709" t="str">
            <v>108_8</v>
          </cell>
          <cell r="B2709">
            <v>10655</v>
          </cell>
          <cell r="C2709">
            <v>1929</v>
          </cell>
          <cell r="D2709" t="str">
            <v>Bundesgesetz betreffend Abänderung von Art.14 des Bundesgesetzes vom 10. Oktober 1902 betreffend den schweizerischen Zolltarif</v>
          </cell>
          <cell r="E2709" t="str">
            <v>Loi fédérale modifiant l'article 14 de la loi fédérale du 10 octobre 1902 sur le tarif des douanes suisses</v>
          </cell>
          <cell r="F2709">
            <v>9449</v>
          </cell>
          <cell r="G2709">
            <v>6655</v>
          </cell>
          <cell r="H2709">
            <v>70.430733410943006</v>
          </cell>
          <cell r="I2709">
            <v>311</v>
          </cell>
          <cell r="J2709">
            <v>12</v>
          </cell>
          <cell r="K2709">
            <v>6332</v>
          </cell>
          <cell r="L2709">
            <v>4006</v>
          </cell>
          <cell r="M2709">
            <v>2326</v>
          </cell>
          <cell r="N2709">
            <v>63.265950726468702</v>
          </cell>
        </row>
        <row r="2710">
          <cell r="A2710" t="str">
            <v>108_9</v>
          </cell>
          <cell r="B2710">
            <v>10655</v>
          </cell>
          <cell r="C2710">
            <v>1929</v>
          </cell>
          <cell r="D2710" t="str">
            <v>Bundesgesetz betreffend Abänderung von Art.14 des Bundesgesetzes vom 10. Oktober 1902 betreffend den schweizerischen Zolltarif</v>
          </cell>
          <cell r="E2710" t="str">
            <v>Loi fédérale modifiant l'article 14 de la loi fédérale du 10 octobre 1902 sur le tarif des douanes suisses</v>
          </cell>
          <cell r="F2710">
            <v>8727</v>
          </cell>
          <cell r="G2710">
            <v>4881</v>
          </cell>
          <cell r="H2710">
            <v>55.929872808525303</v>
          </cell>
          <cell r="I2710">
            <v>143</v>
          </cell>
          <cell r="J2710">
            <v>6</v>
          </cell>
          <cell r="K2710">
            <v>4732</v>
          </cell>
          <cell r="L2710">
            <v>3391</v>
          </cell>
          <cell r="M2710">
            <v>1341</v>
          </cell>
          <cell r="N2710">
            <v>71.661031276415898</v>
          </cell>
        </row>
        <row r="2711">
          <cell r="A2711" t="str">
            <v>108_10</v>
          </cell>
          <cell r="B2711">
            <v>10655</v>
          </cell>
          <cell r="C2711">
            <v>1929</v>
          </cell>
          <cell r="D2711" t="str">
            <v>Bundesgesetz betreffend Abänderung von Art.14 des Bundesgesetzes vom 10. Oktober 1902 betreffend den schweizerischen Zolltarif</v>
          </cell>
          <cell r="E2711" t="str">
            <v>Loi fédérale modifiant l'article 14 de la loi fédérale du 10 octobre 1902 sur le tarif des douanes suisses</v>
          </cell>
          <cell r="F2711">
            <v>36390</v>
          </cell>
          <cell r="G2711">
            <v>27020</v>
          </cell>
          <cell r="H2711">
            <v>74.251167903270101</v>
          </cell>
          <cell r="I2711">
            <v>150</v>
          </cell>
          <cell r="J2711">
            <v>39</v>
          </cell>
          <cell r="K2711">
            <v>26831</v>
          </cell>
          <cell r="L2711">
            <v>23002</v>
          </cell>
          <cell r="M2711">
            <v>3829</v>
          </cell>
          <cell r="N2711">
            <v>85.729193842942905</v>
          </cell>
        </row>
        <row r="2712">
          <cell r="A2712" t="str">
            <v>108_11</v>
          </cell>
          <cell r="B2712">
            <v>10655</v>
          </cell>
          <cell r="C2712">
            <v>1929</v>
          </cell>
          <cell r="D2712" t="str">
            <v>Bundesgesetz betreffend Abänderung von Art.14 des Bundesgesetzes vom 10. Oktober 1902 betreffend den schweizerischen Zolltarif</v>
          </cell>
          <cell r="E2712" t="str">
            <v>Loi fédérale modifiant l'article 14 de la loi fédérale du 10 octobre 1902 sur le tarif des douanes suisses</v>
          </cell>
          <cell r="F2712">
            <v>38662</v>
          </cell>
          <cell r="G2712">
            <v>25275</v>
          </cell>
          <cell r="H2712">
            <v>65.374269308364802</v>
          </cell>
          <cell r="I2712">
            <v>203</v>
          </cell>
          <cell r="J2712">
            <v>136</v>
          </cell>
          <cell r="K2712">
            <v>24936</v>
          </cell>
          <cell r="L2712">
            <v>17299</v>
          </cell>
          <cell r="M2712">
            <v>7637</v>
          </cell>
          <cell r="N2712">
            <v>69.373596406801397</v>
          </cell>
        </row>
        <row r="2713">
          <cell r="A2713" t="str">
            <v>108_12</v>
          </cell>
          <cell r="B2713">
            <v>10655</v>
          </cell>
          <cell r="C2713">
            <v>1929</v>
          </cell>
          <cell r="D2713" t="str">
            <v>Bundesgesetz betreffend Abänderung von Art.14 des Bundesgesetzes vom 10. Oktober 1902 betreffend den schweizerischen Zolltarif</v>
          </cell>
          <cell r="E2713" t="str">
            <v>Loi fédérale modifiant l'article 14 de la loi fédérale du 10 octobre 1902 sur le tarif des douanes suisses</v>
          </cell>
          <cell r="F2713">
            <v>39982</v>
          </cell>
          <cell r="G2713">
            <v>17183</v>
          </cell>
          <cell r="H2713">
            <v>42.976839577809997</v>
          </cell>
          <cell r="I2713">
            <v>323</v>
          </cell>
          <cell r="J2713">
            <v>3</v>
          </cell>
          <cell r="K2713">
            <v>16857</v>
          </cell>
          <cell r="L2713">
            <v>8461</v>
          </cell>
          <cell r="M2713">
            <v>8396</v>
          </cell>
          <cell r="N2713">
            <v>50.192798244052902</v>
          </cell>
        </row>
        <row r="2714">
          <cell r="A2714" t="str">
            <v>108_13</v>
          </cell>
          <cell r="B2714">
            <v>10655</v>
          </cell>
          <cell r="C2714">
            <v>1929</v>
          </cell>
          <cell r="D2714" t="str">
            <v>Bundesgesetz betreffend Abänderung von Art.14 des Bundesgesetzes vom 10. Oktober 1902 betreffend den schweizerischen Zolltarif</v>
          </cell>
          <cell r="E2714" t="str">
            <v>Loi fédérale modifiant l'article 14 de la loi fédérale du 10 octobre 1902 sur le tarif des douanes suisses</v>
          </cell>
          <cell r="F2714">
            <v>24224</v>
          </cell>
          <cell r="G2714">
            <v>14269</v>
          </cell>
          <cell r="H2714">
            <v>58.904392338176997</v>
          </cell>
          <cell r="I2714">
            <v>341</v>
          </cell>
          <cell r="J2714">
            <v>15</v>
          </cell>
          <cell r="K2714">
            <v>13913</v>
          </cell>
          <cell r="L2714">
            <v>8737</v>
          </cell>
          <cell r="M2714">
            <v>5176</v>
          </cell>
          <cell r="N2714">
            <v>62.797383741824198</v>
          </cell>
        </row>
        <row r="2715">
          <cell r="A2715" t="str">
            <v>108_14</v>
          </cell>
          <cell r="B2715">
            <v>10655</v>
          </cell>
          <cell r="C2715">
            <v>1929</v>
          </cell>
          <cell r="D2715" t="str">
            <v>Bundesgesetz betreffend Abänderung von Art.14 des Bundesgesetzes vom 10. Oktober 1902 betreffend den schweizerischen Zolltarif</v>
          </cell>
          <cell r="E2715" t="str">
            <v>Loi fédérale modifiant l'article 14 de la loi fédérale du 10 octobre 1902 sur le tarif des douanes suisses</v>
          </cell>
          <cell r="F2715">
            <v>13039</v>
          </cell>
          <cell r="G2715">
            <v>10992</v>
          </cell>
          <cell r="H2715">
            <v>84.300943323874506</v>
          </cell>
          <cell r="I2715">
            <v>1120</v>
          </cell>
          <cell r="J2715">
            <v>18</v>
          </cell>
          <cell r="K2715">
            <v>9854</v>
          </cell>
          <cell r="L2715">
            <v>6461</v>
          </cell>
          <cell r="M2715">
            <v>3393</v>
          </cell>
          <cell r="N2715">
            <v>65.567282321899697</v>
          </cell>
        </row>
        <row r="2716">
          <cell r="A2716" t="str">
            <v>108_15</v>
          </cell>
          <cell r="B2716">
            <v>10655</v>
          </cell>
          <cell r="C2716">
            <v>1929</v>
          </cell>
          <cell r="D2716" t="str">
            <v>Bundesgesetz betreffend Abänderung von Art.14 des Bundesgesetzes vom 10. Oktober 1902 betreffend den schweizerischen Zolltarif</v>
          </cell>
          <cell r="E2716" t="str">
            <v>Loi fédérale modifiant l'article 14 de la loi fédérale du 10 octobre 1902 sur le tarif des douanes suisses</v>
          </cell>
          <cell r="F2716">
            <v>13308</v>
          </cell>
          <cell r="G2716">
            <v>9930</v>
          </cell>
          <cell r="H2716">
            <v>74.616771866546401</v>
          </cell>
          <cell r="I2716">
            <v>585</v>
          </cell>
          <cell r="J2716">
            <v>34</v>
          </cell>
          <cell r="K2716">
            <v>9311</v>
          </cell>
          <cell r="L2716">
            <v>6201</v>
          </cell>
          <cell r="M2716">
            <v>3110</v>
          </cell>
          <cell r="N2716">
            <v>66.5986467618945</v>
          </cell>
        </row>
        <row r="2717">
          <cell r="A2717" t="str">
            <v>108_16</v>
          </cell>
          <cell r="B2717">
            <v>10655</v>
          </cell>
          <cell r="C2717">
            <v>1929</v>
          </cell>
          <cell r="D2717" t="str">
            <v>Bundesgesetz betreffend Abänderung von Art.14 des Bundesgesetzes vom 10. Oktober 1902 betreffend den schweizerischen Zolltarif</v>
          </cell>
          <cell r="E2717" t="str">
            <v>Loi fédérale modifiant l'article 14 de la loi fédérale du 10 octobre 1902 sur le tarif des douanes suisses</v>
          </cell>
          <cell r="F2717">
            <v>3306</v>
          </cell>
          <cell r="G2717">
            <v>2322</v>
          </cell>
          <cell r="H2717">
            <v>70.235934664246798</v>
          </cell>
          <cell r="I2717">
            <v>83</v>
          </cell>
          <cell r="J2717">
            <v>2</v>
          </cell>
          <cell r="K2717">
            <v>2237</v>
          </cell>
          <cell r="L2717">
            <v>1804</v>
          </cell>
          <cell r="M2717">
            <v>433</v>
          </cell>
          <cell r="N2717">
            <v>80.643719266875294</v>
          </cell>
        </row>
        <row r="2718">
          <cell r="A2718" t="str">
            <v>108_17</v>
          </cell>
          <cell r="B2718">
            <v>10655</v>
          </cell>
          <cell r="C2718">
            <v>1929</v>
          </cell>
          <cell r="D2718" t="str">
            <v>Bundesgesetz betreffend Abänderung von Art.14 des Bundesgesetzes vom 10. Oktober 1902 betreffend den schweizerischen Zolltarif</v>
          </cell>
          <cell r="E2718" t="str">
            <v>Loi fédérale modifiant l'article 14 de la loi fédérale du 10 octobre 1902 sur le tarif des douanes suisses</v>
          </cell>
          <cell r="F2718">
            <v>71099</v>
          </cell>
          <cell r="G2718">
            <v>56939</v>
          </cell>
          <cell r="H2718">
            <v>80.084108074656498</v>
          </cell>
          <cell r="I2718">
            <v>2336</v>
          </cell>
          <cell r="J2718">
            <v>307</v>
          </cell>
          <cell r="K2718">
            <v>54296</v>
          </cell>
          <cell r="L2718">
            <v>36240</v>
          </cell>
          <cell r="M2718">
            <v>18056</v>
          </cell>
          <cell r="N2718">
            <v>66.745248268749094</v>
          </cell>
        </row>
        <row r="2719">
          <cell r="A2719" t="str">
            <v>108_18</v>
          </cell>
          <cell r="B2719">
            <v>10655</v>
          </cell>
          <cell r="C2719">
            <v>1929</v>
          </cell>
          <cell r="D2719" t="str">
            <v>Bundesgesetz betreffend Abänderung von Art.14 des Bundesgesetzes vom 10. Oktober 1902 betreffend den schweizerischen Zolltarif</v>
          </cell>
          <cell r="E2719" t="str">
            <v>Loi fédérale modifiant l'article 14 de la loi fédérale du 10 octobre 1902 sur le tarif des douanes suisses</v>
          </cell>
          <cell r="F2719">
            <v>31062</v>
          </cell>
          <cell r="G2719">
            <v>20882</v>
          </cell>
          <cell r="H2719">
            <v>67.226836649282106</v>
          </cell>
          <cell r="I2719">
            <v>1175</v>
          </cell>
          <cell r="J2719">
            <v>104</v>
          </cell>
          <cell r="K2719">
            <v>19603</v>
          </cell>
          <cell r="L2719">
            <v>16318</v>
          </cell>
          <cell r="M2719">
            <v>3285</v>
          </cell>
          <cell r="N2719">
            <v>83.2423608631332</v>
          </cell>
        </row>
        <row r="2720">
          <cell r="A2720" t="str">
            <v>108_19</v>
          </cell>
          <cell r="B2720">
            <v>10655</v>
          </cell>
          <cell r="C2720">
            <v>1929</v>
          </cell>
          <cell r="D2720" t="str">
            <v>Bundesgesetz betreffend Abänderung von Art.14 des Bundesgesetzes vom 10. Oktober 1902 betreffend den schweizerischen Zolltarif</v>
          </cell>
          <cell r="E2720" t="str">
            <v>Loi fédérale modifiant l'article 14 de la loi fédérale du 10 octobre 1902 sur le tarif des douanes suisses</v>
          </cell>
          <cell r="F2720">
            <v>66121</v>
          </cell>
          <cell r="G2720">
            <v>57034</v>
          </cell>
          <cell r="H2720">
            <v>86.2570136567807</v>
          </cell>
          <cell r="I2720">
            <v>3360</v>
          </cell>
          <cell r="J2720">
            <v>210</v>
          </cell>
          <cell r="K2720">
            <v>53464</v>
          </cell>
          <cell r="L2720">
            <v>32824</v>
          </cell>
          <cell r="M2720">
            <v>20640</v>
          </cell>
          <cell r="N2720">
            <v>61.394583270986097</v>
          </cell>
        </row>
        <row r="2721">
          <cell r="A2721" t="str">
            <v>108_20</v>
          </cell>
          <cell r="B2721">
            <v>10655</v>
          </cell>
          <cell r="C2721">
            <v>1929</v>
          </cell>
          <cell r="D2721" t="str">
            <v>Bundesgesetz betreffend Abänderung von Art.14 des Bundesgesetzes vom 10. Oktober 1902 betreffend den schweizerischen Zolltarif</v>
          </cell>
          <cell r="E2721" t="str">
            <v>Loi fédérale modifiant l'article 14 de la loi fédérale du 10 octobre 1902 sur le tarif des douanes suisses</v>
          </cell>
          <cell r="F2721">
            <v>35638</v>
          </cell>
          <cell r="G2721">
            <v>28387</v>
          </cell>
          <cell r="H2721">
            <v>79.653740389471906</v>
          </cell>
          <cell r="I2721">
            <v>1967</v>
          </cell>
          <cell r="J2721">
            <v>36</v>
          </cell>
          <cell r="K2721">
            <v>26384</v>
          </cell>
          <cell r="L2721">
            <v>18693</v>
          </cell>
          <cell r="M2721">
            <v>7691</v>
          </cell>
          <cell r="N2721">
            <v>70.849757428744695</v>
          </cell>
        </row>
        <row r="2722">
          <cell r="A2722" t="str">
            <v>108_21</v>
          </cell>
          <cell r="B2722">
            <v>10655</v>
          </cell>
          <cell r="C2722">
            <v>1929</v>
          </cell>
          <cell r="D2722" t="str">
            <v>Bundesgesetz betreffend Abänderung von Art.14 des Bundesgesetzes vom 10. Oktober 1902 betreffend den schweizerischen Zolltarif</v>
          </cell>
          <cell r="E2722" t="str">
            <v>Loi fédérale modifiant l'article 14 de la loi fédérale du 10 octobre 1902 sur le tarif des douanes suisses</v>
          </cell>
          <cell r="F2722">
            <v>37546</v>
          </cell>
          <cell r="G2722">
            <v>17185</v>
          </cell>
          <cell r="H2722">
            <v>45.770521493634497</v>
          </cell>
          <cell r="I2722">
            <v>171</v>
          </cell>
          <cell r="J2722">
            <v>118</v>
          </cell>
          <cell r="K2722">
            <v>16896</v>
          </cell>
          <cell r="L2722">
            <v>12248</v>
          </cell>
          <cell r="M2722">
            <v>4648</v>
          </cell>
          <cell r="N2722">
            <v>72.490530303030297</v>
          </cell>
        </row>
        <row r="2723">
          <cell r="A2723" t="str">
            <v>108_22</v>
          </cell>
          <cell r="B2723">
            <v>10655</v>
          </cell>
          <cell r="C2723">
            <v>1929</v>
          </cell>
          <cell r="D2723" t="str">
            <v>Bundesgesetz betreffend Abänderung von Art.14 des Bundesgesetzes vom 10. Oktober 1902 betreffend den schweizerischen Zolltarif</v>
          </cell>
          <cell r="E2723" t="str">
            <v>Loi fédérale modifiant l'article 14 de la loi fédérale du 10 octobre 1902 sur le tarif des douanes suisses</v>
          </cell>
          <cell r="F2723">
            <v>88764</v>
          </cell>
          <cell r="G2723">
            <v>79493</v>
          </cell>
          <cell r="H2723">
            <v>89.555450407823002</v>
          </cell>
          <cell r="I2723">
            <v>4714</v>
          </cell>
          <cell r="J2723">
            <v>247</v>
          </cell>
          <cell r="K2723">
            <v>74532</v>
          </cell>
          <cell r="L2723">
            <v>49728</v>
          </cell>
          <cell r="M2723">
            <v>24804</v>
          </cell>
          <cell r="N2723">
            <v>66.720334889711793</v>
          </cell>
        </row>
        <row r="2724">
          <cell r="A2724" t="str">
            <v>108_23</v>
          </cell>
          <cell r="B2724">
            <v>10655</v>
          </cell>
          <cell r="C2724">
            <v>1929</v>
          </cell>
          <cell r="D2724" t="str">
            <v>Bundesgesetz betreffend Abänderung von Art.14 des Bundesgesetzes vom 10. Oktober 1902 betreffend den schweizerischen Zolltarif</v>
          </cell>
          <cell r="E2724" t="str">
            <v>Loi fédérale modifiant l'article 14 de la loi fédérale du 10 octobre 1902 sur le tarif des douanes suisses</v>
          </cell>
          <cell r="F2724">
            <v>36237</v>
          </cell>
          <cell r="G2724">
            <v>29014</v>
          </cell>
          <cell r="H2724">
            <v>80.067334492369696</v>
          </cell>
          <cell r="I2724">
            <v>435</v>
          </cell>
          <cell r="J2724">
            <v>167</v>
          </cell>
          <cell r="K2724">
            <v>28412</v>
          </cell>
          <cell r="L2724">
            <v>24340</v>
          </cell>
          <cell r="M2724">
            <v>4072</v>
          </cell>
          <cell r="N2724">
            <v>85.668027593974401</v>
          </cell>
        </row>
        <row r="2725">
          <cell r="A2725" t="str">
            <v>108_24</v>
          </cell>
          <cell r="B2725">
            <v>10655</v>
          </cell>
          <cell r="C2725">
            <v>1929</v>
          </cell>
          <cell r="D2725" t="str">
            <v>Bundesgesetz betreffend Abänderung von Art.14 des Bundesgesetzes vom 10. Oktober 1902 betreffend den schweizerischen Zolltarif</v>
          </cell>
          <cell r="E2725" t="str">
            <v>Loi fédérale modifiant l'article 14 de la loi fédérale du 10 octobre 1902 sur le tarif des douanes suisses</v>
          </cell>
          <cell r="F2725">
            <v>35453</v>
          </cell>
          <cell r="G2725">
            <v>17508</v>
          </cell>
          <cell r="H2725">
            <v>49.383691083970298</v>
          </cell>
          <cell r="I2725">
            <v>885</v>
          </cell>
          <cell r="J2725">
            <v>94</v>
          </cell>
          <cell r="K2725">
            <v>16529</v>
          </cell>
          <cell r="L2725">
            <v>7861</v>
          </cell>
          <cell r="M2725">
            <v>8668</v>
          </cell>
          <cell r="N2725">
            <v>47.558835985238098</v>
          </cell>
        </row>
        <row r="2726">
          <cell r="A2726" t="str">
            <v>108_25</v>
          </cell>
          <cell r="B2726">
            <v>10655</v>
          </cell>
          <cell r="C2726">
            <v>1929</v>
          </cell>
          <cell r="D2726" t="str">
            <v>Bundesgesetz betreffend Abänderung von Art.14 des Bundesgesetzes vom 10. Oktober 1902 betreffend den schweizerischen Zolltarif</v>
          </cell>
          <cell r="E2726" t="str">
            <v>Loi fédérale modifiant l'article 14 de la loi fédérale du 10 octobre 1902 sur le tarif des douanes suisses</v>
          </cell>
          <cell r="F2726">
            <v>42019</v>
          </cell>
          <cell r="G2726">
            <v>19154</v>
          </cell>
          <cell r="H2726">
            <v>45.584140507865499</v>
          </cell>
          <cell r="I2726">
            <v>101</v>
          </cell>
          <cell r="J2726">
            <v>19</v>
          </cell>
          <cell r="K2726">
            <v>19034</v>
          </cell>
          <cell r="L2726">
            <v>11876</v>
          </cell>
          <cell r="M2726">
            <v>7158</v>
          </cell>
          <cell r="N2726">
            <v>62.393611432173998</v>
          </cell>
        </row>
        <row r="2727">
          <cell r="A2727" t="str">
            <v>109_1</v>
          </cell>
          <cell r="B2727">
            <v>10725</v>
          </cell>
          <cell r="C2727">
            <v>1929</v>
          </cell>
          <cell r="D2727" t="str">
            <v>Volksinitiative «betreffend die Gesetzgebung über den Strassenverkehr»</v>
          </cell>
          <cell r="E2727" t="str">
            <v>Initiative populaire concernant la circulation routière</v>
          </cell>
          <cell r="F2727">
            <v>172327</v>
          </cell>
          <cell r="G2727">
            <v>127441</v>
          </cell>
          <cell r="H2727">
            <v>73.953007944199101</v>
          </cell>
          <cell r="I2727">
            <v>6066</v>
          </cell>
          <cell r="J2727">
            <v>41</v>
          </cell>
          <cell r="K2727">
            <v>121334</v>
          </cell>
          <cell r="L2727">
            <v>61791</v>
          </cell>
          <cell r="M2727">
            <v>59543</v>
          </cell>
          <cell r="N2727">
            <v>50.926368536436598</v>
          </cell>
        </row>
        <row r="2728">
          <cell r="A2728" t="str">
            <v>109_2</v>
          </cell>
          <cell r="B2728">
            <v>10725</v>
          </cell>
          <cell r="C2728">
            <v>1929</v>
          </cell>
          <cell r="D2728" t="str">
            <v>Volksinitiative «betreffend die Gesetzgebung über den Strassenverkehr»</v>
          </cell>
          <cell r="E2728" t="str">
            <v>Initiative populaire concernant la circulation routière</v>
          </cell>
          <cell r="F2728">
            <v>190069</v>
          </cell>
          <cell r="G2728">
            <v>100988</v>
          </cell>
          <cell r="H2728">
            <v>53.132283539135798</v>
          </cell>
          <cell r="I2728">
            <v>2476</v>
          </cell>
          <cell r="J2728">
            <v>178</v>
          </cell>
          <cell r="K2728">
            <v>98334</v>
          </cell>
          <cell r="L2728">
            <v>36130</v>
          </cell>
          <cell r="M2728">
            <v>62204</v>
          </cell>
          <cell r="N2728">
            <v>36.7421237822116</v>
          </cell>
        </row>
        <row r="2729">
          <cell r="A2729" t="str">
            <v>109_3</v>
          </cell>
          <cell r="B2729">
            <v>10725</v>
          </cell>
          <cell r="C2729">
            <v>1929</v>
          </cell>
          <cell r="D2729" t="str">
            <v>Volksinitiative «betreffend die Gesetzgebung über den Strassenverkehr»</v>
          </cell>
          <cell r="E2729" t="str">
            <v>Initiative populaire concernant la circulation routière</v>
          </cell>
          <cell r="F2729">
            <v>50486</v>
          </cell>
          <cell r="G2729">
            <v>30080</v>
          </cell>
          <cell r="H2729">
            <v>59.580873905637198</v>
          </cell>
          <cell r="I2729">
            <v>553</v>
          </cell>
          <cell r="J2729">
            <v>67</v>
          </cell>
          <cell r="K2729">
            <v>29460</v>
          </cell>
          <cell r="L2729">
            <v>8410</v>
          </cell>
          <cell r="M2729">
            <v>21050</v>
          </cell>
          <cell r="N2729">
            <v>28.547182620502401</v>
          </cell>
        </row>
        <row r="2730">
          <cell r="A2730" t="str">
            <v>109_4</v>
          </cell>
          <cell r="B2730">
            <v>10725</v>
          </cell>
          <cell r="C2730">
            <v>1929</v>
          </cell>
          <cell r="D2730" t="str">
            <v>Volksinitiative «betreffend die Gesetzgebung über den Strassenverkehr»</v>
          </cell>
          <cell r="E2730" t="str">
            <v>Initiative populaire concernant la circulation routière</v>
          </cell>
          <cell r="F2730">
            <v>5876</v>
          </cell>
          <cell r="G2730">
            <v>3476</v>
          </cell>
          <cell r="H2730">
            <v>59.155888359428197</v>
          </cell>
          <cell r="I2730">
            <v>40</v>
          </cell>
          <cell r="J2730">
            <v>10</v>
          </cell>
          <cell r="K2730">
            <v>3426</v>
          </cell>
          <cell r="L2730">
            <v>892</v>
          </cell>
          <cell r="M2730">
            <v>2534</v>
          </cell>
          <cell r="N2730">
            <v>26.036193812025701</v>
          </cell>
        </row>
        <row r="2731">
          <cell r="A2731" t="str">
            <v>109_5</v>
          </cell>
          <cell r="B2731">
            <v>10725</v>
          </cell>
          <cell r="C2731">
            <v>1929</v>
          </cell>
          <cell r="D2731" t="str">
            <v>Volksinitiative «betreffend die Gesetzgebung über den Strassenverkehr»</v>
          </cell>
          <cell r="E2731" t="str">
            <v>Initiative populaire concernant la circulation routière</v>
          </cell>
          <cell r="F2731">
            <v>16389</v>
          </cell>
          <cell r="G2731">
            <v>8929</v>
          </cell>
          <cell r="H2731">
            <v>54.481664531087901</v>
          </cell>
          <cell r="I2731">
            <v>111</v>
          </cell>
          <cell r="J2731">
            <v>3</v>
          </cell>
          <cell r="K2731">
            <v>8815</v>
          </cell>
          <cell r="L2731">
            <v>2365</v>
          </cell>
          <cell r="M2731">
            <v>6450</v>
          </cell>
          <cell r="N2731">
            <v>26.829268292682901</v>
          </cell>
        </row>
        <row r="2732">
          <cell r="A2732" t="str">
            <v>109_6</v>
          </cell>
          <cell r="B2732">
            <v>10725</v>
          </cell>
          <cell r="C2732">
            <v>1929</v>
          </cell>
          <cell r="D2732" t="str">
            <v>Volksinitiative «betreffend die Gesetzgebung über den Strassenverkehr»</v>
          </cell>
          <cell r="E2732" t="str">
            <v>Initiative populaire concernant la circulation routière</v>
          </cell>
          <cell r="F2732">
            <v>4881</v>
          </cell>
          <cell r="G2732">
            <v>2794</v>
          </cell>
          <cell r="H2732">
            <v>57.2423683671379</v>
          </cell>
          <cell r="I2732">
            <v>47</v>
          </cell>
          <cell r="J2732">
            <v>1</v>
          </cell>
          <cell r="K2732">
            <v>2746</v>
          </cell>
          <cell r="L2732">
            <v>780</v>
          </cell>
          <cell r="M2732">
            <v>1966</v>
          </cell>
          <cell r="N2732">
            <v>28.404952658412199</v>
          </cell>
        </row>
        <row r="2733">
          <cell r="A2733" t="str">
            <v>109_7</v>
          </cell>
          <cell r="B2733">
            <v>10725</v>
          </cell>
          <cell r="C2733">
            <v>1929</v>
          </cell>
          <cell r="D2733" t="str">
            <v>Volksinitiative «betreffend die Gesetzgebung über den Strassenverkehr»</v>
          </cell>
          <cell r="E2733" t="str">
            <v>Initiative populaire concernant la circulation routière</v>
          </cell>
          <cell r="F2733">
            <v>3849</v>
          </cell>
          <cell r="G2733">
            <v>2227</v>
          </cell>
          <cell r="H2733">
            <v>57.859184203689303</v>
          </cell>
          <cell r="I2733">
            <v>2</v>
          </cell>
          <cell r="J2733">
            <v>3</v>
          </cell>
          <cell r="K2733">
            <v>2222</v>
          </cell>
          <cell r="L2733">
            <v>592</v>
          </cell>
          <cell r="M2733">
            <v>1630</v>
          </cell>
          <cell r="N2733">
            <v>26.6426642664266</v>
          </cell>
        </row>
        <row r="2734">
          <cell r="A2734" t="str">
            <v>109_8</v>
          </cell>
          <cell r="B2734">
            <v>10725</v>
          </cell>
          <cell r="C2734">
            <v>1929</v>
          </cell>
          <cell r="D2734" t="str">
            <v>Volksinitiative «betreffend die Gesetzgebung über den Strassenverkehr»</v>
          </cell>
          <cell r="E2734" t="str">
            <v>Initiative populaire concernant la circulation routière</v>
          </cell>
          <cell r="F2734">
            <v>9525</v>
          </cell>
          <cell r="G2734">
            <v>6625</v>
          </cell>
          <cell r="H2734">
            <v>69.553805774278203</v>
          </cell>
          <cell r="I2734">
            <v>170</v>
          </cell>
          <cell r="J2734">
            <v>5</v>
          </cell>
          <cell r="K2734">
            <v>6450</v>
          </cell>
          <cell r="L2734">
            <v>2389</v>
          </cell>
          <cell r="M2734">
            <v>4061</v>
          </cell>
          <cell r="N2734">
            <v>37.0387596899225</v>
          </cell>
        </row>
        <row r="2735">
          <cell r="A2735" t="str">
            <v>109_9</v>
          </cell>
          <cell r="B2735">
            <v>10725</v>
          </cell>
          <cell r="C2735">
            <v>1929</v>
          </cell>
          <cell r="D2735" t="str">
            <v>Volksinitiative «betreffend die Gesetzgebung über den Strassenverkehr»</v>
          </cell>
          <cell r="E2735" t="str">
            <v>Initiative populaire concernant la circulation routière</v>
          </cell>
          <cell r="F2735">
            <v>8748</v>
          </cell>
          <cell r="G2735">
            <v>4805</v>
          </cell>
          <cell r="H2735">
            <v>54.926840420667602</v>
          </cell>
          <cell r="I2735">
            <v>115</v>
          </cell>
          <cell r="J2735">
            <v>10</v>
          </cell>
          <cell r="K2735">
            <v>4680</v>
          </cell>
          <cell r="L2735">
            <v>1940</v>
          </cell>
          <cell r="M2735">
            <v>2740</v>
          </cell>
          <cell r="N2735">
            <v>41.452991452991498</v>
          </cell>
        </row>
        <row r="2736">
          <cell r="A2736" t="str">
            <v>109_10</v>
          </cell>
          <cell r="B2736">
            <v>10725</v>
          </cell>
          <cell r="C2736">
            <v>1929</v>
          </cell>
          <cell r="D2736" t="str">
            <v>Volksinitiative «betreffend die Gesetzgebung über den Strassenverkehr»</v>
          </cell>
          <cell r="E2736" t="str">
            <v>Initiative populaire concernant la circulation routière</v>
          </cell>
          <cell r="F2736">
            <v>36420</v>
          </cell>
          <cell r="G2736">
            <v>17359</v>
          </cell>
          <cell r="H2736">
            <v>47.663371773750697</v>
          </cell>
          <cell r="I2736">
            <v>217</v>
          </cell>
          <cell r="J2736">
            <v>15</v>
          </cell>
          <cell r="K2736">
            <v>17127</v>
          </cell>
          <cell r="L2736">
            <v>2302</v>
          </cell>
          <cell r="M2736">
            <v>14825</v>
          </cell>
          <cell r="N2736">
            <v>13.4407660419221</v>
          </cell>
        </row>
        <row r="2737">
          <cell r="A2737" t="str">
            <v>109_11</v>
          </cell>
          <cell r="B2737">
            <v>10725</v>
          </cell>
          <cell r="C2737">
            <v>1929</v>
          </cell>
          <cell r="D2737" t="str">
            <v>Volksinitiative «betreffend die Gesetzgebung über den Strassenverkehr»</v>
          </cell>
          <cell r="E2737" t="str">
            <v>Initiative populaire concernant la circulation routière</v>
          </cell>
          <cell r="F2737">
            <v>39086</v>
          </cell>
          <cell r="G2737">
            <v>31843</v>
          </cell>
          <cell r="H2737">
            <v>81.469068208565702</v>
          </cell>
          <cell r="I2737">
            <v>2395</v>
          </cell>
          <cell r="J2737">
            <v>520</v>
          </cell>
          <cell r="K2737">
            <v>28928</v>
          </cell>
          <cell r="L2737">
            <v>15157</v>
          </cell>
          <cell r="M2737">
            <v>13771</v>
          </cell>
          <cell r="N2737">
            <v>52.395602876106203</v>
          </cell>
        </row>
        <row r="2738">
          <cell r="A2738" t="str">
            <v>109_12</v>
          </cell>
          <cell r="B2738">
            <v>10725</v>
          </cell>
          <cell r="C2738">
            <v>1929</v>
          </cell>
          <cell r="D2738" t="str">
            <v>Volksinitiative «betreffend die Gesetzgebung über den Strassenverkehr»</v>
          </cell>
          <cell r="E2738" t="str">
            <v>Initiative populaire concernant la circulation routière</v>
          </cell>
          <cell r="F2738">
            <v>40392</v>
          </cell>
          <cell r="G2738">
            <v>20033</v>
          </cell>
          <cell r="H2738">
            <v>49.596454743513597</v>
          </cell>
          <cell r="I2738">
            <v>538</v>
          </cell>
          <cell r="J2738">
            <v>2</v>
          </cell>
          <cell r="K2738">
            <v>19493</v>
          </cell>
          <cell r="L2738">
            <v>14258</v>
          </cell>
          <cell r="M2738">
            <v>5235</v>
          </cell>
          <cell r="N2738">
            <v>73.144205612271094</v>
          </cell>
        </row>
        <row r="2739">
          <cell r="A2739" t="str">
            <v>109_13</v>
          </cell>
          <cell r="B2739">
            <v>10725</v>
          </cell>
          <cell r="C2739">
            <v>1929</v>
          </cell>
          <cell r="D2739" t="str">
            <v>Volksinitiative «betreffend die Gesetzgebung über den Strassenverkehr»</v>
          </cell>
          <cell r="E2739" t="str">
            <v>Initiative populaire concernant la circulation routière</v>
          </cell>
          <cell r="F2739">
            <v>24362</v>
          </cell>
          <cell r="G2739">
            <v>14423</v>
          </cell>
          <cell r="H2739">
            <v>59.2028569082998</v>
          </cell>
          <cell r="I2739">
            <v>525</v>
          </cell>
          <cell r="J2739">
            <v>4</v>
          </cell>
          <cell r="K2739">
            <v>13894</v>
          </cell>
          <cell r="L2739">
            <v>8122</v>
          </cell>
          <cell r="M2739">
            <v>5772</v>
          </cell>
          <cell r="N2739">
            <v>58.4568878652656</v>
          </cell>
        </row>
        <row r="2740">
          <cell r="A2740" t="str">
            <v>109_14</v>
          </cell>
          <cell r="B2740">
            <v>10725</v>
          </cell>
          <cell r="C2740">
            <v>1929</v>
          </cell>
          <cell r="D2740" t="str">
            <v>Volksinitiative «betreffend die Gesetzgebung über den Strassenverkehr»</v>
          </cell>
          <cell r="E2740" t="str">
            <v>Initiative populaire concernant la circulation routière</v>
          </cell>
          <cell r="F2740">
            <v>13153</v>
          </cell>
          <cell r="G2740">
            <v>11397</v>
          </cell>
          <cell r="H2740">
            <v>86.649433589295199</v>
          </cell>
          <cell r="I2740">
            <v>1113</v>
          </cell>
          <cell r="J2740">
            <v>6</v>
          </cell>
          <cell r="K2740">
            <v>10278</v>
          </cell>
          <cell r="L2740">
            <v>4498</v>
          </cell>
          <cell r="M2740">
            <v>5780</v>
          </cell>
          <cell r="N2740">
            <v>43.763378089122398</v>
          </cell>
        </row>
        <row r="2741">
          <cell r="A2741" t="str">
            <v>109_15</v>
          </cell>
          <cell r="B2741">
            <v>10725</v>
          </cell>
          <cell r="C2741">
            <v>1929</v>
          </cell>
          <cell r="D2741" t="str">
            <v>Volksinitiative «betreffend die Gesetzgebung über den Strassenverkehr»</v>
          </cell>
          <cell r="E2741" t="str">
            <v>Initiative populaire concernant la circulation routière</v>
          </cell>
          <cell r="F2741">
            <v>13275</v>
          </cell>
          <cell r="G2741">
            <v>9960</v>
          </cell>
          <cell r="H2741">
            <v>75.028248587570602</v>
          </cell>
          <cell r="I2741">
            <v>552</v>
          </cell>
          <cell r="J2741">
            <v>347</v>
          </cell>
          <cell r="K2741">
            <v>9061</v>
          </cell>
          <cell r="L2741">
            <v>2500</v>
          </cell>
          <cell r="M2741">
            <v>6561</v>
          </cell>
          <cell r="N2741">
            <v>27.590773645293002</v>
          </cell>
        </row>
        <row r="2742">
          <cell r="A2742" t="str">
            <v>109_16</v>
          </cell>
          <cell r="B2742">
            <v>10725</v>
          </cell>
          <cell r="C2742">
            <v>1929</v>
          </cell>
          <cell r="D2742" t="str">
            <v>Volksinitiative «betreffend die Gesetzgebung über den Strassenverkehr»</v>
          </cell>
          <cell r="E2742" t="str">
            <v>Initiative populaire concernant la circulation routière</v>
          </cell>
          <cell r="F2742">
            <v>3301</v>
          </cell>
          <cell r="G2742">
            <v>2089</v>
          </cell>
          <cell r="H2742">
            <v>63.283853377764302</v>
          </cell>
          <cell r="I2742">
            <v>33</v>
          </cell>
          <cell r="J2742">
            <v>2</v>
          </cell>
          <cell r="K2742">
            <v>2054</v>
          </cell>
          <cell r="L2742">
            <v>370</v>
          </cell>
          <cell r="M2742">
            <v>1684</v>
          </cell>
          <cell r="N2742">
            <v>18.0136319376826</v>
          </cell>
        </row>
        <row r="2743">
          <cell r="A2743" t="str">
            <v>109_17</v>
          </cell>
          <cell r="B2743">
            <v>10725</v>
          </cell>
          <cell r="C2743">
            <v>1929</v>
          </cell>
          <cell r="D2743" t="str">
            <v>Volksinitiative «betreffend die Gesetzgebung über den Strassenverkehr»</v>
          </cell>
          <cell r="E2743" t="str">
            <v>Initiative populaire concernant la circulation routière</v>
          </cell>
          <cell r="F2743">
            <v>70879</v>
          </cell>
          <cell r="G2743">
            <v>51104</v>
          </cell>
          <cell r="H2743">
            <v>72.100340016083706</v>
          </cell>
          <cell r="I2743">
            <v>2556</v>
          </cell>
          <cell r="J2743">
            <v>276</v>
          </cell>
          <cell r="K2743">
            <v>48272</v>
          </cell>
          <cell r="L2743">
            <v>19053</v>
          </cell>
          <cell r="M2743">
            <v>29219</v>
          </cell>
          <cell r="N2743">
            <v>39.470086178322802</v>
          </cell>
        </row>
        <row r="2744">
          <cell r="A2744" t="str">
            <v>109_18</v>
          </cell>
          <cell r="B2744">
            <v>10725</v>
          </cell>
          <cell r="C2744">
            <v>1929</v>
          </cell>
          <cell r="D2744" t="str">
            <v>Volksinitiative «betreffend die Gesetzgebung über den Strassenverkehr»</v>
          </cell>
          <cell r="E2744" t="str">
            <v>Initiative populaire concernant la circulation routière</v>
          </cell>
          <cell r="F2744">
            <v>31430</v>
          </cell>
          <cell r="G2744">
            <v>19309</v>
          </cell>
          <cell r="H2744">
            <v>61.434934775692</v>
          </cell>
          <cell r="I2744">
            <v>960</v>
          </cell>
          <cell r="J2744">
            <v>30</v>
          </cell>
          <cell r="K2744">
            <v>18319</v>
          </cell>
          <cell r="L2744">
            <v>5576</v>
          </cell>
          <cell r="M2744">
            <v>12743</v>
          </cell>
          <cell r="N2744">
            <v>30.438342704296101</v>
          </cell>
        </row>
        <row r="2745">
          <cell r="A2745" t="str">
            <v>109_19</v>
          </cell>
          <cell r="B2745">
            <v>10725</v>
          </cell>
          <cell r="C2745">
            <v>1929</v>
          </cell>
          <cell r="D2745" t="str">
            <v>Volksinitiative «betreffend die Gesetzgebung über den Strassenverkehr»</v>
          </cell>
          <cell r="E2745" t="str">
            <v>Initiative populaire concernant la circulation routière</v>
          </cell>
          <cell r="F2745">
            <v>66134</v>
          </cell>
          <cell r="G2745">
            <v>57671</v>
          </cell>
          <cell r="H2745">
            <v>87.203253999455697</v>
          </cell>
          <cell r="I2745">
            <v>4115</v>
          </cell>
          <cell r="J2745">
            <v>80</v>
          </cell>
          <cell r="K2745">
            <v>53476</v>
          </cell>
          <cell r="L2745">
            <v>18349</v>
          </cell>
          <cell r="M2745">
            <v>35127</v>
          </cell>
          <cell r="N2745">
            <v>34.312588824893403</v>
          </cell>
        </row>
        <row r="2746">
          <cell r="A2746" t="str">
            <v>109_20</v>
          </cell>
          <cell r="B2746">
            <v>10725</v>
          </cell>
          <cell r="C2746">
            <v>1929</v>
          </cell>
          <cell r="D2746" t="str">
            <v>Volksinitiative «betreffend die Gesetzgebung über den Strassenverkehr»</v>
          </cell>
          <cell r="E2746" t="str">
            <v>Initiative populaire concernant la circulation routière</v>
          </cell>
          <cell r="F2746">
            <v>35548</v>
          </cell>
          <cell r="G2746">
            <v>27140</v>
          </cell>
          <cell r="H2746">
            <v>76.347473838190595</v>
          </cell>
          <cell r="I2746">
            <v>1923</v>
          </cell>
          <cell r="J2746">
            <v>9</v>
          </cell>
          <cell r="K2746">
            <v>25208</v>
          </cell>
          <cell r="L2746">
            <v>8242</v>
          </cell>
          <cell r="M2746">
            <v>16966</v>
          </cell>
          <cell r="N2746">
            <v>32.695969533481403</v>
          </cell>
        </row>
        <row r="2747">
          <cell r="A2747" t="str">
            <v>109_21</v>
          </cell>
          <cell r="B2747">
            <v>10725</v>
          </cell>
          <cell r="C2747">
            <v>1929</v>
          </cell>
          <cell r="D2747" t="str">
            <v>Volksinitiative «betreffend die Gesetzgebung über den Strassenverkehr»</v>
          </cell>
          <cell r="E2747" t="str">
            <v>Initiative populaire concernant la circulation routière</v>
          </cell>
          <cell r="F2747">
            <v>37590</v>
          </cell>
          <cell r="G2747">
            <v>10799</v>
          </cell>
          <cell r="H2747">
            <v>28.728385208832101</v>
          </cell>
          <cell r="I2747">
            <v>187</v>
          </cell>
          <cell r="J2747">
            <v>123</v>
          </cell>
          <cell r="K2747">
            <v>10489</v>
          </cell>
          <cell r="L2747">
            <v>2091</v>
          </cell>
          <cell r="M2747">
            <v>8398</v>
          </cell>
          <cell r="N2747">
            <v>19.935170178282</v>
          </cell>
        </row>
        <row r="2748">
          <cell r="A2748" t="str">
            <v>109_22</v>
          </cell>
          <cell r="B2748">
            <v>10725</v>
          </cell>
          <cell r="C2748">
            <v>1929</v>
          </cell>
          <cell r="D2748" t="str">
            <v>Volksinitiative «betreffend die Gesetzgebung über den Strassenverkehr»</v>
          </cell>
          <cell r="E2748" t="str">
            <v>Initiative populaire concernant la circulation routière</v>
          </cell>
          <cell r="F2748">
            <v>88524</v>
          </cell>
          <cell r="G2748">
            <v>75865</v>
          </cell>
          <cell r="H2748">
            <v>85.699923184673096</v>
          </cell>
          <cell r="I2748">
            <v>3476</v>
          </cell>
          <cell r="J2748">
            <v>260</v>
          </cell>
          <cell r="K2748">
            <v>72129</v>
          </cell>
          <cell r="L2748">
            <v>23173</v>
          </cell>
          <cell r="M2748">
            <v>48956</v>
          </cell>
          <cell r="N2748">
            <v>32.1271610586588</v>
          </cell>
        </row>
        <row r="2749">
          <cell r="A2749" t="str">
            <v>109_23</v>
          </cell>
          <cell r="B2749">
            <v>10725</v>
          </cell>
          <cell r="C2749">
            <v>1929</v>
          </cell>
          <cell r="D2749" t="str">
            <v>Volksinitiative «betreffend die Gesetzgebung über den Strassenverkehr»</v>
          </cell>
          <cell r="E2749" t="str">
            <v>Initiative populaire concernant la circulation routière</v>
          </cell>
          <cell r="F2749">
            <v>35832</v>
          </cell>
          <cell r="G2749">
            <v>15018</v>
          </cell>
          <cell r="H2749">
            <v>41.912257200267902</v>
          </cell>
          <cell r="I2749">
            <v>51</v>
          </cell>
          <cell r="J2749">
            <v>66</v>
          </cell>
          <cell r="K2749">
            <v>14901</v>
          </cell>
          <cell r="L2749">
            <v>1867</v>
          </cell>
          <cell r="M2749">
            <v>13034</v>
          </cell>
          <cell r="N2749">
            <v>12.529360445607701</v>
          </cell>
        </row>
        <row r="2750">
          <cell r="A2750" t="str">
            <v>109_24</v>
          </cell>
          <cell r="B2750">
            <v>10725</v>
          </cell>
          <cell r="C2750">
            <v>1929</v>
          </cell>
          <cell r="D2750" t="str">
            <v>Volksinitiative «betreffend die Gesetzgebung über den Strassenverkehr»</v>
          </cell>
          <cell r="E2750" t="str">
            <v>Initiative populaire concernant la circulation routière</v>
          </cell>
          <cell r="F2750">
            <v>35633</v>
          </cell>
          <cell r="G2750">
            <v>19869</v>
          </cell>
          <cell r="H2750">
            <v>55.760110010383599</v>
          </cell>
          <cell r="I2750">
            <v>1005</v>
          </cell>
          <cell r="J2750">
            <v>65</v>
          </cell>
          <cell r="K2750">
            <v>18799</v>
          </cell>
          <cell r="L2750">
            <v>6299</v>
          </cell>
          <cell r="M2750">
            <v>12500</v>
          </cell>
          <cell r="N2750">
            <v>33.507101441566</v>
          </cell>
        </row>
        <row r="2751">
          <cell r="A2751" t="str">
            <v>109_25</v>
          </cell>
          <cell r="B2751">
            <v>10725</v>
          </cell>
          <cell r="C2751">
            <v>1929</v>
          </cell>
          <cell r="D2751" t="str">
            <v>Volksinitiative «betreffend die Gesetzgebung über den Strassenverkehr»</v>
          </cell>
          <cell r="E2751" t="str">
            <v>Initiative populaire concernant la circulation routière</v>
          </cell>
          <cell r="F2751">
            <v>42241</v>
          </cell>
          <cell r="G2751">
            <v>29035</v>
          </cell>
          <cell r="H2751">
            <v>68.736535593380793</v>
          </cell>
          <cell r="I2751">
            <v>458</v>
          </cell>
          <cell r="J2751">
            <v>40</v>
          </cell>
          <cell r="K2751">
            <v>28537</v>
          </cell>
          <cell r="L2751">
            <v>1204</v>
          </cell>
          <cell r="M2751">
            <v>27333</v>
          </cell>
          <cell r="N2751">
            <v>4.2190839962154403</v>
          </cell>
        </row>
        <row r="2752">
          <cell r="A2752" t="str">
            <v>110_1</v>
          </cell>
          <cell r="B2752">
            <v>10725</v>
          </cell>
          <cell r="C2752">
            <v>1929</v>
          </cell>
          <cell r="D2752" t="str">
            <v>Volksinitiative «für ein Branntweinverbot»</v>
          </cell>
          <cell r="E2752" t="str">
            <v>Initiative populaire concernant le droit des cantons et des communes d'interdire les boissons distillées</v>
          </cell>
          <cell r="F2752">
            <v>172327</v>
          </cell>
          <cell r="G2752">
            <v>131481</v>
          </cell>
          <cell r="H2752">
            <v>76.297388105172104</v>
          </cell>
          <cell r="I2752">
            <v>2568</v>
          </cell>
          <cell r="J2752">
            <v>59</v>
          </cell>
          <cell r="K2752">
            <v>128854</v>
          </cell>
          <cell r="L2752">
            <v>60414</v>
          </cell>
          <cell r="M2752">
            <v>68440</v>
          </cell>
          <cell r="N2752">
            <v>46.885622487466399</v>
          </cell>
        </row>
        <row r="2753">
          <cell r="A2753" t="str">
            <v>110_2</v>
          </cell>
          <cell r="B2753">
            <v>10725</v>
          </cell>
          <cell r="C2753">
            <v>1929</v>
          </cell>
          <cell r="D2753" t="str">
            <v>Volksinitiative «für ein Branntweinverbot»</v>
          </cell>
          <cell r="E2753" t="str">
            <v>Initiative populaire concernant le droit des cantons et des communes d'interdire les boissons distillées</v>
          </cell>
          <cell r="F2753">
            <v>190069</v>
          </cell>
          <cell r="G2753">
            <v>101985</v>
          </cell>
          <cell r="H2753">
            <v>53.656829888093299</v>
          </cell>
          <cell r="I2753">
            <v>484</v>
          </cell>
          <cell r="J2753">
            <v>150</v>
          </cell>
          <cell r="K2753">
            <v>101351</v>
          </cell>
          <cell r="L2753">
            <v>33389</v>
          </cell>
          <cell r="M2753">
            <v>67962</v>
          </cell>
          <cell r="N2753">
            <v>32.943927538948799</v>
          </cell>
        </row>
        <row r="2754">
          <cell r="A2754" t="str">
            <v>110_3</v>
          </cell>
          <cell r="B2754">
            <v>10725</v>
          </cell>
          <cell r="C2754">
            <v>1929</v>
          </cell>
          <cell r="D2754" t="str">
            <v>Volksinitiative «für ein Branntweinverbot»</v>
          </cell>
          <cell r="E2754" t="str">
            <v>Initiative populaire concernant le droit des cantons et des communes d'interdire les boissons distillées</v>
          </cell>
          <cell r="F2754">
            <v>50486</v>
          </cell>
          <cell r="G2754">
            <v>30226</v>
          </cell>
          <cell r="H2754">
            <v>59.870062987758999</v>
          </cell>
          <cell r="I2754">
            <v>180</v>
          </cell>
          <cell r="J2754">
            <v>19</v>
          </cell>
          <cell r="K2754">
            <v>30027</v>
          </cell>
          <cell r="L2754">
            <v>4805</v>
          </cell>
          <cell r="M2754">
            <v>25222</v>
          </cell>
          <cell r="N2754">
            <v>16.002264628500999</v>
          </cell>
        </row>
        <row r="2755">
          <cell r="A2755" t="str">
            <v>110_4</v>
          </cell>
          <cell r="B2755">
            <v>10725</v>
          </cell>
          <cell r="C2755">
            <v>1929</v>
          </cell>
          <cell r="D2755" t="str">
            <v>Volksinitiative «für ein Branntweinverbot»</v>
          </cell>
          <cell r="E2755" t="str">
            <v>Initiative populaire concernant le droit des cantons et des communes d'interdire les boissons distillées</v>
          </cell>
          <cell r="F2755">
            <v>5876</v>
          </cell>
          <cell r="G2755">
            <v>3514</v>
          </cell>
          <cell r="H2755">
            <v>59.802586793737198</v>
          </cell>
          <cell r="I2755">
            <v>21</v>
          </cell>
          <cell r="J2755">
            <v>9</v>
          </cell>
          <cell r="K2755">
            <v>3484</v>
          </cell>
          <cell r="L2755">
            <v>606</v>
          </cell>
          <cell r="M2755">
            <v>2878</v>
          </cell>
          <cell r="N2755">
            <v>17.3938002296211</v>
          </cell>
        </row>
        <row r="2756">
          <cell r="A2756" t="str">
            <v>110_5</v>
          </cell>
          <cell r="B2756">
            <v>10725</v>
          </cell>
          <cell r="C2756">
            <v>1929</v>
          </cell>
          <cell r="D2756" t="str">
            <v>Volksinitiative «für ein Branntweinverbot»</v>
          </cell>
          <cell r="E2756" t="str">
            <v>Initiative populaire concernant le droit des cantons et des communes d'interdire les boissons distillées</v>
          </cell>
          <cell r="F2756">
            <v>16389</v>
          </cell>
          <cell r="G2756">
            <v>8937</v>
          </cell>
          <cell r="H2756">
            <v>54.530477759472802</v>
          </cell>
          <cell r="I2756">
            <v>41</v>
          </cell>
          <cell r="J2756">
            <v>3</v>
          </cell>
          <cell r="K2756">
            <v>8893</v>
          </cell>
          <cell r="L2756">
            <v>1258</v>
          </cell>
          <cell r="M2756">
            <v>7635</v>
          </cell>
          <cell r="N2756">
            <v>14.145957494658701</v>
          </cell>
        </row>
        <row r="2757">
          <cell r="A2757" t="str">
            <v>110_6</v>
          </cell>
          <cell r="B2757">
            <v>10725</v>
          </cell>
          <cell r="C2757">
            <v>1929</v>
          </cell>
          <cell r="D2757" t="str">
            <v>Volksinitiative «für ein Branntweinverbot»</v>
          </cell>
          <cell r="E2757" t="str">
            <v>Initiative populaire concernant le droit des cantons et des communes d'interdire les boissons distillées</v>
          </cell>
          <cell r="F2757">
            <v>4881</v>
          </cell>
          <cell r="G2757">
            <v>2802</v>
          </cell>
          <cell r="H2757">
            <v>57.406269207129696</v>
          </cell>
          <cell r="I2757">
            <v>10</v>
          </cell>
          <cell r="J2757">
            <v>1</v>
          </cell>
          <cell r="K2757">
            <v>2791</v>
          </cell>
          <cell r="L2757">
            <v>306</v>
          </cell>
          <cell r="M2757">
            <v>2485</v>
          </cell>
          <cell r="N2757">
            <v>10.963812253672501</v>
          </cell>
        </row>
        <row r="2758">
          <cell r="A2758" t="str">
            <v>110_7</v>
          </cell>
          <cell r="B2758">
            <v>10725</v>
          </cell>
          <cell r="C2758">
            <v>1929</v>
          </cell>
          <cell r="D2758" t="str">
            <v>Volksinitiative «für ein Branntweinverbot»</v>
          </cell>
          <cell r="E2758" t="str">
            <v>Initiative populaire concernant le droit des cantons et des communes d'interdire les boissons distillées</v>
          </cell>
          <cell r="F2758">
            <v>3849</v>
          </cell>
          <cell r="G2758">
            <v>2244</v>
          </cell>
          <cell r="H2758">
            <v>58.300857365549497</v>
          </cell>
          <cell r="I2758">
            <v>2</v>
          </cell>
          <cell r="J2758">
            <v>1</v>
          </cell>
          <cell r="K2758">
            <v>2241</v>
          </cell>
          <cell r="L2758">
            <v>198</v>
          </cell>
          <cell r="M2758">
            <v>2043</v>
          </cell>
          <cell r="N2758">
            <v>8.8353413654618507</v>
          </cell>
        </row>
        <row r="2759">
          <cell r="A2759" t="str">
            <v>110_8</v>
          </cell>
          <cell r="B2759">
            <v>10725</v>
          </cell>
          <cell r="C2759">
            <v>1929</v>
          </cell>
          <cell r="D2759" t="str">
            <v>Volksinitiative «für ein Branntweinverbot»</v>
          </cell>
          <cell r="E2759" t="str">
            <v>Initiative populaire concernant le droit des cantons et des communes d'interdire les boissons distillées</v>
          </cell>
          <cell r="F2759">
            <v>9525</v>
          </cell>
          <cell r="G2759">
            <v>6621</v>
          </cell>
          <cell r="H2759">
            <v>69.511811023622002</v>
          </cell>
          <cell r="I2759">
            <v>85</v>
          </cell>
          <cell r="J2759">
            <v>3</v>
          </cell>
          <cell r="K2759">
            <v>6533</v>
          </cell>
          <cell r="L2759">
            <v>2240</v>
          </cell>
          <cell r="M2759">
            <v>4293</v>
          </cell>
          <cell r="N2759">
            <v>34.287463646104399</v>
          </cell>
        </row>
        <row r="2760">
          <cell r="A2760" t="str">
            <v>110_9</v>
          </cell>
          <cell r="B2760">
            <v>10725</v>
          </cell>
          <cell r="C2760">
            <v>1929</v>
          </cell>
          <cell r="D2760" t="str">
            <v>Volksinitiative «für ein Branntweinverbot»</v>
          </cell>
          <cell r="E2760" t="str">
            <v>Initiative populaire concernant le droit des cantons et des communes d'interdire les boissons distillées</v>
          </cell>
          <cell r="F2760">
            <v>8748</v>
          </cell>
          <cell r="G2760">
            <v>4826</v>
          </cell>
          <cell r="H2760">
            <v>55.166895290352102</v>
          </cell>
          <cell r="I2760">
            <v>43</v>
          </cell>
          <cell r="J2760">
            <v>4</v>
          </cell>
          <cell r="K2760">
            <v>4779</v>
          </cell>
          <cell r="L2760">
            <v>807</v>
          </cell>
          <cell r="M2760">
            <v>3972</v>
          </cell>
          <cell r="N2760">
            <v>16.886377903327102</v>
          </cell>
        </row>
        <row r="2761">
          <cell r="A2761" t="str">
            <v>110_10</v>
          </cell>
          <cell r="B2761">
            <v>10725</v>
          </cell>
          <cell r="C2761">
            <v>1929</v>
          </cell>
          <cell r="D2761" t="str">
            <v>Volksinitiative «für ein Branntweinverbot»</v>
          </cell>
          <cell r="E2761" t="str">
            <v>Initiative populaire concernant le droit des cantons et des communes d'interdire les boissons distillées</v>
          </cell>
          <cell r="F2761">
            <v>36420</v>
          </cell>
          <cell r="G2761">
            <v>19075</v>
          </cell>
          <cell r="H2761">
            <v>52.375068643602397</v>
          </cell>
          <cell r="I2761">
            <v>83</v>
          </cell>
          <cell r="J2761">
            <v>9</v>
          </cell>
          <cell r="K2761">
            <v>18983</v>
          </cell>
          <cell r="L2761">
            <v>2148</v>
          </cell>
          <cell r="M2761">
            <v>16835</v>
          </cell>
          <cell r="N2761">
            <v>11.3153874519307</v>
          </cell>
        </row>
        <row r="2762">
          <cell r="A2762" t="str">
            <v>110_11</v>
          </cell>
          <cell r="B2762">
            <v>10725</v>
          </cell>
          <cell r="C2762">
            <v>1929</v>
          </cell>
          <cell r="D2762" t="str">
            <v>Volksinitiative «für ein Branntweinverbot»</v>
          </cell>
          <cell r="E2762" t="str">
            <v>Initiative populaire concernant le droit des cantons et des communes d'interdire les boissons distillées</v>
          </cell>
          <cell r="F2762">
            <v>39086</v>
          </cell>
          <cell r="G2762">
            <v>33152</v>
          </cell>
          <cell r="H2762">
            <v>84.818093434989507</v>
          </cell>
          <cell r="I2762">
            <v>1080</v>
          </cell>
          <cell r="J2762">
            <v>565</v>
          </cell>
          <cell r="K2762">
            <v>31507</v>
          </cell>
          <cell r="L2762">
            <v>9346</v>
          </cell>
          <cell r="M2762">
            <v>22161</v>
          </cell>
          <cell r="N2762">
            <v>29.663249436633102</v>
          </cell>
        </row>
        <row r="2763">
          <cell r="A2763" t="str">
            <v>110_12</v>
          </cell>
          <cell r="B2763">
            <v>10725</v>
          </cell>
          <cell r="C2763">
            <v>1929</v>
          </cell>
          <cell r="D2763" t="str">
            <v>Volksinitiative «für ein Branntweinverbot»</v>
          </cell>
          <cell r="E2763" t="str">
            <v>Initiative populaire concernant le droit des cantons et des communes d'interdire les boissons distillées</v>
          </cell>
          <cell r="F2763">
            <v>40392</v>
          </cell>
          <cell r="G2763">
            <v>20089</v>
          </cell>
          <cell r="H2763">
            <v>49.735096058625501</v>
          </cell>
          <cell r="I2763">
            <v>69</v>
          </cell>
          <cell r="J2763">
            <v>5</v>
          </cell>
          <cell r="K2763">
            <v>20015</v>
          </cell>
          <cell r="L2763">
            <v>12861</v>
          </cell>
          <cell r="M2763">
            <v>7154</v>
          </cell>
          <cell r="N2763">
            <v>64.256807394454199</v>
          </cell>
        </row>
        <row r="2764">
          <cell r="A2764" t="str">
            <v>110_13</v>
          </cell>
          <cell r="B2764">
            <v>10725</v>
          </cell>
          <cell r="C2764">
            <v>1929</v>
          </cell>
          <cell r="D2764" t="str">
            <v>Volksinitiative «für ein Branntweinverbot»</v>
          </cell>
          <cell r="E2764" t="str">
            <v>Initiative populaire concernant le droit des cantons et des communes d'interdire les boissons distillées</v>
          </cell>
          <cell r="F2764">
            <v>24362</v>
          </cell>
          <cell r="G2764">
            <v>14849</v>
          </cell>
          <cell r="H2764">
            <v>60.951481815942898</v>
          </cell>
          <cell r="I2764">
            <v>116</v>
          </cell>
          <cell r="J2764">
            <v>8</v>
          </cell>
          <cell r="K2764">
            <v>14725</v>
          </cell>
          <cell r="L2764">
            <v>5553</v>
          </cell>
          <cell r="M2764">
            <v>9172</v>
          </cell>
          <cell r="N2764">
            <v>37.711375212224098</v>
          </cell>
        </row>
        <row r="2765">
          <cell r="A2765" t="str">
            <v>110_14</v>
          </cell>
          <cell r="B2765">
            <v>10725</v>
          </cell>
          <cell r="C2765">
            <v>1929</v>
          </cell>
          <cell r="D2765" t="str">
            <v>Volksinitiative «für ein Branntweinverbot»</v>
          </cell>
          <cell r="E2765" t="str">
            <v>Initiative populaire concernant le droit des cantons et des communes d'interdire les boissons distillées</v>
          </cell>
          <cell r="F2765">
            <v>13153</v>
          </cell>
          <cell r="G2765">
            <v>11398</v>
          </cell>
          <cell r="H2765">
            <v>86.657036417547303</v>
          </cell>
          <cell r="I2765">
            <v>607</v>
          </cell>
          <cell r="J2765">
            <v>7</v>
          </cell>
          <cell r="K2765">
            <v>10784</v>
          </cell>
          <cell r="L2765">
            <v>4564</v>
          </cell>
          <cell r="M2765">
            <v>6220</v>
          </cell>
          <cell r="N2765">
            <v>42.321958456973299</v>
          </cell>
        </row>
        <row r="2766">
          <cell r="A2766" t="str">
            <v>110_15</v>
          </cell>
          <cell r="B2766">
            <v>10725</v>
          </cell>
          <cell r="C2766">
            <v>1929</v>
          </cell>
          <cell r="D2766" t="str">
            <v>Volksinitiative «für ein Branntweinverbot»</v>
          </cell>
          <cell r="E2766" t="str">
            <v>Initiative populaire concernant le droit des cantons et des communes d'interdire les boissons distillées</v>
          </cell>
          <cell r="F2766">
            <v>13275</v>
          </cell>
          <cell r="G2766">
            <v>9969</v>
          </cell>
          <cell r="H2766">
            <v>75.096045197740096</v>
          </cell>
          <cell r="I2766">
            <v>361</v>
          </cell>
          <cell r="J2766">
            <v>25</v>
          </cell>
          <cell r="K2766">
            <v>9583</v>
          </cell>
          <cell r="L2766">
            <v>2729</v>
          </cell>
          <cell r="M2766">
            <v>6854</v>
          </cell>
          <cell r="N2766">
            <v>28.477512261295999</v>
          </cell>
        </row>
        <row r="2767">
          <cell r="A2767" t="str">
            <v>110_16</v>
          </cell>
          <cell r="B2767">
            <v>10725</v>
          </cell>
          <cell r="C2767">
            <v>1929</v>
          </cell>
          <cell r="D2767" t="str">
            <v>Volksinitiative «für ein Branntweinverbot»</v>
          </cell>
          <cell r="E2767" t="str">
            <v>Initiative populaire concernant le droit des cantons et des communes d'interdire les boissons distillées</v>
          </cell>
          <cell r="F2767">
            <v>3301</v>
          </cell>
          <cell r="G2767">
            <v>2131</v>
          </cell>
          <cell r="H2767">
            <v>64.556195092396194</v>
          </cell>
          <cell r="I2767">
            <v>38</v>
          </cell>
          <cell r="J2767">
            <v>0</v>
          </cell>
          <cell r="K2767">
            <v>2093</v>
          </cell>
          <cell r="L2767">
            <v>210</v>
          </cell>
          <cell r="M2767">
            <v>1883</v>
          </cell>
          <cell r="N2767">
            <v>10.0334448160535</v>
          </cell>
        </row>
        <row r="2768">
          <cell r="A2768" t="str">
            <v>110_17</v>
          </cell>
          <cell r="B2768">
            <v>10725</v>
          </cell>
          <cell r="C2768">
            <v>1929</v>
          </cell>
          <cell r="D2768" t="str">
            <v>Volksinitiative «für ein Branntweinverbot»</v>
          </cell>
          <cell r="E2768" t="str">
            <v>Initiative populaire concernant le droit des cantons et des communes d'interdire les boissons distillées</v>
          </cell>
          <cell r="F2768">
            <v>70879</v>
          </cell>
          <cell r="G2768">
            <v>54482</v>
          </cell>
          <cell r="H2768">
            <v>76.866208609037898</v>
          </cell>
          <cell r="I2768">
            <v>1724</v>
          </cell>
          <cell r="J2768">
            <v>442</v>
          </cell>
          <cell r="K2768">
            <v>52316</v>
          </cell>
          <cell r="L2768">
            <v>16429</v>
          </cell>
          <cell r="M2768">
            <v>35887</v>
          </cell>
          <cell r="N2768">
            <v>31.4033947549507</v>
          </cell>
        </row>
        <row r="2769">
          <cell r="A2769" t="str">
            <v>110_18</v>
          </cell>
          <cell r="B2769">
            <v>10725</v>
          </cell>
          <cell r="C2769">
            <v>1929</v>
          </cell>
          <cell r="D2769" t="str">
            <v>Volksinitiative «für ein Branntweinverbot»</v>
          </cell>
          <cell r="E2769" t="str">
            <v>Initiative populaire concernant le droit des cantons et des communes d'interdire les boissons distillées</v>
          </cell>
          <cell r="F2769">
            <v>31430</v>
          </cell>
          <cell r="G2769">
            <v>19616</v>
          </cell>
          <cell r="H2769">
            <v>62.411708558701903</v>
          </cell>
          <cell r="I2769">
            <v>594</v>
          </cell>
          <cell r="J2769">
            <v>26</v>
          </cell>
          <cell r="K2769">
            <v>18996</v>
          </cell>
          <cell r="L2769">
            <v>6048</v>
          </cell>
          <cell r="M2769">
            <v>12948</v>
          </cell>
          <cell r="N2769">
            <v>31.838281743524998</v>
          </cell>
        </row>
        <row r="2770">
          <cell r="A2770" t="str">
            <v>110_19</v>
          </cell>
          <cell r="B2770">
            <v>10725</v>
          </cell>
          <cell r="C2770">
            <v>1929</v>
          </cell>
          <cell r="D2770" t="str">
            <v>Volksinitiative «für ein Branntweinverbot»</v>
          </cell>
          <cell r="E2770" t="str">
            <v>Initiative populaire concernant le droit des cantons et des communes d'interdire les boissons distillées</v>
          </cell>
          <cell r="F2770">
            <v>66134</v>
          </cell>
          <cell r="G2770">
            <v>58203</v>
          </cell>
          <cell r="H2770">
            <v>88.007681374179697</v>
          </cell>
          <cell r="I2770">
            <v>2269</v>
          </cell>
          <cell r="J2770">
            <v>76</v>
          </cell>
          <cell r="K2770">
            <v>55858</v>
          </cell>
          <cell r="L2770">
            <v>17490</v>
          </cell>
          <cell r="M2770">
            <v>38368</v>
          </cell>
          <cell r="N2770">
            <v>31.3115399763686</v>
          </cell>
        </row>
        <row r="2771">
          <cell r="A2771" t="str">
            <v>110_20</v>
          </cell>
          <cell r="B2771">
            <v>10725</v>
          </cell>
          <cell r="C2771">
            <v>1929</v>
          </cell>
          <cell r="D2771" t="str">
            <v>Volksinitiative «für ein Branntweinverbot»</v>
          </cell>
          <cell r="E2771" t="str">
            <v>Initiative populaire concernant le droit des cantons et des communes d'interdire les boissons distillées</v>
          </cell>
          <cell r="F2771">
            <v>35548</v>
          </cell>
          <cell r="G2771">
            <v>27279</v>
          </cell>
          <cell r="H2771">
            <v>76.738494430066396</v>
          </cell>
          <cell r="I2771">
            <v>1216</v>
          </cell>
          <cell r="J2771">
            <v>7</v>
          </cell>
          <cell r="K2771">
            <v>26056</v>
          </cell>
          <cell r="L2771">
            <v>6988</v>
          </cell>
          <cell r="M2771">
            <v>19068</v>
          </cell>
          <cell r="N2771">
            <v>26.8191587350322</v>
          </cell>
        </row>
        <row r="2772">
          <cell r="A2772" t="str">
            <v>110_21</v>
          </cell>
          <cell r="B2772">
            <v>10725</v>
          </cell>
          <cell r="C2772">
            <v>1929</v>
          </cell>
          <cell r="D2772" t="str">
            <v>Volksinitiative «für ein Branntweinverbot»</v>
          </cell>
          <cell r="E2772" t="str">
            <v>Initiative populaire concernant le droit des cantons et des communes d'interdire les boissons distillées</v>
          </cell>
          <cell r="F2772">
            <v>37590</v>
          </cell>
          <cell r="G2772">
            <v>10994</v>
          </cell>
          <cell r="H2772">
            <v>29.247140196860901</v>
          </cell>
          <cell r="I2772">
            <v>87</v>
          </cell>
          <cell r="J2772">
            <v>71</v>
          </cell>
          <cell r="K2772">
            <v>10836</v>
          </cell>
          <cell r="L2772">
            <v>1878</v>
          </cell>
          <cell r="M2772">
            <v>8958</v>
          </cell>
          <cell r="N2772">
            <v>17.331118493909202</v>
          </cell>
        </row>
        <row r="2773">
          <cell r="A2773" t="str">
            <v>110_22</v>
          </cell>
          <cell r="B2773">
            <v>10725</v>
          </cell>
          <cell r="C2773">
            <v>1929</v>
          </cell>
          <cell r="D2773" t="str">
            <v>Volksinitiative «für ein Branntweinverbot»</v>
          </cell>
          <cell r="E2773" t="str">
            <v>Initiative populaire concernant le droit des cantons et des communes d'interdire les boissons distillées</v>
          </cell>
          <cell r="F2773">
            <v>88524</v>
          </cell>
          <cell r="G2773">
            <v>75980</v>
          </cell>
          <cell r="H2773">
            <v>85.829831458135601</v>
          </cell>
          <cell r="I2773">
            <v>1108</v>
          </cell>
          <cell r="J2773">
            <v>150</v>
          </cell>
          <cell r="K2773">
            <v>74722</v>
          </cell>
          <cell r="L2773">
            <v>19469</v>
          </cell>
          <cell r="M2773">
            <v>55253</v>
          </cell>
          <cell r="N2773">
            <v>26.055244773962201</v>
          </cell>
        </row>
        <row r="2774">
          <cell r="A2774" t="str">
            <v>110_23</v>
          </cell>
          <cell r="B2774">
            <v>10725</v>
          </cell>
          <cell r="C2774">
            <v>1929</v>
          </cell>
          <cell r="D2774" t="str">
            <v>Volksinitiative «für ein Branntweinverbot»</v>
          </cell>
          <cell r="E2774" t="str">
            <v>Initiative populaire concernant le droit des cantons et des communes d'interdire les boissons distillées</v>
          </cell>
          <cell r="F2774">
            <v>35832</v>
          </cell>
          <cell r="G2774">
            <v>15219</v>
          </cell>
          <cell r="H2774">
            <v>42.473208305425302</v>
          </cell>
          <cell r="I2774">
            <v>14</v>
          </cell>
          <cell r="J2774">
            <v>36</v>
          </cell>
          <cell r="K2774">
            <v>15169</v>
          </cell>
          <cell r="L2774">
            <v>1952</v>
          </cell>
          <cell r="M2774">
            <v>13217</v>
          </cell>
          <cell r="N2774">
            <v>12.8683499241875</v>
          </cell>
        </row>
        <row r="2775">
          <cell r="A2775" t="str">
            <v>110_24</v>
          </cell>
          <cell r="B2775">
            <v>10725</v>
          </cell>
          <cell r="C2775">
            <v>1929</v>
          </cell>
          <cell r="D2775" t="str">
            <v>Volksinitiative «für ein Branntweinverbot»</v>
          </cell>
          <cell r="E2775" t="str">
            <v>Initiative populaire concernant le droit des cantons et des communes d'interdire les boissons distillées</v>
          </cell>
          <cell r="F2775">
            <v>35633</v>
          </cell>
          <cell r="G2775">
            <v>20397</v>
          </cell>
          <cell r="H2775">
            <v>57.241882524626099</v>
          </cell>
          <cell r="I2775">
            <v>106</v>
          </cell>
          <cell r="J2775">
            <v>17</v>
          </cell>
          <cell r="K2775">
            <v>20274</v>
          </cell>
          <cell r="L2775">
            <v>7638</v>
          </cell>
          <cell r="M2775">
            <v>12636</v>
          </cell>
          <cell r="N2775">
            <v>37.673868008286497</v>
          </cell>
        </row>
        <row r="2776">
          <cell r="A2776" t="str">
            <v>110_25</v>
          </cell>
          <cell r="B2776">
            <v>10725</v>
          </cell>
          <cell r="C2776">
            <v>1929</v>
          </cell>
          <cell r="D2776" t="str">
            <v>Volksinitiative «für ein Branntweinverbot»</v>
          </cell>
          <cell r="E2776" t="str">
            <v>Initiative populaire concernant le droit des cantons et des communes d'interdire les boissons distillées</v>
          </cell>
          <cell r="F2776">
            <v>42241</v>
          </cell>
          <cell r="G2776">
            <v>29041</v>
          </cell>
          <cell r="H2776">
            <v>68.750739802561498</v>
          </cell>
          <cell r="I2776">
            <v>5368</v>
          </cell>
          <cell r="J2776">
            <v>25</v>
          </cell>
          <cell r="K2776">
            <v>23648</v>
          </cell>
          <cell r="L2776">
            <v>7468</v>
          </cell>
          <cell r="M2776">
            <v>16180</v>
          </cell>
          <cell r="N2776">
            <v>31.5798376184033</v>
          </cell>
        </row>
        <row r="2777">
          <cell r="A2777" t="str">
            <v>111_1</v>
          </cell>
          <cell r="B2777">
            <v>11054</v>
          </cell>
          <cell r="C2777">
            <v>1930</v>
          </cell>
          <cell r="D2777" t="str">
            <v>Bundesbeschluss betreffend die Revision der Art. 31 und 32bis der Bundesverfassung und die Aufnahme eines neuen Art. 32quater (Alkoholwesen)</v>
          </cell>
          <cell r="E2777" t="str">
            <v>Arrêté fédérale concernant la revision des articles 31 et 32bis de la constitution fédérale  et l'insertion d'un nouvel article 32quater (régime des alcools)</v>
          </cell>
          <cell r="F2777">
            <v>176315</v>
          </cell>
          <cell r="G2777">
            <v>126270</v>
          </cell>
          <cell r="H2777">
            <v>71.616141564813006</v>
          </cell>
          <cell r="I2777">
            <v>2470</v>
          </cell>
          <cell r="J2777">
            <v>84</v>
          </cell>
          <cell r="K2777">
            <v>123716</v>
          </cell>
          <cell r="L2777">
            <v>88268</v>
          </cell>
          <cell r="M2777">
            <v>35448</v>
          </cell>
          <cell r="N2777">
            <v>71.347279252481499</v>
          </cell>
        </row>
        <row r="2778">
          <cell r="A2778" t="str">
            <v>111_2</v>
          </cell>
          <cell r="B2778">
            <v>11054</v>
          </cell>
          <cell r="C2778">
            <v>1930</v>
          </cell>
          <cell r="D2778" t="str">
            <v>Bundesbeschluss betreffend die Revision der Art. 31 und 32bis der Bundesverfassung und die Aufnahme eines neuen Art. 32quater (Alkoholwesen)</v>
          </cell>
          <cell r="E2778" t="str">
            <v>Arrêté fédérale concernant la revision des articles 31 et 32bis de la constitution fédérale  et l'insertion d'un nouvel article 32quater (régime des alcools)</v>
          </cell>
          <cell r="F2778">
            <v>194767</v>
          </cell>
          <cell r="G2778">
            <v>140300</v>
          </cell>
          <cell r="H2778">
            <v>72.034790287882402</v>
          </cell>
          <cell r="I2778">
            <v>332</v>
          </cell>
          <cell r="J2778">
            <v>317</v>
          </cell>
          <cell r="K2778">
            <v>139651</v>
          </cell>
          <cell r="L2778">
            <v>80897</v>
          </cell>
          <cell r="M2778">
            <v>58754</v>
          </cell>
          <cell r="N2778">
            <v>57.927977601306097</v>
          </cell>
        </row>
        <row r="2779">
          <cell r="A2779" t="str">
            <v>111_3</v>
          </cell>
          <cell r="B2779">
            <v>11054</v>
          </cell>
          <cell r="C2779">
            <v>1930</v>
          </cell>
          <cell r="D2779" t="str">
            <v>Bundesbeschluss betreffend die Revision der Art. 31 und 32bis der Bundesverfassung und die Aufnahme eines neuen Art. 32quater (Alkoholwesen)</v>
          </cell>
          <cell r="E2779" t="str">
            <v>Arrêté fédérale concernant la revision des articles 31 et 32bis de la constitution fédérale  et l'insertion d'un nouvel article 32quater (régime des alcools)</v>
          </cell>
          <cell r="F2779">
            <v>50970</v>
          </cell>
          <cell r="G2779">
            <v>41766</v>
          </cell>
          <cell r="H2779">
            <v>81.942319011183002</v>
          </cell>
          <cell r="I2779">
            <v>167</v>
          </cell>
          <cell r="J2779">
            <v>111</v>
          </cell>
          <cell r="K2779">
            <v>41488</v>
          </cell>
          <cell r="L2779">
            <v>14319</v>
          </cell>
          <cell r="M2779">
            <v>27169</v>
          </cell>
          <cell r="N2779">
            <v>34.5135942923255</v>
          </cell>
        </row>
        <row r="2780">
          <cell r="A2780" t="str">
            <v>111_4</v>
          </cell>
          <cell r="B2780">
            <v>11054</v>
          </cell>
          <cell r="C2780">
            <v>1930</v>
          </cell>
          <cell r="D2780" t="str">
            <v>Bundesbeschluss betreffend die Revision der Art. 31 und 32bis der Bundesverfassung und die Aufnahme eines neuen Art. 32quater (Alkoholwesen)</v>
          </cell>
          <cell r="E2780" t="str">
            <v>Arrêté fédérale concernant la revision des articles 31 et 32bis de la constitution fédérale  et l'insertion d'un nouvel article 32quater (régime des alcools)</v>
          </cell>
          <cell r="F2780">
            <v>5863</v>
          </cell>
          <cell r="G2780">
            <v>4682</v>
          </cell>
          <cell r="H2780">
            <v>79.856728637216406</v>
          </cell>
          <cell r="I2780">
            <v>41</v>
          </cell>
          <cell r="J2780">
            <v>18</v>
          </cell>
          <cell r="K2780">
            <v>4623</v>
          </cell>
          <cell r="L2780">
            <v>2394</v>
          </cell>
          <cell r="M2780">
            <v>2229</v>
          </cell>
          <cell r="N2780">
            <v>51.784555483452301</v>
          </cell>
        </row>
        <row r="2781">
          <cell r="A2781" t="str">
            <v>111_5</v>
          </cell>
          <cell r="B2781">
            <v>11054</v>
          </cell>
          <cell r="C2781">
            <v>1930</v>
          </cell>
          <cell r="D2781" t="str">
            <v>Bundesbeschluss betreffend die Revision der Art. 31 und 32bis der Bundesverfassung und die Aufnahme eines neuen Art. 32quater (Alkoholwesen)</v>
          </cell>
          <cell r="E2781" t="str">
            <v>Arrêté fédérale concernant la revision des articles 31 et 32bis de la constitution fédérale  et l'insertion d'un nouvel article 32quater (régime des alcools)</v>
          </cell>
          <cell r="F2781">
            <v>16598</v>
          </cell>
          <cell r="G2781">
            <v>13142</v>
          </cell>
          <cell r="H2781">
            <v>79.1782142426798</v>
          </cell>
          <cell r="I2781">
            <v>33</v>
          </cell>
          <cell r="J2781">
            <v>27</v>
          </cell>
          <cell r="K2781">
            <v>13082</v>
          </cell>
          <cell r="L2781">
            <v>4739</v>
          </cell>
          <cell r="M2781">
            <v>8343</v>
          </cell>
          <cell r="N2781">
            <v>36.225347806145798</v>
          </cell>
        </row>
        <row r="2782">
          <cell r="A2782" t="str">
            <v>111_6</v>
          </cell>
          <cell r="B2782">
            <v>11054</v>
          </cell>
          <cell r="C2782">
            <v>1930</v>
          </cell>
          <cell r="D2782" t="str">
            <v>Bundesbeschluss betreffend die Revision der Art. 31 und 32bis der Bundesverfassung und die Aufnahme eines neuen Art. 32quater (Alkoholwesen)</v>
          </cell>
          <cell r="E2782" t="str">
            <v>Arrêté fédérale concernant la revision des articles 31 et 32bis de la constitution fédérale  et l'insertion d'un nouvel article 32quater (régime des alcools)</v>
          </cell>
          <cell r="F2782">
            <v>4962</v>
          </cell>
          <cell r="G2782">
            <v>4197</v>
          </cell>
          <cell r="H2782">
            <v>84.582829504232194</v>
          </cell>
          <cell r="I2782">
            <v>19</v>
          </cell>
          <cell r="J2782">
            <v>10</v>
          </cell>
          <cell r="K2782">
            <v>4168</v>
          </cell>
          <cell r="L2782">
            <v>1247</v>
          </cell>
          <cell r="M2782">
            <v>2921</v>
          </cell>
          <cell r="N2782">
            <v>29.918426103646802</v>
          </cell>
        </row>
        <row r="2783">
          <cell r="A2783" t="str">
            <v>111_7</v>
          </cell>
          <cell r="B2783">
            <v>11054</v>
          </cell>
          <cell r="C2783">
            <v>1930</v>
          </cell>
          <cell r="D2783" t="str">
            <v>Bundesbeschluss betreffend die Revision der Art. 31 und 32bis der Bundesverfassung und die Aufnahme eines neuen Art. 32quater (Alkoholwesen)</v>
          </cell>
          <cell r="E2783" t="str">
            <v>Arrêté fédérale concernant la revision des articles 31 et 32bis de la constitution fédérale  et l'insertion d'un nouvel article 32quater (régime des alcools)</v>
          </cell>
          <cell r="F2783">
            <v>3831</v>
          </cell>
          <cell r="G2783">
            <v>3227</v>
          </cell>
          <cell r="H2783">
            <v>84.233881493082706</v>
          </cell>
          <cell r="I2783">
            <v>8</v>
          </cell>
          <cell r="J2783">
            <v>5</v>
          </cell>
          <cell r="K2783">
            <v>3214</v>
          </cell>
          <cell r="L2783">
            <v>819</v>
          </cell>
          <cell r="M2783">
            <v>2395</v>
          </cell>
          <cell r="N2783">
            <v>25.4822650902302</v>
          </cell>
        </row>
        <row r="2784">
          <cell r="A2784" t="str">
            <v>111_8</v>
          </cell>
          <cell r="B2784">
            <v>11054</v>
          </cell>
          <cell r="C2784">
            <v>1930</v>
          </cell>
          <cell r="D2784" t="str">
            <v>Bundesbeschluss betreffend die Revision der Art. 31 und 32bis der Bundesverfassung und die Aufnahme eines neuen Art. 32quater (Alkoholwesen)</v>
          </cell>
          <cell r="E2784" t="str">
            <v>Arrêté fédérale concernant la revision des articles 31 et 32bis de la constitution fédérale  et l'insertion d'un nouvel article 32quater (régime des alcools)</v>
          </cell>
          <cell r="F2784">
            <v>9758</v>
          </cell>
          <cell r="G2784">
            <v>7713</v>
          </cell>
          <cell r="H2784">
            <v>79.0428366468539</v>
          </cell>
          <cell r="I2784">
            <v>62</v>
          </cell>
          <cell r="J2784">
            <v>11</v>
          </cell>
          <cell r="K2784">
            <v>7640</v>
          </cell>
          <cell r="L2784">
            <v>4247</v>
          </cell>
          <cell r="M2784">
            <v>3393</v>
          </cell>
          <cell r="N2784">
            <v>55.589005235602102</v>
          </cell>
        </row>
        <row r="2785">
          <cell r="A2785" t="str">
            <v>111_9</v>
          </cell>
          <cell r="B2785">
            <v>11054</v>
          </cell>
          <cell r="C2785">
            <v>1930</v>
          </cell>
          <cell r="D2785" t="str">
            <v>Bundesbeschluss betreffend die Revision der Art. 31 und 32bis der Bundesverfassung und die Aufnahme eines neuen Art. 32quater (Alkoholwesen)</v>
          </cell>
          <cell r="E2785" t="str">
            <v>Arrêté fédérale concernant la revision des articles 31 et 32bis de la constitution fédérale  et l'insertion d'un nouvel article 32quater (régime des alcools)</v>
          </cell>
          <cell r="F2785">
            <v>8931</v>
          </cell>
          <cell r="G2785">
            <v>6921</v>
          </cell>
          <cell r="H2785">
            <v>77.494121598925105</v>
          </cell>
          <cell r="I2785">
            <v>40</v>
          </cell>
          <cell r="J2785">
            <v>12</v>
          </cell>
          <cell r="K2785">
            <v>6869</v>
          </cell>
          <cell r="L2785">
            <v>2730</v>
          </cell>
          <cell r="M2785">
            <v>4139</v>
          </cell>
          <cell r="N2785">
            <v>39.743776386664699</v>
          </cell>
        </row>
        <row r="2786">
          <cell r="A2786" t="str">
            <v>111_10</v>
          </cell>
          <cell r="B2786">
            <v>11054</v>
          </cell>
          <cell r="C2786">
            <v>1930</v>
          </cell>
          <cell r="D2786" t="str">
            <v>Bundesbeschluss betreffend die Revision der Art. 31 und 32bis der Bundesverfassung und die Aufnahme eines neuen Art. 32quater (Alkoholwesen)</v>
          </cell>
          <cell r="E2786" t="str">
            <v>Arrêté fédérale concernant la revision des articles 31 et 32bis de la constitution fédérale  et l'insertion d'un nouvel article 32quater (régime des alcools)</v>
          </cell>
          <cell r="F2786">
            <v>36547</v>
          </cell>
          <cell r="G2786">
            <v>30398</v>
          </cell>
          <cell r="H2786">
            <v>83.175089610638395</v>
          </cell>
          <cell r="I2786">
            <v>127</v>
          </cell>
          <cell r="J2786">
            <v>53</v>
          </cell>
          <cell r="K2786">
            <v>30218</v>
          </cell>
          <cell r="L2786">
            <v>20071</v>
          </cell>
          <cell r="M2786">
            <v>10147</v>
          </cell>
          <cell r="N2786">
            <v>66.420676418029004</v>
          </cell>
        </row>
        <row r="2787">
          <cell r="A2787" t="str">
            <v>111_11</v>
          </cell>
          <cell r="B2787">
            <v>11054</v>
          </cell>
          <cell r="C2787">
            <v>1930</v>
          </cell>
          <cell r="D2787" t="str">
            <v>Bundesbeschluss betreffend die Revision der Art. 31 und 32bis der Bundesverfassung und die Aufnahme eines neuen Art. 32quater (Alkoholwesen)</v>
          </cell>
          <cell r="E2787" t="str">
            <v>Arrêté fédérale concernant la revision des articles 31 et 32bis de la constitution fédérale  et l'insertion d'un nouvel article 32quater (régime des alcools)</v>
          </cell>
          <cell r="F2787">
            <v>39515</v>
          </cell>
          <cell r="G2787">
            <v>31576</v>
          </cell>
          <cell r="H2787">
            <v>79.908895356193895</v>
          </cell>
          <cell r="I2787">
            <v>275</v>
          </cell>
          <cell r="J2787">
            <v>268</v>
          </cell>
          <cell r="K2787">
            <v>31033</v>
          </cell>
          <cell r="L2787">
            <v>15914</v>
          </cell>
          <cell r="M2787">
            <v>15119</v>
          </cell>
          <cell r="N2787">
            <v>51.280894531627602</v>
          </cell>
        </row>
        <row r="2788">
          <cell r="A2788" t="str">
            <v>111_12</v>
          </cell>
          <cell r="B2788">
            <v>11054</v>
          </cell>
          <cell r="C2788">
            <v>1930</v>
          </cell>
          <cell r="D2788" t="str">
            <v>Bundesbeschluss betreffend die Revision der Art. 31 und 32bis der Bundesverfassung und die Aufnahme eines neuen Art. 32quater (Alkoholwesen)</v>
          </cell>
          <cell r="E2788" t="str">
            <v>Arrêté fédérale concernant la revision des articles 31 et 32bis de la constitution fédérale  et l'insertion d'un nouvel article 32quater (régime des alcools)</v>
          </cell>
          <cell r="F2788">
            <v>41410</v>
          </cell>
          <cell r="G2788">
            <v>23244</v>
          </cell>
          <cell r="H2788">
            <v>56.131369234484403</v>
          </cell>
          <cell r="I2788">
            <v>27</v>
          </cell>
          <cell r="J2788">
            <v>18</v>
          </cell>
          <cell r="K2788">
            <v>23199</v>
          </cell>
          <cell r="L2788">
            <v>16985</v>
          </cell>
          <cell r="M2788">
            <v>6214</v>
          </cell>
          <cell r="N2788">
            <v>73.214362688046904</v>
          </cell>
        </row>
        <row r="2789">
          <cell r="A2789" t="str">
            <v>111_13</v>
          </cell>
          <cell r="B2789">
            <v>11054</v>
          </cell>
          <cell r="C2789">
            <v>1930</v>
          </cell>
          <cell r="D2789" t="str">
            <v>Bundesbeschluss betreffend die Revision der Art. 31 und 32bis der Bundesverfassung und die Aufnahme eines neuen Art. 32quater (Alkoholwesen)</v>
          </cell>
          <cell r="E2789" t="str">
            <v>Arrêté fédérale concernant la revision des articles 31 et 32bis de la constitution fédérale  et l'insertion d'un nouvel article 32quater (régime des alcools)</v>
          </cell>
          <cell r="F2789">
            <v>24792</v>
          </cell>
          <cell r="G2789">
            <v>18112</v>
          </cell>
          <cell r="H2789">
            <v>73.0558244595031</v>
          </cell>
          <cell r="I2789">
            <v>117</v>
          </cell>
          <cell r="J2789">
            <v>24</v>
          </cell>
          <cell r="K2789">
            <v>17971</v>
          </cell>
          <cell r="L2789">
            <v>8924</v>
          </cell>
          <cell r="M2789">
            <v>9047</v>
          </cell>
          <cell r="N2789">
            <v>49.657781982082199</v>
          </cell>
        </row>
        <row r="2790">
          <cell r="A2790" t="str">
            <v>111_14</v>
          </cell>
          <cell r="B2790">
            <v>11054</v>
          </cell>
          <cell r="C2790">
            <v>1930</v>
          </cell>
          <cell r="D2790" t="str">
            <v>Bundesbeschluss betreffend die Revision der Art. 31 und 32bis der Bundesverfassung und die Aufnahme eines neuen Art. 32quater (Alkoholwesen)</v>
          </cell>
          <cell r="E2790" t="str">
            <v>Arrêté fédérale concernant la revision des articles 31 et 32bis de la constitution fédérale  et l'insertion d'un nouvel article 32quater (régime des alcools)</v>
          </cell>
          <cell r="F2790">
            <v>13280</v>
          </cell>
          <cell r="G2790">
            <v>11685</v>
          </cell>
          <cell r="H2790">
            <v>87.989457831325296</v>
          </cell>
          <cell r="I2790">
            <v>565</v>
          </cell>
          <cell r="J2790">
            <v>9</v>
          </cell>
          <cell r="K2790">
            <v>11111</v>
          </cell>
          <cell r="L2790">
            <v>7423</v>
          </cell>
          <cell r="M2790">
            <v>3688</v>
          </cell>
          <cell r="N2790">
            <v>66.807668076680798</v>
          </cell>
        </row>
        <row r="2791">
          <cell r="A2791" t="str">
            <v>111_15</v>
          </cell>
          <cell r="B2791">
            <v>11054</v>
          </cell>
          <cell r="C2791">
            <v>1930</v>
          </cell>
          <cell r="D2791" t="str">
            <v>Bundesbeschluss betreffend die Revision der Art. 31 und 32bis der Bundesverfassung und die Aufnahme eines neuen Art. 32quater (Alkoholwesen)</v>
          </cell>
          <cell r="E2791" t="str">
            <v>Arrêté fédérale concernant la revision des articles 31 et 32bis de la constitution fédérale  et l'insertion d'un nouvel article 32quater (régime des alcools)</v>
          </cell>
          <cell r="F2791">
            <v>13255</v>
          </cell>
          <cell r="G2791">
            <v>10918</v>
          </cell>
          <cell r="H2791">
            <v>82.368917389664304</v>
          </cell>
          <cell r="I2791">
            <v>190</v>
          </cell>
          <cell r="J2791">
            <v>22</v>
          </cell>
          <cell r="K2791">
            <v>10706</v>
          </cell>
          <cell r="L2791">
            <v>4758</v>
          </cell>
          <cell r="M2791">
            <v>5948</v>
          </cell>
          <cell r="N2791">
            <v>44.442368765178401</v>
          </cell>
        </row>
        <row r="2792">
          <cell r="A2792" t="str">
            <v>111_16</v>
          </cell>
          <cell r="B2792">
            <v>11054</v>
          </cell>
          <cell r="C2792">
            <v>1930</v>
          </cell>
          <cell r="D2792" t="str">
            <v>Bundesbeschluss betreffend die Revision der Art. 31 und 32bis der Bundesverfassung und die Aufnahme eines neuen Art. 32quater (Alkoholwesen)</v>
          </cell>
          <cell r="E2792" t="str">
            <v>Arrêté fédérale concernant la revision des articles 31 et 32bis de la constitution fédérale  et l'insertion d'un nouvel article 32quater (régime des alcools)</v>
          </cell>
          <cell r="F2792">
            <v>3307</v>
          </cell>
          <cell r="G2792">
            <v>2534</v>
          </cell>
          <cell r="H2792">
            <v>76.6253401874811</v>
          </cell>
          <cell r="I2792">
            <v>41</v>
          </cell>
          <cell r="J2792">
            <v>5</v>
          </cell>
          <cell r="K2792">
            <v>2488</v>
          </cell>
          <cell r="L2792">
            <v>1349</v>
          </cell>
          <cell r="M2792">
            <v>1139</v>
          </cell>
          <cell r="N2792">
            <v>54.220257234726702</v>
          </cell>
        </row>
        <row r="2793">
          <cell r="A2793" t="str">
            <v>111_17</v>
          </cell>
          <cell r="B2793">
            <v>11054</v>
          </cell>
          <cell r="C2793">
            <v>1930</v>
          </cell>
          <cell r="D2793" t="str">
            <v>Bundesbeschluss betreffend die Revision der Art. 31 und 32bis der Bundesverfassung und die Aufnahme eines neuen Art. 32quater (Alkoholwesen)</v>
          </cell>
          <cell r="E2793" t="str">
            <v>Arrêté fédérale concernant la revision des articles 31 et 32bis de la constitution fédérale  et l'insertion d'un nouvel article 32quater (régime des alcools)</v>
          </cell>
          <cell r="F2793">
            <v>70965</v>
          </cell>
          <cell r="G2793">
            <v>61698</v>
          </cell>
          <cell r="H2793">
            <v>86.941450010568602</v>
          </cell>
          <cell r="I2793">
            <v>1305</v>
          </cell>
          <cell r="J2793">
            <v>158</v>
          </cell>
          <cell r="K2793">
            <v>60235</v>
          </cell>
          <cell r="L2793">
            <v>34175</v>
          </cell>
          <cell r="M2793">
            <v>26060</v>
          </cell>
          <cell r="N2793">
            <v>56.736116875570701</v>
          </cell>
        </row>
        <row r="2794">
          <cell r="A2794" t="str">
            <v>111_18</v>
          </cell>
          <cell r="B2794">
            <v>11054</v>
          </cell>
          <cell r="C2794">
            <v>1930</v>
          </cell>
          <cell r="D2794" t="str">
            <v>Bundesbeschluss betreffend die Revision der Art. 31 und 32bis der Bundesverfassung und die Aufnahme eines neuen Art. 32quater (Alkoholwesen)</v>
          </cell>
          <cell r="E2794" t="str">
            <v>Arrêté fédérale concernant la revision des articles 31 et 32bis de la constitution fédérale  et l'insertion d'un nouvel article 32quater (régime des alcools)</v>
          </cell>
          <cell r="F2794">
            <v>30719</v>
          </cell>
          <cell r="G2794">
            <v>23592</v>
          </cell>
          <cell r="H2794">
            <v>76.799374979654303</v>
          </cell>
          <cell r="I2794">
            <v>443</v>
          </cell>
          <cell r="J2794">
            <v>72</v>
          </cell>
          <cell r="K2794">
            <v>23077</v>
          </cell>
          <cell r="L2794">
            <v>16291</v>
          </cell>
          <cell r="M2794">
            <v>6786</v>
          </cell>
          <cell r="N2794">
            <v>70.594098019673297</v>
          </cell>
        </row>
        <row r="2795">
          <cell r="A2795" t="str">
            <v>111_19</v>
          </cell>
          <cell r="B2795">
            <v>11054</v>
          </cell>
          <cell r="C2795">
            <v>1930</v>
          </cell>
          <cell r="D2795" t="str">
            <v>Bundesbeschluss betreffend die Revision der Art. 31 und 32bis der Bundesverfassung und die Aufnahme eines neuen Art. 32quater (Alkoholwesen)</v>
          </cell>
          <cell r="E2795" t="str">
            <v>Arrêté fédérale concernant la revision des articles 31 et 32bis de la constitution fédérale  et l'insertion d'un nouvel article 32quater (régime des alcools)</v>
          </cell>
          <cell r="F2795">
            <v>67244</v>
          </cell>
          <cell r="G2795">
            <v>61696</v>
          </cell>
          <cell r="H2795">
            <v>91.749449765034797</v>
          </cell>
          <cell r="I2795">
            <v>1395</v>
          </cell>
          <cell r="J2795">
            <v>66</v>
          </cell>
          <cell r="K2795">
            <v>60235</v>
          </cell>
          <cell r="L2795">
            <v>33530</v>
          </cell>
          <cell r="M2795">
            <v>26705</v>
          </cell>
          <cell r="N2795">
            <v>55.665310865775702</v>
          </cell>
        </row>
        <row r="2796">
          <cell r="A2796" t="str">
            <v>111_20</v>
          </cell>
          <cell r="B2796">
            <v>11054</v>
          </cell>
          <cell r="C2796">
            <v>1930</v>
          </cell>
          <cell r="D2796" t="str">
            <v>Bundesbeschluss betreffend die Revision der Art. 31 und 32bis der Bundesverfassung und die Aufnahme eines neuen Art. 32quater (Alkoholwesen)</v>
          </cell>
          <cell r="E2796" t="str">
            <v>Arrêté fédérale concernant la revision des articles 31 et 32bis de la constitution fédérale  et l'insertion d'un nouvel article 32quater (régime des alcools)</v>
          </cell>
          <cell r="F2796">
            <v>35420</v>
          </cell>
          <cell r="G2796">
            <v>30036</v>
          </cell>
          <cell r="H2796">
            <v>84.799548277809194</v>
          </cell>
          <cell r="I2796">
            <v>662</v>
          </cell>
          <cell r="J2796">
            <v>23</v>
          </cell>
          <cell r="K2796">
            <v>29351</v>
          </cell>
          <cell r="L2796">
            <v>19484</v>
          </cell>
          <cell r="M2796">
            <v>9867</v>
          </cell>
          <cell r="N2796">
            <v>66.382746754795406</v>
          </cell>
        </row>
        <row r="2797">
          <cell r="A2797" t="str">
            <v>111_21</v>
          </cell>
          <cell r="B2797">
            <v>11054</v>
          </cell>
          <cell r="C2797">
            <v>1930</v>
          </cell>
          <cell r="D2797" t="str">
            <v>Bundesbeschluss betreffend die Revision der Art. 31 und 32bis der Bundesverfassung und die Aufnahme eines neuen Art. 32quater (Alkoholwesen)</v>
          </cell>
          <cell r="E2797" t="str">
            <v>Arrêté fédérale concernant la revision des articles 31 et 32bis de la constitution fédérale  et l'insertion d'un nouvel article 32quater (régime des alcools)</v>
          </cell>
          <cell r="F2797">
            <v>38858</v>
          </cell>
          <cell r="G2797">
            <v>19007</v>
          </cell>
          <cell r="H2797">
            <v>48.913994544238001</v>
          </cell>
          <cell r="I2797">
            <v>115</v>
          </cell>
          <cell r="J2797">
            <v>75</v>
          </cell>
          <cell r="K2797">
            <v>18817</v>
          </cell>
          <cell r="L2797">
            <v>13723</v>
          </cell>
          <cell r="M2797">
            <v>5094</v>
          </cell>
          <cell r="N2797">
            <v>72.928734654833406</v>
          </cell>
        </row>
        <row r="2798">
          <cell r="A2798" t="str">
            <v>111_22</v>
          </cell>
          <cell r="B2798">
            <v>11054</v>
          </cell>
          <cell r="C2798">
            <v>1930</v>
          </cell>
          <cell r="D2798" t="str">
            <v>Bundesbeschluss betreffend die Revision der Art. 31 und 32bis der Bundesverfassung und die Aufnahme eines neuen Art. 32quater (Alkoholwesen)</v>
          </cell>
          <cell r="E2798" t="str">
            <v>Arrêté fédérale concernant la revision des articles 31 et 32bis de la constitution fédérale  et l'insertion d'un nouvel article 32quater (régime des alcools)</v>
          </cell>
          <cell r="F2798">
            <v>90241</v>
          </cell>
          <cell r="G2798">
            <v>81579</v>
          </cell>
          <cell r="H2798">
            <v>90.401258851298195</v>
          </cell>
          <cell r="I2798">
            <v>909</v>
          </cell>
          <cell r="J2798">
            <v>186</v>
          </cell>
          <cell r="K2798">
            <v>80484</v>
          </cell>
          <cell r="L2798">
            <v>48442</v>
          </cell>
          <cell r="M2798">
            <v>32042</v>
          </cell>
          <cell r="N2798">
            <v>60.1883604194622</v>
          </cell>
        </row>
        <row r="2799">
          <cell r="A2799" t="str">
            <v>111_23</v>
          </cell>
          <cell r="B2799">
            <v>11054</v>
          </cell>
          <cell r="C2799">
            <v>1930</v>
          </cell>
          <cell r="D2799" t="str">
            <v>Bundesbeschluss betreffend die Revision der Art. 31 und 32bis der Bundesverfassung und die Aufnahme eines neuen Art. 32quater (Alkoholwesen)</v>
          </cell>
          <cell r="E2799" t="str">
            <v>Arrêté fédérale concernant la revision des articles 31 et 32bis de la constitution fédérale  et l'insertion d'un nouvel article 32quater (régime des alcools)</v>
          </cell>
          <cell r="F2799">
            <v>36098</v>
          </cell>
          <cell r="G2799">
            <v>23623</v>
          </cell>
          <cell r="H2799">
            <v>65.441298686907899</v>
          </cell>
          <cell r="I2799">
            <v>39</v>
          </cell>
          <cell r="J2799">
            <v>49</v>
          </cell>
          <cell r="K2799">
            <v>23535</v>
          </cell>
          <cell r="L2799">
            <v>16044</v>
          </cell>
          <cell r="M2799">
            <v>7491</v>
          </cell>
          <cell r="N2799">
            <v>68.170809432759697</v>
          </cell>
        </row>
        <row r="2800">
          <cell r="A2800" t="str">
            <v>111_24</v>
          </cell>
          <cell r="B2800">
            <v>11054</v>
          </cell>
          <cell r="C2800">
            <v>1930</v>
          </cell>
          <cell r="D2800" t="str">
            <v>Bundesbeschluss betreffend die Revision der Art. 31 und 32bis der Bundesverfassung und die Aufnahme eines neuen Art. 32quater (Alkoholwesen)</v>
          </cell>
          <cell r="E2800" t="str">
            <v>Arrêté fédérale concernant la revision des articles 31 et 32bis de la constitution fédérale  et l'insertion d'un nouvel article 32quater (régime des alcools)</v>
          </cell>
          <cell r="F2800">
            <v>36099</v>
          </cell>
          <cell r="G2800">
            <v>25468</v>
          </cell>
          <cell r="H2800">
            <v>70.550430759854805</v>
          </cell>
          <cell r="I2800">
            <v>65</v>
          </cell>
          <cell r="J2800">
            <v>24</v>
          </cell>
          <cell r="K2800">
            <v>25379</v>
          </cell>
          <cell r="L2800">
            <v>19102</v>
          </cell>
          <cell r="M2800">
            <v>6277</v>
          </cell>
          <cell r="N2800">
            <v>75.266952992631701</v>
          </cell>
        </row>
        <row r="2801">
          <cell r="A2801" t="str">
            <v>111_25</v>
          </cell>
          <cell r="B2801">
            <v>11054</v>
          </cell>
          <cell r="C2801">
            <v>1930</v>
          </cell>
          <cell r="D2801" t="str">
            <v>Bundesbeschluss betreffend die Revision der Art. 31 und 32bis der Bundesverfassung und die Aufnahme eines neuen Art. 32quater (Alkoholwesen)</v>
          </cell>
          <cell r="E2801" t="str">
            <v>Arrêté fédérale concernant la revision des articles 31 et 32bis de la constitution fédérale  et l'insertion d'un nouvel article 32quater (régime des alcools)</v>
          </cell>
          <cell r="F2801">
            <v>43446</v>
          </cell>
          <cell r="G2801">
            <v>24252</v>
          </cell>
          <cell r="H2801">
            <v>55.821019196243597</v>
          </cell>
          <cell r="I2801">
            <v>533</v>
          </cell>
          <cell r="J2801">
            <v>120</v>
          </cell>
          <cell r="K2801">
            <v>23599</v>
          </cell>
          <cell r="L2801">
            <v>18373</v>
          </cell>
          <cell r="M2801">
            <v>5226</v>
          </cell>
          <cell r="N2801">
            <v>77.854993855671907</v>
          </cell>
        </row>
        <row r="2802">
          <cell r="A2802" t="str">
            <v>112_1</v>
          </cell>
          <cell r="B2802">
            <v>11362</v>
          </cell>
          <cell r="C2802">
            <v>1931</v>
          </cell>
          <cell r="D2802" t="str">
            <v>Bundesbeschluss über das Volksbegehren um Revision des Artikels 12 der Bundesverfassung (Ordensverbot)</v>
          </cell>
          <cell r="E2802" t="str">
            <v>Arrêté fédéral sur la demande d'initiative concernant la revision de l'article 12 de la constitution fédérale (interdiction des décorations)</v>
          </cell>
          <cell r="F2802">
            <v>179598</v>
          </cell>
          <cell r="G2802">
            <v>93596</v>
          </cell>
          <cell r="H2802">
            <v>52.114166082027602</v>
          </cell>
          <cell r="I2802">
            <v>9449</v>
          </cell>
          <cell r="J2802">
            <v>164</v>
          </cell>
          <cell r="K2802">
            <v>83983</v>
          </cell>
          <cell r="L2802">
            <v>71036</v>
          </cell>
          <cell r="M2802">
            <v>12947</v>
          </cell>
          <cell r="N2802">
            <v>84.583784813593198</v>
          </cell>
        </row>
        <row r="2803">
          <cell r="A2803" t="str">
            <v>112_2</v>
          </cell>
          <cell r="B2803">
            <v>11362</v>
          </cell>
          <cell r="C2803">
            <v>1931</v>
          </cell>
          <cell r="D2803" t="str">
            <v>Bundesbeschluss über das Volksbegehren um Revision des Artikels 12 der Bundesverfassung (Ordensverbot)</v>
          </cell>
          <cell r="E2803" t="str">
            <v>Arrêté fédéral sur la demande d'initiative concernant la revision de l'article 12 de la constitution fédérale (interdiction des décorations)</v>
          </cell>
          <cell r="F2803">
            <v>193814</v>
          </cell>
          <cell r="G2803">
            <v>28507</v>
          </cell>
          <cell r="H2803">
            <v>14.7084317954327</v>
          </cell>
          <cell r="I2803">
            <v>491</v>
          </cell>
          <cell r="J2803">
            <v>68</v>
          </cell>
          <cell r="K2803">
            <v>27948</v>
          </cell>
          <cell r="L2803">
            <v>21531</v>
          </cell>
          <cell r="M2803">
            <v>6417</v>
          </cell>
          <cell r="N2803">
            <v>77.039501932159695</v>
          </cell>
        </row>
        <row r="2804">
          <cell r="A2804" t="str">
            <v>112_3</v>
          </cell>
          <cell r="B2804">
            <v>11362</v>
          </cell>
          <cell r="C2804">
            <v>1931</v>
          </cell>
          <cell r="D2804" t="str">
            <v>Bundesbeschluss über das Volksbegehren um Revision des Artikels 12 der Bundesverfassung (Ordensverbot)</v>
          </cell>
          <cell r="E2804" t="str">
            <v>Arrêté fédéral sur la demande d'initiative concernant la revision de l'article 12 de la constitution fédérale (interdiction des décorations)</v>
          </cell>
          <cell r="F2804">
            <v>51607</v>
          </cell>
          <cell r="G2804">
            <v>11582</v>
          </cell>
          <cell r="H2804">
            <v>22.442691882884102</v>
          </cell>
          <cell r="I2804">
            <v>609</v>
          </cell>
          <cell r="J2804">
            <v>49</v>
          </cell>
          <cell r="K2804">
            <v>10924</v>
          </cell>
          <cell r="L2804">
            <v>8988</v>
          </cell>
          <cell r="M2804">
            <v>1936</v>
          </cell>
          <cell r="N2804">
            <v>82.277554009520301</v>
          </cell>
        </row>
        <row r="2805">
          <cell r="A2805" t="str">
            <v>112_4</v>
          </cell>
          <cell r="B2805">
            <v>11362</v>
          </cell>
          <cell r="C2805">
            <v>1931</v>
          </cell>
          <cell r="D2805" t="str">
            <v>Bundesbeschluss über das Volksbegehren um Revision des Artikels 12 der Bundesverfassung (Ordensverbot)</v>
          </cell>
          <cell r="E2805" t="str">
            <v>Arrêté fédéral sur la demande d'initiative concernant la revision de l'article 12 de la constitution fédérale (interdiction des décorations)</v>
          </cell>
          <cell r="F2805">
            <v>5887</v>
          </cell>
          <cell r="G2805">
            <v>1250</v>
          </cell>
          <cell r="H2805">
            <v>21.2332257516562</v>
          </cell>
          <cell r="I2805">
            <v>124</v>
          </cell>
          <cell r="J2805">
            <v>1</v>
          </cell>
          <cell r="K2805">
            <v>1125</v>
          </cell>
          <cell r="L2805">
            <v>933</v>
          </cell>
          <cell r="M2805">
            <v>192</v>
          </cell>
          <cell r="N2805">
            <v>82.933333333333294</v>
          </cell>
        </row>
        <row r="2806">
          <cell r="A2806" t="str">
            <v>112_5</v>
          </cell>
          <cell r="B2806">
            <v>11362</v>
          </cell>
          <cell r="C2806">
            <v>1931</v>
          </cell>
          <cell r="D2806" t="str">
            <v>Bundesbeschluss über das Volksbegehren um Revision des Artikels 12 der Bundesverfassung (Ordensverbot)</v>
          </cell>
          <cell r="E2806" t="str">
            <v>Arrêté fédéral sur la demande d'initiative concernant la revision de l'article 12 de la constitution fédérale (interdiction des décorations)</v>
          </cell>
          <cell r="F2806">
            <v>16468</v>
          </cell>
          <cell r="G2806">
            <v>5182</v>
          </cell>
          <cell r="H2806">
            <v>31.467087685207701</v>
          </cell>
          <cell r="I2806">
            <v>268</v>
          </cell>
          <cell r="J2806">
            <v>17</v>
          </cell>
          <cell r="K2806">
            <v>4897</v>
          </cell>
          <cell r="L2806">
            <v>3114</v>
          </cell>
          <cell r="M2806">
            <v>1783</v>
          </cell>
          <cell r="N2806">
            <v>63.589953032468898</v>
          </cell>
        </row>
        <row r="2807">
          <cell r="A2807" t="str">
            <v>112_6</v>
          </cell>
          <cell r="B2807">
            <v>11362</v>
          </cell>
          <cell r="C2807">
            <v>1931</v>
          </cell>
          <cell r="D2807" t="str">
            <v>Bundesbeschluss über das Volksbegehren um Revision des Artikels 12 der Bundesverfassung (Ordensverbot)</v>
          </cell>
          <cell r="E2807" t="str">
            <v>Arrêté fédéral sur la demande d'initiative concernant la revision de l'article 12 de la constitution fédérale (interdiction des décorations)</v>
          </cell>
          <cell r="F2807">
            <v>5018</v>
          </cell>
          <cell r="G2807">
            <v>771</v>
          </cell>
          <cell r="H2807">
            <v>15.364687126345199</v>
          </cell>
          <cell r="I2807">
            <v>3</v>
          </cell>
          <cell r="J2807">
            <v>1</v>
          </cell>
          <cell r="K2807">
            <v>767</v>
          </cell>
          <cell r="L2807">
            <v>614</v>
          </cell>
          <cell r="M2807">
            <v>153</v>
          </cell>
          <cell r="N2807">
            <v>80.052151238591904</v>
          </cell>
        </row>
        <row r="2808">
          <cell r="A2808" t="str">
            <v>112_7</v>
          </cell>
          <cell r="B2808">
            <v>11362</v>
          </cell>
          <cell r="C2808">
            <v>1931</v>
          </cell>
          <cell r="D2808" t="str">
            <v>Bundesbeschluss über das Volksbegehren um Revision des Artikels 12 der Bundesverfassung (Ordensverbot)</v>
          </cell>
          <cell r="E2808" t="str">
            <v>Arrêté fédéral sur la demande d'initiative concernant la revision de l'article 12 de la constitution fédérale (interdiction des décorations)</v>
          </cell>
          <cell r="F2808">
            <v>3841</v>
          </cell>
          <cell r="G2808">
            <v>643</v>
          </cell>
          <cell r="H2808">
            <v>16.740432179119999</v>
          </cell>
          <cell r="I2808">
            <v>0</v>
          </cell>
          <cell r="J2808">
            <v>4</v>
          </cell>
          <cell r="K2808">
            <v>639</v>
          </cell>
          <cell r="L2808">
            <v>468</v>
          </cell>
          <cell r="M2808">
            <v>171</v>
          </cell>
          <cell r="N2808">
            <v>73.239436619718305</v>
          </cell>
        </row>
        <row r="2809">
          <cell r="A2809" t="str">
            <v>112_8</v>
          </cell>
          <cell r="B2809">
            <v>11362</v>
          </cell>
          <cell r="C2809">
            <v>1931</v>
          </cell>
          <cell r="D2809" t="str">
            <v>Bundesbeschluss über das Volksbegehren um Revision des Artikels 12 der Bundesverfassung (Ordensverbot)</v>
          </cell>
          <cell r="E2809" t="str">
            <v>Arrêté fédéral sur la demande d'initiative concernant la revision de l'article 12 de la constitution fédérale (interdiction des décorations)</v>
          </cell>
          <cell r="F2809">
            <v>9585</v>
          </cell>
          <cell r="G2809">
            <v>4429</v>
          </cell>
          <cell r="H2809">
            <v>46.207616066771003</v>
          </cell>
          <cell r="I2809">
            <v>243</v>
          </cell>
          <cell r="J2809">
            <v>6</v>
          </cell>
          <cell r="K2809">
            <v>4180</v>
          </cell>
          <cell r="L2809">
            <v>3406</v>
          </cell>
          <cell r="M2809">
            <v>774</v>
          </cell>
          <cell r="N2809">
            <v>81.483253588516703</v>
          </cell>
        </row>
        <row r="2810">
          <cell r="A2810" t="str">
            <v>112_9</v>
          </cell>
          <cell r="B2810">
            <v>11362</v>
          </cell>
          <cell r="C2810">
            <v>1931</v>
          </cell>
          <cell r="D2810" t="str">
            <v>Bundesbeschluss über das Volksbegehren um Revision des Artikels 12 der Bundesverfassung (Ordensverbot)</v>
          </cell>
          <cell r="E2810" t="str">
            <v>Arrêté fédéral sur la demande d'initiative concernant la revision de l'article 12 de la constitution fédérale (interdiction des décorations)</v>
          </cell>
          <cell r="F2810">
            <v>9035</v>
          </cell>
          <cell r="G2810">
            <v>2474</v>
          </cell>
          <cell r="H2810">
            <v>27.382401770891001</v>
          </cell>
          <cell r="I2810">
            <v>0</v>
          </cell>
          <cell r="J2810">
            <v>173</v>
          </cell>
          <cell r="K2810">
            <v>2301</v>
          </cell>
          <cell r="L2810">
            <v>1571</v>
          </cell>
          <cell r="M2810">
            <v>730</v>
          </cell>
          <cell r="N2810">
            <v>68.274663189917405</v>
          </cell>
        </row>
        <row r="2811">
          <cell r="A2811" t="str">
            <v>112_10</v>
          </cell>
          <cell r="B2811">
            <v>11362</v>
          </cell>
          <cell r="C2811">
            <v>1931</v>
          </cell>
          <cell r="D2811" t="str">
            <v>Bundesbeschluss über das Volksbegehren um Revision des Artikels 12 der Bundesverfassung (Ordensverbot)</v>
          </cell>
          <cell r="E2811" t="str">
            <v>Arrêté fédéral sur la demande d'initiative concernant la revision de l'article 12 de la constitution fédérale (interdiction des décorations)</v>
          </cell>
          <cell r="F2811">
            <v>36406</v>
          </cell>
          <cell r="G2811">
            <v>6545</v>
          </cell>
          <cell r="H2811">
            <v>17.9778058561776</v>
          </cell>
          <cell r="I2811">
            <v>57</v>
          </cell>
          <cell r="J2811">
            <v>44</v>
          </cell>
          <cell r="K2811">
            <v>6444</v>
          </cell>
          <cell r="L2811">
            <v>2584</v>
          </cell>
          <cell r="M2811">
            <v>3860</v>
          </cell>
          <cell r="N2811">
            <v>40.099317194289299</v>
          </cell>
        </row>
        <row r="2812">
          <cell r="A2812" t="str">
            <v>112_11</v>
          </cell>
          <cell r="B2812">
            <v>11362</v>
          </cell>
          <cell r="C2812">
            <v>1931</v>
          </cell>
          <cell r="D2812" t="str">
            <v>Bundesbeschluss über das Volksbegehren um Revision des Artikels 12 der Bundesverfassung (Ordensverbot)</v>
          </cell>
          <cell r="E2812" t="str">
            <v>Arrêté fédéral sur la demande d'initiative concernant la revision de l'article 12 de la constitution fédérale (interdiction des décorations)</v>
          </cell>
          <cell r="F2812">
            <v>39754</v>
          </cell>
          <cell r="G2812">
            <v>22860</v>
          </cell>
          <cell r="H2812">
            <v>57.503647431704998</v>
          </cell>
          <cell r="I2812">
            <v>3363</v>
          </cell>
          <cell r="J2812">
            <v>340</v>
          </cell>
          <cell r="K2812">
            <v>19157</v>
          </cell>
          <cell r="L2812">
            <v>16258</v>
          </cell>
          <cell r="M2812">
            <v>2899</v>
          </cell>
          <cell r="N2812">
            <v>84.867150388891801</v>
          </cell>
        </row>
        <row r="2813">
          <cell r="A2813" t="str">
            <v>112_12</v>
          </cell>
          <cell r="B2813">
            <v>11362</v>
          </cell>
          <cell r="C2813">
            <v>1931</v>
          </cell>
          <cell r="D2813" t="str">
            <v>Bundesbeschluss über das Volksbegehren um Revision des Artikels 12 der Bundesverfassung (Ordensverbot)</v>
          </cell>
          <cell r="E2813" t="str">
            <v>Arrêté fédéral sur la demande d'initiative concernant la revision de l'article 12 de la constitution fédérale (interdiction des décorations)</v>
          </cell>
          <cell r="F2813">
            <v>41932</v>
          </cell>
          <cell r="G2813">
            <v>4670</v>
          </cell>
          <cell r="H2813">
            <v>11.1370790804159</v>
          </cell>
          <cell r="I2813">
            <v>97</v>
          </cell>
          <cell r="J2813">
            <v>10</v>
          </cell>
          <cell r="K2813">
            <v>4563</v>
          </cell>
          <cell r="L2813">
            <v>4044</v>
          </cell>
          <cell r="M2813">
            <v>519</v>
          </cell>
          <cell r="N2813">
            <v>88.625904010519406</v>
          </cell>
        </row>
        <row r="2814">
          <cell r="A2814" t="str">
            <v>112_13</v>
          </cell>
          <cell r="B2814">
            <v>11362</v>
          </cell>
          <cell r="C2814">
            <v>1931</v>
          </cell>
          <cell r="D2814" t="str">
            <v>Bundesbeschluss über das Volksbegehren um Revision des Artikels 12 der Bundesverfassung (Ordensverbot)</v>
          </cell>
          <cell r="E2814" t="str">
            <v>Arrêté fédéral sur la demande d'initiative concernant la revision de l'article 12 de la constitution fédérale (interdiction des décorations)</v>
          </cell>
          <cell r="F2814">
            <v>24909</v>
          </cell>
          <cell r="G2814">
            <v>5658</v>
          </cell>
          <cell r="H2814">
            <v>22.714681440443201</v>
          </cell>
          <cell r="I2814">
            <v>222</v>
          </cell>
          <cell r="J2814">
            <v>14</v>
          </cell>
          <cell r="K2814">
            <v>5422</v>
          </cell>
          <cell r="L2814">
            <v>4664</v>
          </cell>
          <cell r="M2814">
            <v>758</v>
          </cell>
          <cell r="N2814">
            <v>86.019918849133205</v>
          </cell>
        </row>
        <row r="2815">
          <cell r="A2815" t="str">
            <v>112_14</v>
          </cell>
          <cell r="B2815">
            <v>11362</v>
          </cell>
          <cell r="C2815">
            <v>1931</v>
          </cell>
          <cell r="D2815" t="str">
            <v>Bundesbeschluss über das Volksbegehren um Revision des Artikels 12 der Bundesverfassung (Ordensverbot)</v>
          </cell>
          <cell r="E2815" t="str">
            <v>Arrêté fédéral sur la demande d'initiative concernant la revision de l'article 12 de la constitution fédérale (interdiction des décorations)</v>
          </cell>
          <cell r="F2815">
            <v>13417</v>
          </cell>
          <cell r="G2815">
            <v>10421</v>
          </cell>
          <cell r="H2815">
            <v>77.670119997018702</v>
          </cell>
          <cell r="I2815">
            <v>2235</v>
          </cell>
          <cell r="J2815">
            <v>18</v>
          </cell>
          <cell r="K2815">
            <v>8168</v>
          </cell>
          <cell r="L2815">
            <v>7325</v>
          </cell>
          <cell r="M2815">
            <v>843</v>
          </cell>
          <cell r="N2815">
            <v>89.679236043095003</v>
          </cell>
        </row>
        <row r="2816">
          <cell r="A2816" t="str">
            <v>112_15</v>
          </cell>
          <cell r="B2816">
            <v>11362</v>
          </cell>
          <cell r="C2816">
            <v>1931</v>
          </cell>
          <cell r="D2816" t="str">
            <v>Bundesbeschluss über das Volksbegehren um Revision des Artikels 12 der Bundesverfassung (Ordensverbot)</v>
          </cell>
          <cell r="E2816" t="str">
            <v>Arrêté fédéral sur la demande d'initiative concernant la revision de l'article 12 de la constitution fédérale (interdiction des décorations)</v>
          </cell>
          <cell r="F2816">
            <v>13098</v>
          </cell>
          <cell r="G2816">
            <v>7339</v>
          </cell>
          <cell r="H2816">
            <v>56.0314551839976</v>
          </cell>
          <cell r="I2816">
            <v>856</v>
          </cell>
          <cell r="J2816">
            <v>13</v>
          </cell>
          <cell r="K2816">
            <v>6470</v>
          </cell>
          <cell r="L2816">
            <v>5233</v>
          </cell>
          <cell r="M2816">
            <v>1237</v>
          </cell>
          <cell r="N2816">
            <v>80.880989180834604</v>
          </cell>
        </row>
        <row r="2817">
          <cell r="A2817" t="str">
            <v>112_16</v>
          </cell>
          <cell r="B2817">
            <v>11362</v>
          </cell>
          <cell r="C2817">
            <v>1931</v>
          </cell>
          <cell r="D2817" t="str">
            <v>Bundesbeschluss über das Volksbegehren um Revision des Artikels 12 der Bundesverfassung (Ordensverbot)</v>
          </cell>
          <cell r="E2817" t="str">
            <v>Arrêté fédéral sur la demande d'initiative concernant la revision de l'article 12 de la constitution fédérale (interdiction des décorations)</v>
          </cell>
          <cell r="F2817">
            <v>3285</v>
          </cell>
          <cell r="G2817">
            <v>1751</v>
          </cell>
          <cell r="H2817">
            <v>53.302891933028903</v>
          </cell>
          <cell r="I2817">
            <v>102</v>
          </cell>
          <cell r="J2817">
            <v>2</v>
          </cell>
          <cell r="K2817">
            <v>1647</v>
          </cell>
          <cell r="L2817">
            <v>1331</v>
          </cell>
          <cell r="M2817">
            <v>316</v>
          </cell>
          <cell r="N2817">
            <v>80.813600485731598</v>
          </cell>
        </row>
        <row r="2818">
          <cell r="A2818" t="str">
            <v>112_17</v>
          </cell>
          <cell r="B2818">
            <v>11362</v>
          </cell>
          <cell r="C2818">
            <v>1931</v>
          </cell>
          <cell r="D2818" t="str">
            <v>Bundesbeschluss über das Volksbegehren um Revision des Artikels 12 der Bundesverfassung (Ordensverbot)</v>
          </cell>
          <cell r="E2818" t="str">
            <v>Arrêté fédéral sur la demande d'initiative concernant la revision de l'article 12 de la constitution fédérale (interdiction des décorations)</v>
          </cell>
          <cell r="F2818">
            <v>70863</v>
          </cell>
          <cell r="G2818">
            <v>43831</v>
          </cell>
          <cell r="H2818">
            <v>61.853153267572601</v>
          </cell>
          <cell r="I2818">
            <v>5775</v>
          </cell>
          <cell r="J2818">
            <v>238</v>
          </cell>
          <cell r="K2818">
            <v>37818</v>
          </cell>
          <cell r="L2818">
            <v>28553</v>
          </cell>
          <cell r="M2818">
            <v>9265</v>
          </cell>
          <cell r="N2818">
            <v>75.501084139827597</v>
          </cell>
        </row>
        <row r="2819">
          <cell r="A2819" t="str">
            <v>112_18</v>
          </cell>
          <cell r="B2819">
            <v>11362</v>
          </cell>
          <cell r="C2819">
            <v>1931</v>
          </cell>
          <cell r="D2819" t="str">
            <v>Bundesbeschluss über das Volksbegehren um Revision des Artikels 12 der Bundesverfassung (Ordensverbot)</v>
          </cell>
          <cell r="E2819" t="str">
            <v>Arrêté fédéral sur la demande d'initiative concernant la revision de l'article 12 de la constitution fédérale (interdiction des décorations)</v>
          </cell>
          <cell r="F2819">
            <v>31838</v>
          </cell>
          <cell r="G2819">
            <v>14216</v>
          </cell>
          <cell r="H2819">
            <v>44.651045919969803</v>
          </cell>
          <cell r="I2819">
            <v>1207</v>
          </cell>
          <cell r="J2819">
            <v>88</v>
          </cell>
          <cell r="K2819">
            <v>12921</v>
          </cell>
          <cell r="L2819">
            <v>10976</v>
          </cell>
          <cell r="M2819">
            <v>1945</v>
          </cell>
          <cell r="N2819">
            <v>84.946985527435999</v>
          </cell>
        </row>
        <row r="2820">
          <cell r="A2820" t="str">
            <v>112_19</v>
          </cell>
          <cell r="B2820">
            <v>11362</v>
          </cell>
          <cell r="C2820">
            <v>1931</v>
          </cell>
          <cell r="D2820" t="str">
            <v>Bundesbeschluss über das Volksbegehren um Revision des Artikels 12 der Bundesverfassung (Ordensverbot)</v>
          </cell>
          <cell r="E2820" t="str">
            <v>Arrêté fédéral sur la demande d'initiative concernant la revision de l'article 12 de la constitution fédérale (interdiction des décorations)</v>
          </cell>
          <cell r="F2820">
            <v>68056</v>
          </cell>
          <cell r="G2820">
            <v>52861</v>
          </cell>
          <cell r="H2820">
            <v>77.6727988715176</v>
          </cell>
          <cell r="I2820">
            <v>6777</v>
          </cell>
          <cell r="J2820">
            <v>97</v>
          </cell>
          <cell r="K2820">
            <v>45987</v>
          </cell>
          <cell r="L2820">
            <v>36957</v>
          </cell>
          <cell r="M2820">
            <v>9030</v>
          </cell>
          <cell r="N2820">
            <v>80.364015917541906</v>
          </cell>
        </row>
        <row r="2821">
          <cell r="A2821" t="str">
            <v>112_20</v>
          </cell>
          <cell r="B2821">
            <v>11362</v>
          </cell>
          <cell r="C2821">
            <v>1931</v>
          </cell>
          <cell r="D2821" t="str">
            <v>Bundesbeschluss über das Volksbegehren um Revision des Artikels 12 der Bundesverfassung (Ordensverbot)</v>
          </cell>
          <cell r="E2821" t="str">
            <v>Arrêté fédéral sur la demande d'initiative concernant la revision de l'article 12 de la constitution fédérale (interdiction des décorations)</v>
          </cell>
          <cell r="F2821">
            <v>35470</v>
          </cell>
          <cell r="G2821">
            <v>23783</v>
          </cell>
          <cell r="H2821">
            <v>67.051029038624193</v>
          </cell>
          <cell r="I2821">
            <v>2160</v>
          </cell>
          <cell r="J2821">
            <v>22</v>
          </cell>
          <cell r="K2821">
            <v>21601</v>
          </cell>
          <cell r="L2821">
            <v>17509</v>
          </cell>
          <cell r="M2821">
            <v>4092</v>
          </cell>
          <cell r="N2821">
            <v>81.056432572566095</v>
          </cell>
        </row>
        <row r="2822">
          <cell r="A2822" t="str">
            <v>112_21</v>
          </cell>
          <cell r="B2822">
            <v>11362</v>
          </cell>
          <cell r="C2822">
            <v>1931</v>
          </cell>
          <cell r="D2822" t="str">
            <v>Bundesbeschluss über das Volksbegehren um Revision des Artikels 12 der Bundesverfassung (Ordensverbot)</v>
          </cell>
          <cell r="E2822" t="str">
            <v>Arrêté fédéral sur la demande d'initiative concernant la revision de l'article 12 de la constitution fédérale (interdiction des décorations)</v>
          </cell>
          <cell r="F2822">
            <v>39344</v>
          </cell>
          <cell r="G2822">
            <v>5211</v>
          </cell>
          <cell r="H2822">
            <v>13.244713298088699</v>
          </cell>
          <cell r="I2822">
            <v>58</v>
          </cell>
          <cell r="J2822">
            <v>54</v>
          </cell>
          <cell r="K2822">
            <v>5099</v>
          </cell>
          <cell r="L2822">
            <v>3905</v>
          </cell>
          <cell r="M2822">
            <v>1194</v>
          </cell>
          <cell r="N2822">
            <v>76.583643851735602</v>
          </cell>
        </row>
        <row r="2823">
          <cell r="A2823" t="str">
            <v>112_22</v>
          </cell>
          <cell r="B2823">
            <v>11362</v>
          </cell>
          <cell r="C2823">
            <v>1931</v>
          </cell>
          <cell r="D2823" t="str">
            <v>Bundesbeschluss über das Volksbegehren um Revision des Artikels 12 der Bundesverfassung (Ordensverbot)</v>
          </cell>
          <cell r="E2823" t="str">
            <v>Arrêté fédéral sur la demande d'initiative concernant la revision de l'article 12 de la constitution fédérale (interdiction des décorations)</v>
          </cell>
          <cell r="F2823">
            <v>91061</v>
          </cell>
          <cell r="G2823">
            <v>78085</v>
          </cell>
          <cell r="H2823">
            <v>85.750211396756001</v>
          </cell>
          <cell r="I2823">
            <v>4463</v>
          </cell>
          <cell r="J2823">
            <v>595</v>
          </cell>
          <cell r="K2823">
            <v>73027</v>
          </cell>
          <cell r="L2823">
            <v>29485</v>
          </cell>
          <cell r="M2823">
            <v>43542</v>
          </cell>
          <cell r="N2823">
            <v>40.375477563093099</v>
          </cell>
        </row>
        <row r="2824">
          <cell r="A2824" t="str">
            <v>112_23</v>
          </cell>
          <cell r="B2824">
            <v>11362</v>
          </cell>
          <cell r="C2824">
            <v>1931</v>
          </cell>
          <cell r="D2824" t="str">
            <v>Bundesbeschluss über das Volksbegehren um Revision des Artikels 12 der Bundesverfassung (Ordensverbot)</v>
          </cell>
          <cell r="E2824" t="str">
            <v>Arrêté fédéral sur la demande d'initiative concernant la revision de l'article 12 de la constitution fédérale (interdiction des décorations)</v>
          </cell>
          <cell r="F2824">
            <v>36173</v>
          </cell>
          <cell r="G2824">
            <v>16049</v>
          </cell>
          <cell r="H2824">
            <v>44.367345810411102</v>
          </cell>
          <cell r="I2824">
            <v>277</v>
          </cell>
          <cell r="J2824">
            <v>91</v>
          </cell>
          <cell r="K2824">
            <v>15681</v>
          </cell>
          <cell r="L2824">
            <v>5802</v>
          </cell>
          <cell r="M2824">
            <v>9879</v>
          </cell>
          <cell r="N2824">
            <v>37.000191314329399</v>
          </cell>
        </row>
        <row r="2825">
          <cell r="A2825" t="str">
            <v>112_24</v>
          </cell>
          <cell r="B2825">
            <v>11362</v>
          </cell>
          <cell r="C2825">
            <v>1931</v>
          </cell>
          <cell r="D2825" t="str">
            <v>Bundesbeschluss über das Volksbegehren um Revision des Artikels 12 der Bundesverfassung (Ordensverbot)</v>
          </cell>
          <cell r="E2825" t="str">
            <v>Arrêté fédéral sur la demande d'initiative concernant la revision de l'article 12 de la constitution fédérale (interdiction des décorations)</v>
          </cell>
          <cell r="F2825">
            <v>35779</v>
          </cell>
          <cell r="G2825">
            <v>4533</v>
          </cell>
          <cell r="H2825">
            <v>12.669442969339601</v>
          </cell>
          <cell r="I2825">
            <v>50</v>
          </cell>
          <cell r="J2825">
            <v>21</v>
          </cell>
          <cell r="K2825">
            <v>4462</v>
          </cell>
          <cell r="L2825">
            <v>963</v>
          </cell>
          <cell r="M2825">
            <v>3499</v>
          </cell>
          <cell r="N2825">
            <v>21.582250112057402</v>
          </cell>
        </row>
        <row r="2826">
          <cell r="A2826" t="str">
            <v>112_25</v>
          </cell>
          <cell r="B2826">
            <v>11362</v>
          </cell>
          <cell r="C2826">
            <v>1931</v>
          </cell>
          <cell r="D2826" t="str">
            <v>Bundesbeschluss über das Volksbegehren um Revision des Artikels 12 der Bundesverfassung (Ordensverbot)</v>
          </cell>
          <cell r="E2826" t="str">
            <v>Arrêté fédéral sur la demande d'initiative concernant la revision de l'article 12 de la constitution fédérale (interdiction des décorations)</v>
          </cell>
          <cell r="F2826">
            <v>44432</v>
          </cell>
          <cell r="G2826">
            <v>14193</v>
          </cell>
          <cell r="H2826">
            <v>31.943194094346399</v>
          </cell>
          <cell r="I2826">
            <v>763</v>
          </cell>
          <cell r="J2826">
            <v>12</v>
          </cell>
          <cell r="K2826">
            <v>13418</v>
          </cell>
          <cell r="L2826">
            <v>6595</v>
          </cell>
          <cell r="M2826">
            <v>6823</v>
          </cell>
          <cell r="N2826">
            <v>49.150394991802102</v>
          </cell>
        </row>
        <row r="2827">
          <cell r="A2827" t="str">
            <v>113_1</v>
          </cell>
          <cell r="B2827">
            <v>11397</v>
          </cell>
          <cell r="C2827">
            <v>1931</v>
          </cell>
          <cell r="D2827" t="str">
            <v>Bundesbeschluss über die Revision des Art. 72 der Bundesverfassung (Wahl des Nationalrats)</v>
          </cell>
          <cell r="E2827" t="str">
            <v>Arrêté fédéral concernant la revision de l'article 72 de la constitution  (élection du Conseil national)</v>
          </cell>
          <cell r="F2827">
            <v>180181</v>
          </cell>
          <cell r="G2827">
            <v>126505</v>
          </cell>
          <cell r="H2827">
            <v>70.209955544702296</v>
          </cell>
          <cell r="I2827">
            <v>8355</v>
          </cell>
          <cell r="J2827">
            <v>74</v>
          </cell>
          <cell r="K2827">
            <v>118076</v>
          </cell>
          <cell r="L2827">
            <v>53893</v>
          </cell>
          <cell r="M2827">
            <v>64183</v>
          </cell>
          <cell r="N2827">
            <v>45.642636945695997</v>
          </cell>
        </row>
        <row r="2828">
          <cell r="A2828" t="str">
            <v>113_2</v>
          </cell>
          <cell r="B2828">
            <v>11397</v>
          </cell>
          <cell r="C2828">
            <v>1931</v>
          </cell>
          <cell r="D2828" t="str">
            <v>Bundesbeschluss über die Revision des Art. 72 der Bundesverfassung (Wahl des Nationalrats)</v>
          </cell>
          <cell r="E2828" t="str">
            <v>Arrêté fédéral concernant la revision de l'article 72 de la constitution  (élection du Conseil national)</v>
          </cell>
          <cell r="F2828">
            <v>194560</v>
          </cell>
          <cell r="G2828">
            <v>63931</v>
          </cell>
          <cell r="H2828">
            <v>32.859272203947398</v>
          </cell>
          <cell r="I2828">
            <v>1890</v>
          </cell>
          <cell r="J2828">
            <v>103</v>
          </cell>
          <cell r="K2828">
            <v>61938</v>
          </cell>
          <cell r="L2828">
            <v>26385</v>
          </cell>
          <cell r="M2828">
            <v>35553</v>
          </cell>
          <cell r="N2828">
            <v>42.5990506635668</v>
          </cell>
        </row>
        <row r="2829">
          <cell r="A2829" t="str">
            <v>113_3</v>
          </cell>
          <cell r="B2829">
            <v>11397</v>
          </cell>
          <cell r="C2829">
            <v>1931</v>
          </cell>
          <cell r="D2829" t="str">
            <v>Bundesbeschluss über die Revision des Art. 72 der Bundesverfassung (Wahl des Nationalrats)</v>
          </cell>
          <cell r="E2829" t="str">
            <v>Arrêté fédéral concernant la revision de l'article 72 de la constitution  (élection du Conseil national)</v>
          </cell>
          <cell r="F2829">
            <v>51887</v>
          </cell>
          <cell r="G2829">
            <v>18343</v>
          </cell>
          <cell r="H2829">
            <v>35.351822229074699</v>
          </cell>
          <cell r="I2829">
            <v>0</v>
          </cell>
          <cell r="J2829">
            <v>920</v>
          </cell>
          <cell r="K2829">
            <v>17423</v>
          </cell>
          <cell r="L2829">
            <v>13286</v>
          </cell>
          <cell r="M2829">
            <v>4137</v>
          </cell>
          <cell r="N2829">
            <v>76.255524306950605</v>
          </cell>
        </row>
        <row r="2830">
          <cell r="A2830" t="str">
            <v>113_4</v>
          </cell>
          <cell r="B2830">
            <v>11397</v>
          </cell>
          <cell r="C2830">
            <v>1931</v>
          </cell>
          <cell r="D2830" t="str">
            <v>Bundesbeschluss über die Revision des Art. 72 der Bundesverfassung (Wahl des Nationalrats)</v>
          </cell>
          <cell r="E2830" t="str">
            <v>Arrêté fédéral concernant la revision de l'article 72 de la constitution  (élection du Conseil national)</v>
          </cell>
          <cell r="F2830">
            <v>5858</v>
          </cell>
          <cell r="G2830">
            <v>2371</v>
          </cell>
          <cell r="H2830">
            <v>40.474564697849097</v>
          </cell>
          <cell r="I2830">
            <v>155</v>
          </cell>
          <cell r="J2830">
            <v>2</v>
          </cell>
          <cell r="K2830">
            <v>2214</v>
          </cell>
          <cell r="L2830">
            <v>1511</v>
          </cell>
          <cell r="M2830">
            <v>703</v>
          </cell>
          <cell r="N2830">
            <v>68.2475158084914</v>
          </cell>
        </row>
        <row r="2831">
          <cell r="A2831" t="str">
            <v>113_5</v>
          </cell>
          <cell r="B2831">
            <v>11397</v>
          </cell>
          <cell r="C2831">
            <v>1931</v>
          </cell>
          <cell r="D2831" t="str">
            <v>Bundesbeschluss über die Revision des Art. 72 der Bundesverfassung (Wahl des Nationalrats)</v>
          </cell>
          <cell r="E2831" t="str">
            <v>Arrêté fédéral concernant la revision de l'article 72 de la constitution  (élection du Conseil national)</v>
          </cell>
          <cell r="F2831">
            <v>16604</v>
          </cell>
          <cell r="G2831">
            <v>6283</v>
          </cell>
          <cell r="H2831">
            <v>37.840279450734798</v>
          </cell>
          <cell r="I2831">
            <v>145</v>
          </cell>
          <cell r="J2831">
            <v>6</v>
          </cell>
          <cell r="K2831">
            <v>6132</v>
          </cell>
          <cell r="L2831">
            <v>4426</v>
          </cell>
          <cell r="M2831">
            <v>1706</v>
          </cell>
          <cell r="N2831">
            <v>72.178734507501602</v>
          </cell>
        </row>
        <row r="2832">
          <cell r="A2832" t="str">
            <v>113_6</v>
          </cell>
          <cell r="B2832">
            <v>11397</v>
          </cell>
          <cell r="C2832">
            <v>1931</v>
          </cell>
          <cell r="D2832" t="str">
            <v>Bundesbeschluss über die Revision des Art. 72 der Bundesverfassung (Wahl des Nationalrats)</v>
          </cell>
          <cell r="E2832" t="str">
            <v>Arrêté fédéral concernant la revision de l'article 72 de la constitution  (élection du Conseil national)</v>
          </cell>
          <cell r="F2832">
            <v>4993</v>
          </cell>
          <cell r="G2832">
            <v>1396</v>
          </cell>
          <cell r="H2832">
            <v>27.959142799919899</v>
          </cell>
          <cell r="I2832">
            <v>41</v>
          </cell>
          <cell r="J2832">
            <v>2</v>
          </cell>
          <cell r="K2832">
            <v>1353</v>
          </cell>
          <cell r="L2832">
            <v>1190</v>
          </cell>
          <cell r="M2832">
            <v>163</v>
          </cell>
          <cell r="N2832">
            <v>87.952697708795299</v>
          </cell>
        </row>
        <row r="2833">
          <cell r="A2833" t="str">
            <v>113_7</v>
          </cell>
          <cell r="B2833">
            <v>11397</v>
          </cell>
          <cell r="C2833">
            <v>1931</v>
          </cell>
          <cell r="D2833" t="str">
            <v>Bundesbeschluss über die Revision des Art. 72 der Bundesverfassung (Wahl des Nationalrats)</v>
          </cell>
          <cell r="E2833" t="str">
            <v>Arrêté fédéral concernant la revision de l'article 72 de la constitution  (élection du Conseil national)</v>
          </cell>
          <cell r="F2833">
            <v>3860</v>
          </cell>
          <cell r="G2833">
            <v>1149</v>
          </cell>
          <cell r="H2833">
            <v>29.766839378238299</v>
          </cell>
          <cell r="I2833">
            <v>40</v>
          </cell>
          <cell r="J2833">
            <v>2</v>
          </cell>
          <cell r="K2833">
            <v>1107</v>
          </cell>
          <cell r="L2833">
            <v>931</v>
          </cell>
          <cell r="M2833">
            <v>176</v>
          </cell>
          <cell r="N2833">
            <v>84.101174345076799</v>
          </cell>
        </row>
        <row r="2834">
          <cell r="A2834" t="str">
            <v>113_8</v>
          </cell>
          <cell r="B2834">
            <v>11397</v>
          </cell>
          <cell r="C2834">
            <v>1931</v>
          </cell>
          <cell r="D2834" t="str">
            <v>Bundesbeschluss über die Revision des Art. 72 der Bundesverfassung (Wahl des Nationalrats)</v>
          </cell>
          <cell r="E2834" t="str">
            <v>Arrêté fédéral concernant la revision de l'article 72 de la constitution  (élection du Conseil national)</v>
          </cell>
          <cell r="F2834">
            <v>9704</v>
          </cell>
          <cell r="G2834">
            <v>5364</v>
          </cell>
          <cell r="H2834">
            <v>55.276174773289398</v>
          </cell>
          <cell r="I2834">
            <v>238</v>
          </cell>
          <cell r="J2834">
            <v>9</v>
          </cell>
          <cell r="K2834">
            <v>5117</v>
          </cell>
          <cell r="L2834">
            <v>1801</v>
          </cell>
          <cell r="M2834">
            <v>3316</v>
          </cell>
          <cell r="N2834">
            <v>35.196404143052597</v>
          </cell>
        </row>
        <row r="2835">
          <cell r="A2835" t="str">
            <v>113_9</v>
          </cell>
          <cell r="B2835">
            <v>11397</v>
          </cell>
          <cell r="C2835">
            <v>1931</v>
          </cell>
          <cell r="D2835" t="str">
            <v>Bundesbeschluss über die Revision des Art. 72 der Bundesverfassung (Wahl des Nationalrats)</v>
          </cell>
          <cell r="E2835" t="str">
            <v>Arrêté fédéral concernant la revision de l'article 72 de la constitution  (élection du Conseil national)</v>
          </cell>
          <cell r="F2835">
            <v>9087</v>
          </cell>
          <cell r="G2835">
            <v>2970</v>
          </cell>
          <cell r="H2835">
            <v>32.6840541432816</v>
          </cell>
          <cell r="I2835">
            <v>53</v>
          </cell>
          <cell r="J2835">
            <v>12</v>
          </cell>
          <cell r="K2835">
            <v>2905</v>
          </cell>
          <cell r="L2835">
            <v>1942</v>
          </cell>
          <cell r="M2835">
            <v>963</v>
          </cell>
          <cell r="N2835">
            <v>66.850258175559404</v>
          </cell>
        </row>
        <row r="2836">
          <cell r="A2836" t="str">
            <v>113_10</v>
          </cell>
          <cell r="B2836">
            <v>11397</v>
          </cell>
          <cell r="C2836">
            <v>1931</v>
          </cell>
          <cell r="D2836" t="str">
            <v>Bundesbeschluss über die Revision des Art. 72 der Bundesverfassung (Wahl des Nationalrats)</v>
          </cell>
          <cell r="E2836" t="str">
            <v>Arrêté fédéral concernant la revision de l'article 72 de la constitution  (élection du Conseil national)</v>
          </cell>
          <cell r="F2836">
            <v>36464</v>
          </cell>
          <cell r="G2836">
            <v>16152</v>
          </cell>
          <cell r="H2836">
            <v>44.295743747257603</v>
          </cell>
          <cell r="I2836">
            <v>137</v>
          </cell>
          <cell r="J2836">
            <v>36</v>
          </cell>
          <cell r="K2836">
            <v>15979</v>
          </cell>
          <cell r="L2836">
            <v>13900</v>
          </cell>
          <cell r="M2836">
            <v>2079</v>
          </cell>
          <cell r="N2836">
            <v>86.989173289942997</v>
          </cell>
        </row>
        <row r="2837">
          <cell r="A2837" t="str">
            <v>113_11</v>
          </cell>
          <cell r="B2837">
            <v>11397</v>
          </cell>
          <cell r="C2837">
            <v>1931</v>
          </cell>
          <cell r="D2837" t="str">
            <v>Bundesbeschluss über die Revision des Art. 72 der Bundesverfassung (Wahl des Nationalrats)</v>
          </cell>
          <cell r="E2837" t="str">
            <v>Arrêté fédéral concernant la revision de l'article 72 de la constitution  (élection du Conseil national)</v>
          </cell>
          <cell r="F2837">
            <v>39855</v>
          </cell>
          <cell r="G2837">
            <v>15502</v>
          </cell>
          <cell r="H2837">
            <v>38.895997992723601</v>
          </cell>
          <cell r="I2837">
            <v>477</v>
          </cell>
          <cell r="J2837">
            <v>83</v>
          </cell>
          <cell r="K2837">
            <v>14942</v>
          </cell>
          <cell r="L2837">
            <v>7059</v>
          </cell>
          <cell r="M2837">
            <v>7883</v>
          </cell>
          <cell r="N2837">
            <v>47.2426716637666</v>
          </cell>
        </row>
        <row r="2838">
          <cell r="A2838" t="str">
            <v>113_12</v>
          </cell>
          <cell r="B2838">
            <v>11397</v>
          </cell>
          <cell r="C2838">
            <v>1931</v>
          </cell>
          <cell r="D2838" t="str">
            <v>Bundesbeschluss über die Revision des Art. 72 der Bundesverfassung (Wahl des Nationalrats)</v>
          </cell>
          <cell r="E2838" t="str">
            <v>Arrêté fédéral concernant la revision de l'article 72 de la constitution  (élection du Conseil national)</v>
          </cell>
          <cell r="F2838">
            <v>42195</v>
          </cell>
          <cell r="G2838">
            <v>18545</v>
          </cell>
          <cell r="H2838">
            <v>43.950705059841198</v>
          </cell>
          <cell r="I2838">
            <v>885</v>
          </cell>
          <cell r="J2838">
            <v>7</v>
          </cell>
          <cell r="K2838">
            <v>17653</v>
          </cell>
          <cell r="L2838">
            <v>9453</v>
          </cell>
          <cell r="M2838">
            <v>8200</v>
          </cell>
          <cell r="N2838">
            <v>53.548971846145101</v>
          </cell>
        </row>
        <row r="2839">
          <cell r="A2839" t="str">
            <v>113_13</v>
          </cell>
          <cell r="B2839">
            <v>11397</v>
          </cell>
          <cell r="C2839">
            <v>1931</v>
          </cell>
          <cell r="D2839" t="str">
            <v>Bundesbeschluss über die Revision des Art. 72 der Bundesverfassung (Wahl des Nationalrats)</v>
          </cell>
          <cell r="E2839" t="str">
            <v>Arrêté fédéral concernant la revision de l'article 72 de la constitution  (élection du Conseil national)</v>
          </cell>
          <cell r="F2839">
            <v>25018</v>
          </cell>
          <cell r="G2839">
            <v>8076</v>
          </cell>
          <cell r="H2839">
            <v>32.280757854344898</v>
          </cell>
          <cell r="I2839">
            <v>342</v>
          </cell>
          <cell r="J2839">
            <v>15</v>
          </cell>
          <cell r="K2839">
            <v>7719</v>
          </cell>
          <cell r="L2839">
            <v>3455</v>
          </cell>
          <cell r="M2839">
            <v>4264</v>
          </cell>
          <cell r="N2839">
            <v>44.759683896877803</v>
          </cell>
        </row>
        <row r="2840">
          <cell r="A2840" t="str">
            <v>113_14</v>
          </cell>
          <cell r="B2840">
            <v>11397</v>
          </cell>
          <cell r="C2840">
            <v>1931</v>
          </cell>
          <cell r="D2840" t="str">
            <v>Bundesbeschluss über die Revision des Art. 72 der Bundesverfassung (Wahl des Nationalrats)</v>
          </cell>
          <cell r="E2840" t="str">
            <v>Arrêté fédéral concernant la revision de l'article 72 de la constitution  (élection du Conseil national)</v>
          </cell>
          <cell r="F2840">
            <v>13465</v>
          </cell>
          <cell r="G2840">
            <v>11308</v>
          </cell>
          <cell r="H2840">
            <v>83.980690679539507</v>
          </cell>
          <cell r="I2840">
            <v>2265</v>
          </cell>
          <cell r="J2840">
            <v>8</v>
          </cell>
          <cell r="K2840">
            <v>9035</v>
          </cell>
          <cell r="L2840">
            <v>3698</v>
          </cell>
          <cell r="M2840">
            <v>5337</v>
          </cell>
          <cell r="N2840">
            <v>40.9297177642501</v>
          </cell>
        </row>
        <row r="2841">
          <cell r="A2841" t="str">
            <v>113_15</v>
          </cell>
          <cell r="B2841">
            <v>11397</v>
          </cell>
          <cell r="C2841">
            <v>1931</v>
          </cell>
          <cell r="D2841" t="str">
            <v>Bundesbeschluss über die Revision des Art. 72 der Bundesverfassung (Wahl des Nationalrats)</v>
          </cell>
          <cell r="E2841" t="str">
            <v>Arrêté fédéral concernant la revision de l'article 72 de la constitution  (élection du Conseil national)</v>
          </cell>
          <cell r="F2841">
            <v>13287</v>
          </cell>
          <cell r="G2841">
            <v>8235</v>
          </cell>
          <cell r="H2841">
            <v>61.977873109054002</v>
          </cell>
          <cell r="I2841">
            <v>929</v>
          </cell>
          <cell r="J2841">
            <v>17</v>
          </cell>
          <cell r="K2841">
            <v>7289</v>
          </cell>
          <cell r="L2841">
            <v>4271</v>
          </cell>
          <cell r="M2841">
            <v>3018</v>
          </cell>
          <cell r="N2841">
            <v>58.595143366716997</v>
          </cell>
        </row>
        <row r="2842">
          <cell r="A2842" t="str">
            <v>113_16</v>
          </cell>
          <cell r="B2842">
            <v>11397</v>
          </cell>
          <cell r="C2842">
            <v>1931</v>
          </cell>
          <cell r="D2842" t="str">
            <v>Bundesbeschluss über die Revision des Art. 72 der Bundesverfassung (Wahl des Nationalrats)</v>
          </cell>
          <cell r="E2842" t="str">
            <v>Arrêté fédéral concernant la revision de l'article 72 de la constitution  (élection du Conseil national)</v>
          </cell>
          <cell r="F2842">
            <v>3309</v>
          </cell>
          <cell r="G2842">
            <v>1963</v>
          </cell>
          <cell r="H2842">
            <v>59.323058325778199</v>
          </cell>
          <cell r="I2842">
            <v>109</v>
          </cell>
          <cell r="J2842">
            <v>6</v>
          </cell>
          <cell r="K2842">
            <v>1848</v>
          </cell>
          <cell r="L2842">
            <v>1590</v>
          </cell>
          <cell r="M2842">
            <v>258</v>
          </cell>
          <cell r="N2842">
            <v>86.038961038961006</v>
          </cell>
        </row>
        <row r="2843">
          <cell r="A2843" t="str">
            <v>113_17</v>
          </cell>
          <cell r="B2843">
            <v>11397</v>
          </cell>
          <cell r="C2843">
            <v>1931</v>
          </cell>
          <cell r="D2843" t="str">
            <v>Bundesbeschluss über die Revision des Art. 72 der Bundesverfassung (Wahl des Nationalrats)</v>
          </cell>
          <cell r="E2843" t="str">
            <v>Arrêté fédéral concernant la revision de l'article 72 de la constitution  (élection du Conseil national)</v>
          </cell>
          <cell r="F2843">
            <v>70643</v>
          </cell>
          <cell r="G2843">
            <v>53370</v>
          </cell>
          <cell r="H2843">
            <v>75.548886655436505</v>
          </cell>
          <cell r="I2843">
            <v>4015</v>
          </cell>
          <cell r="J2843">
            <v>428</v>
          </cell>
          <cell r="K2843">
            <v>48927</v>
          </cell>
          <cell r="L2843">
            <v>29923</v>
          </cell>
          <cell r="M2843">
            <v>19004</v>
          </cell>
          <cell r="N2843">
            <v>61.158460563696899</v>
          </cell>
        </row>
        <row r="2844">
          <cell r="A2844" t="str">
            <v>113_18</v>
          </cell>
          <cell r="B2844">
            <v>11397</v>
          </cell>
          <cell r="C2844">
            <v>1931</v>
          </cell>
          <cell r="D2844" t="str">
            <v>Bundesbeschluss über die Revision des Art. 72 der Bundesverfassung (Wahl des Nationalrats)</v>
          </cell>
          <cell r="E2844" t="str">
            <v>Arrêté fédéral concernant la revision de l'article 72 de la constitution  (élection du Conseil national)</v>
          </cell>
          <cell r="F2844">
            <v>31371</v>
          </cell>
          <cell r="G2844">
            <v>17001</v>
          </cell>
          <cell r="H2844">
            <v>54.1933632973128</v>
          </cell>
          <cell r="I2844">
            <v>1370</v>
          </cell>
          <cell r="J2844">
            <v>52</v>
          </cell>
          <cell r="K2844">
            <v>15579</v>
          </cell>
          <cell r="L2844">
            <v>10090</v>
          </cell>
          <cell r="M2844">
            <v>5489</v>
          </cell>
          <cell r="N2844">
            <v>64.766673085563895</v>
          </cell>
        </row>
        <row r="2845">
          <cell r="A2845" t="str">
            <v>113_19</v>
          </cell>
          <cell r="B2845">
            <v>11397</v>
          </cell>
          <cell r="C2845">
            <v>1931</v>
          </cell>
          <cell r="D2845" t="str">
            <v>Bundesbeschluss über die Revision des Art. 72 der Bundesverfassung (Wahl des Nationalrats)</v>
          </cell>
          <cell r="E2845" t="str">
            <v>Arrêté fédéral concernant la revision de l'article 72 de la constitution  (élection du Conseil national)</v>
          </cell>
          <cell r="F2845">
            <v>68293</v>
          </cell>
          <cell r="G2845">
            <v>56496</v>
          </cell>
          <cell r="H2845">
            <v>82.725901629742395</v>
          </cell>
          <cell r="I2845">
            <v>5865</v>
          </cell>
          <cell r="J2845">
            <v>76</v>
          </cell>
          <cell r="K2845">
            <v>50555</v>
          </cell>
          <cell r="L2845">
            <v>24518</v>
          </cell>
          <cell r="M2845">
            <v>26037</v>
          </cell>
          <cell r="N2845">
            <v>48.4976757986352</v>
          </cell>
        </row>
        <row r="2846">
          <cell r="A2846" t="str">
            <v>113_20</v>
          </cell>
          <cell r="B2846">
            <v>11397</v>
          </cell>
          <cell r="C2846">
            <v>1931</v>
          </cell>
          <cell r="D2846" t="str">
            <v>Bundesbeschluss über die Revision des Art. 72 der Bundesverfassung (Wahl des Nationalrats)</v>
          </cell>
          <cell r="E2846" t="str">
            <v>Arrêté fédéral concernant la revision de l'article 72 de la constitution  (élection du Conseil national)</v>
          </cell>
          <cell r="F2846">
            <v>35496</v>
          </cell>
          <cell r="G2846">
            <v>25568</v>
          </cell>
          <cell r="H2846">
            <v>72.030651340996201</v>
          </cell>
          <cell r="I2846">
            <v>2284</v>
          </cell>
          <cell r="J2846">
            <v>25</v>
          </cell>
          <cell r="K2846">
            <v>23259</v>
          </cell>
          <cell r="L2846">
            <v>15546</v>
          </cell>
          <cell r="M2846">
            <v>7713</v>
          </cell>
          <cell r="N2846">
            <v>66.838643105894505</v>
          </cell>
        </row>
        <row r="2847">
          <cell r="A2847" t="str">
            <v>113_21</v>
          </cell>
          <cell r="B2847">
            <v>11397</v>
          </cell>
          <cell r="C2847">
            <v>1931</v>
          </cell>
          <cell r="D2847" t="str">
            <v>Bundesbeschluss über die Revision des Art. 72 der Bundesverfassung (Wahl des Nationalrats)</v>
          </cell>
          <cell r="E2847" t="str">
            <v>Arrêté fédéral concernant la revision de l'article 72 de la constitution  (élection du Conseil national)</v>
          </cell>
          <cell r="F2847">
            <v>39414</v>
          </cell>
          <cell r="G2847">
            <v>9779</v>
          </cell>
          <cell r="H2847">
            <v>24.810980869741702</v>
          </cell>
          <cell r="I2847">
            <v>158</v>
          </cell>
          <cell r="J2847">
            <v>43</v>
          </cell>
          <cell r="K2847">
            <v>9578</v>
          </cell>
          <cell r="L2847">
            <v>2484</v>
          </cell>
          <cell r="M2847">
            <v>7094</v>
          </cell>
          <cell r="N2847">
            <v>25.934433075798701</v>
          </cell>
        </row>
        <row r="2848">
          <cell r="A2848" t="str">
            <v>113_22</v>
          </cell>
          <cell r="B2848">
            <v>11397</v>
          </cell>
          <cell r="C2848">
            <v>1931</v>
          </cell>
          <cell r="D2848" t="str">
            <v>Bundesbeschluss über die Revision des Art. 72 der Bundesverfassung (Wahl des Nationalrats)</v>
          </cell>
          <cell r="E2848" t="str">
            <v>Arrêté fédéral concernant la revision de l'article 72 de la constitution  (élection du Conseil national)</v>
          </cell>
          <cell r="F2848">
            <v>91609</v>
          </cell>
          <cell r="G2848">
            <v>74081</v>
          </cell>
          <cell r="H2848">
            <v>80.866508749140394</v>
          </cell>
          <cell r="I2848">
            <v>6911</v>
          </cell>
          <cell r="J2848">
            <v>488</v>
          </cell>
          <cell r="K2848">
            <v>66682</v>
          </cell>
          <cell r="L2848">
            <v>40398</v>
          </cell>
          <cell r="M2848">
            <v>26284</v>
          </cell>
          <cell r="N2848">
            <v>60.583065894844196</v>
          </cell>
        </row>
        <row r="2849">
          <cell r="A2849" t="str">
            <v>113_23</v>
          </cell>
          <cell r="B2849">
            <v>11397</v>
          </cell>
          <cell r="C2849">
            <v>1931</v>
          </cell>
          <cell r="D2849" t="str">
            <v>Bundesbeschluss über die Revision des Art. 72 der Bundesverfassung (Wahl des Nationalrats)</v>
          </cell>
          <cell r="E2849" t="str">
            <v>Arrêté fédéral concernant la revision de l'article 72 de la constitution  (élection du Conseil national)</v>
          </cell>
          <cell r="F2849">
            <v>36576</v>
          </cell>
          <cell r="G2849">
            <v>12499</v>
          </cell>
          <cell r="H2849">
            <v>34.172681539807499</v>
          </cell>
          <cell r="I2849">
            <v>172</v>
          </cell>
          <cell r="J2849">
            <v>24</v>
          </cell>
          <cell r="K2849">
            <v>12303</v>
          </cell>
          <cell r="L2849">
            <v>8130</v>
          </cell>
          <cell r="M2849">
            <v>4173</v>
          </cell>
          <cell r="N2849">
            <v>66.081443550353598</v>
          </cell>
        </row>
        <row r="2850">
          <cell r="A2850" t="str">
            <v>113_24</v>
          </cell>
          <cell r="B2850">
            <v>11397</v>
          </cell>
          <cell r="C2850">
            <v>1931</v>
          </cell>
          <cell r="D2850" t="str">
            <v>Bundesbeschluss über die Revision des Art. 72 der Bundesverfassung (Wahl des Nationalrats)</v>
          </cell>
          <cell r="E2850" t="str">
            <v>Arrêté fédéral concernant la revision de l'article 72 de la constitution  (élection du Conseil national)</v>
          </cell>
          <cell r="F2850">
            <v>35800</v>
          </cell>
          <cell r="G2850">
            <v>23455</v>
          </cell>
          <cell r="H2850">
            <v>65.516759776536304</v>
          </cell>
          <cell r="I2850">
            <v>1611</v>
          </cell>
          <cell r="J2850">
            <v>45</v>
          </cell>
          <cell r="K2850">
            <v>21799</v>
          </cell>
          <cell r="L2850">
            <v>11720</v>
          </cell>
          <cell r="M2850">
            <v>10079</v>
          </cell>
          <cell r="N2850">
            <v>53.763934125418601</v>
          </cell>
        </row>
        <row r="2851">
          <cell r="A2851" t="str">
            <v>113_25</v>
          </cell>
          <cell r="B2851">
            <v>11397</v>
          </cell>
          <cell r="C2851">
            <v>1931</v>
          </cell>
          <cell r="D2851" t="str">
            <v>Bundesbeschluss über die Revision des Art. 72 der Bundesverfassung (Wahl des Nationalrats)</v>
          </cell>
          <cell r="E2851" t="str">
            <v>Arrêté fédéral concernant la revision de l'article 72 de la constitution  (élection du Conseil national)</v>
          </cell>
          <cell r="F2851">
            <v>44584</v>
          </cell>
          <cell r="G2851">
            <v>10100</v>
          </cell>
          <cell r="H2851">
            <v>22.653866858065701</v>
          </cell>
          <cell r="I2851">
            <v>70</v>
          </cell>
          <cell r="J2851">
            <v>7</v>
          </cell>
          <cell r="K2851">
            <v>10023</v>
          </cell>
          <cell r="L2851">
            <v>4453</v>
          </cell>
          <cell r="M2851">
            <v>5570</v>
          </cell>
          <cell r="N2851">
            <v>44.427816023146796</v>
          </cell>
        </row>
        <row r="2852">
          <cell r="A2852" t="str">
            <v>114_1</v>
          </cell>
          <cell r="B2852">
            <v>11397</v>
          </cell>
          <cell r="C2852">
            <v>1931</v>
          </cell>
          <cell r="D2852" t="str">
            <v>Bundesbeschluss über die Revision der Art. 76, 96 , Abs. 1, und 105, Abs. 2, der Bundesverfassung (Amtsdauer des Nationalrats, des Bundesrats und des Bundeskanzlers)</v>
          </cell>
          <cell r="E2852" t="str">
            <v>Arrêté fédéral concernant la revision des articles 76, 96, 1er et 3e alinéas, et 105, 2e alinéa, de la constitution (durée du mandat du Conseil national, du Conseil fédéral et du chancelier de la Confédération)</v>
          </cell>
          <cell r="F2852">
            <v>180181</v>
          </cell>
          <cell r="G2852">
            <v>126505</v>
          </cell>
          <cell r="H2852">
            <v>70.209955544702296</v>
          </cell>
          <cell r="I2852">
            <v>7897</v>
          </cell>
          <cell r="J2852">
            <v>73</v>
          </cell>
          <cell r="K2852">
            <v>118535</v>
          </cell>
          <cell r="L2852">
            <v>53417</v>
          </cell>
          <cell r="M2852">
            <v>65118</v>
          </cell>
          <cell r="N2852">
            <v>45.064326992027702</v>
          </cell>
        </row>
        <row r="2853">
          <cell r="A2853" t="str">
            <v>114_2</v>
          </cell>
          <cell r="B2853">
            <v>11397</v>
          </cell>
          <cell r="C2853">
            <v>1931</v>
          </cell>
          <cell r="D2853" t="str">
            <v>Bundesbeschluss über die Revision der Art. 76, 96 , Abs. 1, und 105, Abs. 2, der Bundesverfassung (Amtsdauer des Nationalrats, des Bundesrats und des Bundeskanzlers)</v>
          </cell>
          <cell r="E2853" t="str">
            <v>Arrêté fédéral concernant la revision des articles 76, 96, 1er et 3e alinéas, et 105, 2e alinéa, de la constitution (durée du mandat du Conseil national, du Conseil fédéral et du chancelier de la Confédération)</v>
          </cell>
          <cell r="F2853">
            <v>194560</v>
          </cell>
          <cell r="G2853">
            <v>63931</v>
          </cell>
          <cell r="H2853">
            <v>32.859272203947398</v>
          </cell>
          <cell r="I2853">
            <v>1028</v>
          </cell>
          <cell r="J2853">
            <v>164</v>
          </cell>
          <cell r="K2853">
            <v>62739</v>
          </cell>
          <cell r="L2853">
            <v>30400</v>
          </cell>
          <cell r="M2853">
            <v>32339</v>
          </cell>
          <cell r="N2853">
            <v>48.454709192049599</v>
          </cell>
        </row>
        <row r="2854">
          <cell r="A2854" t="str">
            <v>114_3</v>
          </cell>
          <cell r="B2854">
            <v>11397</v>
          </cell>
          <cell r="C2854">
            <v>1931</v>
          </cell>
          <cell r="D2854" t="str">
            <v>Bundesbeschluss über die Revision der Art. 76, 96 , Abs. 1, und 105, Abs. 2, der Bundesverfassung (Amtsdauer des Nationalrats, des Bundesrats und des Bundeskanzlers)</v>
          </cell>
          <cell r="E2854" t="str">
            <v>Arrêté fédéral concernant la revision des articles 76, 96, 1er et 3e alinéas, et 105, 2e alinéa, de la constitution (durée du mandat du Conseil national, du Conseil fédéral et du chancelier de la Confédération)</v>
          </cell>
          <cell r="F2854">
            <v>51887</v>
          </cell>
          <cell r="G2854">
            <v>18343</v>
          </cell>
          <cell r="H2854">
            <v>35.351822229074699</v>
          </cell>
          <cell r="I2854">
            <v>0</v>
          </cell>
          <cell r="J2854">
            <v>494</v>
          </cell>
          <cell r="K2854">
            <v>17849</v>
          </cell>
          <cell r="L2854">
            <v>13738</v>
          </cell>
          <cell r="M2854">
            <v>4111</v>
          </cell>
          <cell r="N2854">
            <v>76.967897361196705</v>
          </cell>
        </row>
        <row r="2855">
          <cell r="A2855" t="str">
            <v>114_4</v>
          </cell>
          <cell r="B2855">
            <v>11397</v>
          </cell>
          <cell r="C2855">
            <v>1931</v>
          </cell>
          <cell r="D2855" t="str">
            <v>Bundesbeschluss über die Revision der Art. 76, 96 , Abs. 1, und 105, Abs. 2, der Bundesverfassung (Amtsdauer des Nationalrats, des Bundesrats und des Bundeskanzlers)</v>
          </cell>
          <cell r="E2855" t="str">
            <v>Arrêté fédéral concernant la revision des articles 76, 96, 1er et 3e alinéas, et 105, 2e alinéa, de la constitution (durée du mandat du Conseil national, du Conseil fédéral et du chancelier de la Confédération)</v>
          </cell>
          <cell r="F2855">
            <v>5858</v>
          </cell>
          <cell r="G2855">
            <v>2371</v>
          </cell>
          <cell r="H2855">
            <v>40.474564697849097</v>
          </cell>
          <cell r="I2855">
            <v>110</v>
          </cell>
          <cell r="J2855">
            <v>2</v>
          </cell>
          <cell r="K2855">
            <v>2259</v>
          </cell>
          <cell r="L2855">
            <v>1536</v>
          </cell>
          <cell r="M2855">
            <v>723</v>
          </cell>
          <cell r="N2855">
            <v>67.994687915006594</v>
          </cell>
        </row>
        <row r="2856">
          <cell r="A2856" t="str">
            <v>114_5</v>
          </cell>
          <cell r="B2856">
            <v>11397</v>
          </cell>
          <cell r="C2856">
            <v>1931</v>
          </cell>
          <cell r="D2856" t="str">
            <v>Bundesbeschluss über die Revision der Art. 76, 96 , Abs. 1, und 105, Abs. 2, der Bundesverfassung (Amtsdauer des Nationalrats, des Bundesrats und des Bundeskanzlers)</v>
          </cell>
          <cell r="E2856" t="str">
            <v>Arrêté fédéral concernant la revision des articles 76, 96, 1er et 3e alinéas, et 105, 2e alinéa, de la constitution (durée du mandat du Conseil national, du Conseil fédéral et du chancelier de la Confédération)</v>
          </cell>
          <cell r="F2856">
            <v>16604</v>
          </cell>
          <cell r="G2856">
            <v>6283</v>
          </cell>
          <cell r="H2856">
            <v>37.840279450734798</v>
          </cell>
          <cell r="I2856">
            <v>157</v>
          </cell>
          <cell r="J2856">
            <v>7</v>
          </cell>
          <cell r="K2856">
            <v>6119</v>
          </cell>
          <cell r="L2856">
            <v>4330</v>
          </cell>
          <cell r="M2856">
            <v>1789</v>
          </cell>
          <cell r="N2856">
            <v>70.763196600751797</v>
          </cell>
        </row>
        <row r="2857">
          <cell r="A2857" t="str">
            <v>114_6</v>
          </cell>
          <cell r="B2857">
            <v>11397</v>
          </cell>
          <cell r="C2857">
            <v>1931</v>
          </cell>
          <cell r="D2857" t="str">
            <v>Bundesbeschluss über die Revision der Art. 76, 96 , Abs. 1, und 105, Abs. 2, der Bundesverfassung (Amtsdauer des Nationalrats, des Bundesrats und des Bundeskanzlers)</v>
          </cell>
          <cell r="E2857" t="str">
            <v>Arrêté fédéral concernant la revision des articles 76, 96, 1er et 3e alinéas, et 105, 2e alinéa, de la constitution (durée du mandat du Conseil national, du Conseil fédéral et du chancelier de la Confédération)</v>
          </cell>
          <cell r="F2857">
            <v>4993</v>
          </cell>
          <cell r="G2857">
            <v>1396</v>
          </cell>
          <cell r="H2857">
            <v>27.959142799919899</v>
          </cell>
          <cell r="I2857">
            <v>45</v>
          </cell>
          <cell r="J2857">
            <v>2</v>
          </cell>
          <cell r="K2857">
            <v>1349</v>
          </cell>
          <cell r="L2857">
            <v>1143</v>
          </cell>
          <cell r="M2857">
            <v>206</v>
          </cell>
          <cell r="N2857">
            <v>84.729429206819901</v>
          </cell>
        </row>
        <row r="2858">
          <cell r="A2858" t="str">
            <v>114_7</v>
          </cell>
          <cell r="B2858">
            <v>11397</v>
          </cell>
          <cell r="C2858">
            <v>1931</v>
          </cell>
          <cell r="D2858" t="str">
            <v>Bundesbeschluss über die Revision der Art. 76, 96 , Abs. 1, und 105, Abs. 2, der Bundesverfassung (Amtsdauer des Nationalrats, des Bundesrats und des Bundeskanzlers)</v>
          </cell>
          <cell r="E2858" t="str">
            <v>Arrêté fédéral concernant la revision des articles 76, 96, 1er et 3e alinéas, et 105, 2e alinéa, de la constitution (durée du mandat du Conseil national, du Conseil fédéral et du chancelier de la Confédération)</v>
          </cell>
          <cell r="F2858">
            <v>3860</v>
          </cell>
          <cell r="G2858">
            <v>1149</v>
          </cell>
          <cell r="H2858">
            <v>29.766839378238299</v>
          </cell>
          <cell r="I2858">
            <v>13</v>
          </cell>
          <cell r="J2858">
            <v>2</v>
          </cell>
          <cell r="K2858">
            <v>1134</v>
          </cell>
          <cell r="L2858">
            <v>938</v>
          </cell>
          <cell r="M2858">
            <v>196</v>
          </cell>
          <cell r="N2858">
            <v>82.716049382716093</v>
          </cell>
        </row>
        <row r="2859">
          <cell r="A2859" t="str">
            <v>114_8</v>
          </cell>
          <cell r="B2859">
            <v>11397</v>
          </cell>
          <cell r="C2859">
            <v>1931</v>
          </cell>
          <cell r="D2859" t="str">
            <v>Bundesbeschluss über die Revision der Art. 76, 96 , Abs. 1, und 105, Abs. 2, der Bundesverfassung (Amtsdauer des Nationalrats, des Bundesrats und des Bundeskanzlers)</v>
          </cell>
          <cell r="E2859" t="str">
            <v>Arrêté fédéral concernant la revision des articles 76, 96, 1er et 3e alinéas, et 105, 2e alinéa, de la constitution (durée du mandat du Conseil national, du Conseil fédéral et du chancelier de la Confédération)</v>
          </cell>
          <cell r="F2859">
            <v>9704</v>
          </cell>
          <cell r="G2859">
            <v>5364</v>
          </cell>
          <cell r="H2859">
            <v>55.276174773289398</v>
          </cell>
          <cell r="I2859">
            <v>191</v>
          </cell>
          <cell r="J2859">
            <v>4</v>
          </cell>
          <cell r="K2859">
            <v>5169</v>
          </cell>
          <cell r="L2859">
            <v>1918</v>
          </cell>
          <cell r="M2859">
            <v>3251</v>
          </cell>
          <cell r="N2859">
            <v>37.105823176629897</v>
          </cell>
        </row>
        <row r="2860">
          <cell r="A2860" t="str">
            <v>114_9</v>
          </cell>
          <cell r="B2860">
            <v>11397</v>
          </cell>
          <cell r="C2860">
            <v>1931</v>
          </cell>
          <cell r="D2860" t="str">
            <v>Bundesbeschluss über die Revision der Art. 76, 96 , Abs. 1, und 105, Abs. 2, der Bundesverfassung (Amtsdauer des Nationalrats, des Bundesrats und des Bundeskanzlers)</v>
          </cell>
          <cell r="E2860" t="str">
            <v>Arrêté fédéral concernant la revision des articles 76, 96, 1er et 3e alinéas, et 105, 2e alinéa, de la constitution (durée du mandat du Conseil national, du Conseil fédéral et du chancelier de la Confédération)</v>
          </cell>
          <cell r="F2860">
            <v>9087</v>
          </cell>
          <cell r="G2860">
            <v>2970</v>
          </cell>
          <cell r="H2860">
            <v>32.6840541432816</v>
          </cell>
          <cell r="I2860">
            <v>39</v>
          </cell>
          <cell r="J2860">
            <v>27</v>
          </cell>
          <cell r="K2860">
            <v>2904</v>
          </cell>
          <cell r="L2860">
            <v>1972</v>
          </cell>
          <cell r="M2860">
            <v>932</v>
          </cell>
          <cell r="N2860">
            <v>67.906336088154305</v>
          </cell>
        </row>
        <row r="2861">
          <cell r="A2861" t="str">
            <v>114_10</v>
          </cell>
          <cell r="B2861">
            <v>11397</v>
          </cell>
          <cell r="C2861">
            <v>1931</v>
          </cell>
          <cell r="D2861" t="str">
            <v>Bundesbeschluss über die Revision der Art. 76, 96 , Abs. 1, und 105, Abs. 2, der Bundesverfassung (Amtsdauer des Nationalrats, des Bundesrats und des Bundeskanzlers)</v>
          </cell>
          <cell r="E2861" t="str">
            <v>Arrêté fédéral concernant la revision des articles 76, 96, 1er et 3e alinéas, et 105, 2e alinéa, de la constitution (durée du mandat du Conseil national, du Conseil fédéral et du chancelier de la Confédération)</v>
          </cell>
          <cell r="F2861">
            <v>36464</v>
          </cell>
          <cell r="G2861">
            <v>16152</v>
          </cell>
          <cell r="H2861">
            <v>44.295743747257603</v>
          </cell>
          <cell r="I2861">
            <v>83</v>
          </cell>
          <cell r="J2861">
            <v>11</v>
          </cell>
          <cell r="K2861">
            <v>16058</v>
          </cell>
          <cell r="L2861">
            <v>13903</v>
          </cell>
          <cell r="M2861">
            <v>2155</v>
          </cell>
          <cell r="N2861">
            <v>86.579897870220407</v>
          </cell>
        </row>
        <row r="2862">
          <cell r="A2862" t="str">
            <v>114_11</v>
          </cell>
          <cell r="B2862">
            <v>11397</v>
          </cell>
          <cell r="C2862">
            <v>1931</v>
          </cell>
          <cell r="D2862" t="str">
            <v>Bundesbeschluss über die Revision der Art. 76, 96 , Abs. 1, und 105, Abs. 2, der Bundesverfassung (Amtsdauer des Nationalrats, des Bundesrats und des Bundeskanzlers)</v>
          </cell>
          <cell r="E2862" t="str">
            <v>Arrêté fédéral concernant la revision des articles 76, 96, 1er et 3e alinéas, et 105, 2e alinéa, de la constitution (durée du mandat du Conseil national, du Conseil fédéral et du chancelier de la Confédération)</v>
          </cell>
          <cell r="F2862">
            <v>39855</v>
          </cell>
          <cell r="G2862">
            <v>15502</v>
          </cell>
          <cell r="H2862">
            <v>38.895997992723601</v>
          </cell>
          <cell r="I2862">
            <v>428</v>
          </cell>
          <cell r="J2862">
            <v>84</v>
          </cell>
          <cell r="K2862">
            <v>14990</v>
          </cell>
          <cell r="L2862">
            <v>7603</v>
          </cell>
          <cell r="M2862">
            <v>7387</v>
          </cell>
          <cell r="N2862">
            <v>50.720480320213497</v>
          </cell>
        </row>
        <row r="2863">
          <cell r="A2863" t="str">
            <v>114_12</v>
          </cell>
          <cell r="B2863">
            <v>11397</v>
          </cell>
          <cell r="C2863">
            <v>1931</v>
          </cell>
          <cell r="D2863" t="str">
            <v>Bundesbeschluss über die Revision der Art. 76, 96 , Abs. 1, und 105, Abs. 2, der Bundesverfassung (Amtsdauer des Nationalrats, des Bundesrats und des Bundeskanzlers)</v>
          </cell>
          <cell r="E2863" t="str">
            <v>Arrêté fédéral concernant la revision des articles 76, 96, 1er et 3e alinéas, et 105, 2e alinéa, de la constitution (durée du mandat du Conseil national, du Conseil fédéral et du chancelier de la Confédération)</v>
          </cell>
          <cell r="F2863">
            <v>42195</v>
          </cell>
          <cell r="G2863">
            <v>18545</v>
          </cell>
          <cell r="H2863">
            <v>43.950705059841198</v>
          </cell>
          <cell r="I2863">
            <v>965</v>
          </cell>
          <cell r="J2863">
            <v>10</v>
          </cell>
          <cell r="K2863">
            <v>17570</v>
          </cell>
          <cell r="L2863">
            <v>9225</v>
          </cell>
          <cell r="M2863">
            <v>8345</v>
          </cell>
          <cell r="N2863">
            <v>52.504268639726803</v>
          </cell>
        </row>
        <row r="2864">
          <cell r="A2864" t="str">
            <v>114_13</v>
          </cell>
          <cell r="B2864">
            <v>11397</v>
          </cell>
          <cell r="C2864">
            <v>1931</v>
          </cell>
          <cell r="D2864" t="str">
            <v>Bundesbeschluss über die Revision der Art. 76, 96 , Abs. 1, und 105, Abs. 2, der Bundesverfassung (Amtsdauer des Nationalrats, des Bundesrats und des Bundeskanzlers)</v>
          </cell>
          <cell r="E2864" t="str">
            <v>Arrêté fédéral concernant la revision des articles 76, 96, 1er et 3e alinéas, et 105, 2e alinéa, de la constitution (durée du mandat du Conseil national, du Conseil fédéral et du chancelier de la Confédération)</v>
          </cell>
          <cell r="F2864">
            <v>25018</v>
          </cell>
          <cell r="G2864">
            <v>8076</v>
          </cell>
          <cell r="H2864">
            <v>32.280757854344898</v>
          </cell>
          <cell r="I2864">
            <v>237</v>
          </cell>
          <cell r="J2864">
            <v>14</v>
          </cell>
          <cell r="K2864">
            <v>7825</v>
          </cell>
          <cell r="L2864">
            <v>3358</v>
          </cell>
          <cell r="M2864">
            <v>4467</v>
          </cell>
          <cell r="N2864">
            <v>42.913738019169301</v>
          </cell>
        </row>
        <row r="2865">
          <cell r="A2865" t="str">
            <v>114_14</v>
          </cell>
          <cell r="B2865">
            <v>11397</v>
          </cell>
          <cell r="C2865">
            <v>1931</v>
          </cell>
          <cell r="D2865" t="str">
            <v>Bundesbeschluss über die Revision der Art. 76, 96 , Abs. 1, und 105, Abs. 2, der Bundesverfassung (Amtsdauer des Nationalrats, des Bundesrats und des Bundeskanzlers)</v>
          </cell>
          <cell r="E2865" t="str">
            <v>Arrêté fédéral concernant la revision des articles 76, 96, 1er et 3e alinéas, et 105, 2e alinéa, de la constitution (durée du mandat du Conseil national, du Conseil fédéral et du chancelier de la Confédération)</v>
          </cell>
          <cell r="F2865">
            <v>13465</v>
          </cell>
          <cell r="G2865">
            <v>11308</v>
          </cell>
          <cell r="H2865">
            <v>83.980690679539507</v>
          </cell>
          <cell r="I2865">
            <v>2541</v>
          </cell>
          <cell r="J2865">
            <v>8</v>
          </cell>
          <cell r="K2865">
            <v>8759</v>
          </cell>
          <cell r="L2865">
            <v>5282</v>
          </cell>
          <cell r="M2865">
            <v>3477</v>
          </cell>
          <cell r="N2865">
            <v>60.303687635574803</v>
          </cell>
        </row>
        <row r="2866">
          <cell r="A2866" t="str">
            <v>114_15</v>
          </cell>
          <cell r="B2866">
            <v>11397</v>
          </cell>
          <cell r="C2866">
            <v>1931</v>
          </cell>
          <cell r="D2866" t="str">
            <v>Bundesbeschluss über die Revision der Art. 76, 96 , Abs. 1, und 105, Abs. 2, der Bundesverfassung (Amtsdauer des Nationalrats, des Bundesrats und des Bundeskanzlers)</v>
          </cell>
          <cell r="E2866" t="str">
            <v>Arrêté fédéral concernant la revision des articles 76, 96, 1er et 3e alinéas, et 105, 2e alinéa, de la constitution (durée du mandat du Conseil national, du Conseil fédéral et du chancelier de la Confédération)</v>
          </cell>
          <cell r="F2866">
            <v>13287</v>
          </cell>
          <cell r="G2866">
            <v>8235</v>
          </cell>
          <cell r="H2866">
            <v>61.977873109054002</v>
          </cell>
          <cell r="I2866">
            <v>848</v>
          </cell>
          <cell r="J2866">
            <v>14</v>
          </cell>
          <cell r="K2866">
            <v>7373</v>
          </cell>
          <cell r="L2866">
            <v>3051</v>
          </cell>
          <cell r="M2866">
            <v>4322</v>
          </cell>
          <cell r="N2866">
            <v>41.380713413807101</v>
          </cell>
        </row>
        <row r="2867">
          <cell r="A2867" t="str">
            <v>114_16</v>
          </cell>
          <cell r="B2867">
            <v>11397</v>
          </cell>
          <cell r="C2867">
            <v>1931</v>
          </cell>
          <cell r="D2867" t="str">
            <v>Bundesbeschluss über die Revision der Art. 76, 96 , Abs. 1, und 105, Abs. 2, der Bundesverfassung (Amtsdauer des Nationalrats, des Bundesrats und des Bundeskanzlers)</v>
          </cell>
          <cell r="E2867" t="str">
            <v>Arrêté fédéral concernant la revision des articles 76, 96, 1er et 3e alinéas, et 105, 2e alinéa, de la constitution (durée du mandat du Conseil national, du Conseil fédéral et du chancelier de la Confédération)</v>
          </cell>
          <cell r="F2867">
            <v>3309</v>
          </cell>
          <cell r="G2867">
            <v>1963</v>
          </cell>
          <cell r="H2867">
            <v>59.323058325778199</v>
          </cell>
          <cell r="I2867">
            <v>66</v>
          </cell>
          <cell r="J2867">
            <v>5</v>
          </cell>
          <cell r="K2867">
            <v>1892</v>
          </cell>
          <cell r="L2867">
            <v>1508</v>
          </cell>
          <cell r="M2867">
            <v>384</v>
          </cell>
          <cell r="N2867">
            <v>79.704016913319194</v>
          </cell>
        </row>
        <row r="2868">
          <cell r="A2868" t="str">
            <v>114_17</v>
          </cell>
          <cell r="B2868">
            <v>11397</v>
          </cell>
          <cell r="C2868">
            <v>1931</v>
          </cell>
          <cell r="D2868" t="str">
            <v>Bundesbeschluss über die Revision der Art. 76, 96 , Abs. 1, und 105, Abs. 2, der Bundesverfassung (Amtsdauer des Nationalrats, des Bundesrats und des Bundeskanzlers)</v>
          </cell>
          <cell r="E2868" t="str">
            <v>Arrêté fédéral concernant la revision des articles 76, 96, 1er et 3e alinéas, et 105, 2e alinéa, de la constitution (durée du mandat du Conseil national, du Conseil fédéral et du chancelier de la Confédération)</v>
          </cell>
          <cell r="F2868">
            <v>70643</v>
          </cell>
          <cell r="G2868">
            <v>53370</v>
          </cell>
          <cell r="H2868">
            <v>75.548886655436505</v>
          </cell>
          <cell r="I2868">
            <v>3244</v>
          </cell>
          <cell r="J2868">
            <v>431</v>
          </cell>
          <cell r="K2868">
            <v>49695</v>
          </cell>
          <cell r="L2868">
            <v>27777</v>
          </cell>
          <cell r="M2868">
            <v>21918</v>
          </cell>
          <cell r="N2868">
            <v>55.894959251433797</v>
          </cell>
        </row>
        <row r="2869">
          <cell r="A2869" t="str">
            <v>114_18</v>
          </cell>
          <cell r="B2869">
            <v>11397</v>
          </cell>
          <cell r="C2869">
            <v>1931</v>
          </cell>
          <cell r="D2869" t="str">
            <v>Bundesbeschluss über die Revision der Art. 76, 96 , Abs. 1, und 105, Abs. 2, der Bundesverfassung (Amtsdauer des Nationalrats, des Bundesrats und des Bundeskanzlers)</v>
          </cell>
          <cell r="E2869" t="str">
            <v>Arrêté fédéral concernant la revision des articles 76, 96, 1er et 3e alinéas, et 105, 2e alinéa, de la constitution (durée du mandat du Conseil national, du Conseil fédéral et du chancelier de la Confédération)</v>
          </cell>
          <cell r="F2869">
            <v>31371</v>
          </cell>
          <cell r="G2869">
            <v>17001</v>
          </cell>
          <cell r="H2869">
            <v>54.1933632973128</v>
          </cell>
          <cell r="I2869">
            <v>1267</v>
          </cell>
          <cell r="J2869">
            <v>49</v>
          </cell>
          <cell r="K2869">
            <v>15685</v>
          </cell>
          <cell r="L2869">
            <v>9038</v>
          </cell>
          <cell r="M2869">
            <v>6647</v>
          </cell>
          <cell r="N2869">
            <v>57.621931781957301</v>
          </cell>
        </row>
        <row r="2870">
          <cell r="A2870" t="str">
            <v>114_19</v>
          </cell>
          <cell r="B2870">
            <v>11397</v>
          </cell>
          <cell r="C2870">
            <v>1931</v>
          </cell>
          <cell r="D2870" t="str">
            <v>Bundesbeschluss über die Revision der Art. 76, 96 , Abs. 1, und 105, Abs. 2, der Bundesverfassung (Amtsdauer des Nationalrats, des Bundesrats und des Bundeskanzlers)</v>
          </cell>
          <cell r="E2870" t="str">
            <v>Arrêté fédéral concernant la revision des articles 76, 96, 1er et 3e alinéas, et 105, 2e alinéa, de la constitution (durée du mandat du Conseil national, du Conseil fédéral et du chancelier de la Confédération)</v>
          </cell>
          <cell r="F2870">
            <v>68293</v>
          </cell>
          <cell r="G2870">
            <v>56496</v>
          </cell>
          <cell r="H2870">
            <v>82.725901629742395</v>
          </cell>
          <cell r="I2870">
            <v>5106</v>
          </cell>
          <cell r="J2870">
            <v>68</v>
          </cell>
          <cell r="K2870">
            <v>51322</v>
          </cell>
          <cell r="L2870">
            <v>24825</v>
          </cell>
          <cell r="M2870">
            <v>26497</v>
          </cell>
          <cell r="N2870">
            <v>48.3710689372978</v>
          </cell>
        </row>
        <row r="2871">
          <cell r="A2871" t="str">
            <v>114_20</v>
          </cell>
          <cell r="B2871">
            <v>11397</v>
          </cell>
          <cell r="C2871">
            <v>1931</v>
          </cell>
          <cell r="D2871" t="str">
            <v>Bundesbeschluss über die Revision der Art. 76, 96 , Abs. 1, und 105, Abs. 2, der Bundesverfassung (Amtsdauer des Nationalrats, des Bundesrats und des Bundeskanzlers)</v>
          </cell>
          <cell r="E2871" t="str">
            <v>Arrêté fédéral concernant la revision des articles 76, 96, 1er et 3e alinéas, et 105, 2e alinéa, de la constitution (durée du mandat du Conseil national, du Conseil fédéral et du chancelier de la Confédération)</v>
          </cell>
          <cell r="F2871">
            <v>35496</v>
          </cell>
          <cell r="G2871">
            <v>25568</v>
          </cell>
          <cell r="H2871">
            <v>72.030651340996201</v>
          </cell>
          <cell r="I2871">
            <v>2236</v>
          </cell>
          <cell r="J2871">
            <v>28</v>
          </cell>
          <cell r="K2871">
            <v>23304</v>
          </cell>
          <cell r="L2871">
            <v>10305</v>
          </cell>
          <cell r="M2871">
            <v>12999</v>
          </cell>
          <cell r="N2871">
            <v>44.219876416065901</v>
          </cell>
        </row>
        <row r="2872">
          <cell r="A2872" t="str">
            <v>114_21</v>
          </cell>
          <cell r="B2872">
            <v>11397</v>
          </cell>
          <cell r="C2872">
            <v>1931</v>
          </cell>
          <cell r="D2872" t="str">
            <v>Bundesbeschluss über die Revision der Art. 76, 96 , Abs. 1, und 105, Abs. 2, der Bundesverfassung (Amtsdauer des Nationalrats, des Bundesrats und des Bundeskanzlers)</v>
          </cell>
          <cell r="E2872" t="str">
            <v>Arrêté fédéral concernant la revision des articles 76, 96, 1er et 3e alinéas, et 105, 2e alinéa, de la constitution (durée du mandat du Conseil national, du Conseil fédéral et du chancelier de la Confédération)</v>
          </cell>
          <cell r="F2872">
            <v>39414</v>
          </cell>
          <cell r="G2872">
            <v>9779</v>
          </cell>
          <cell r="H2872">
            <v>24.810980869741702</v>
          </cell>
          <cell r="I2872">
            <v>152</v>
          </cell>
          <cell r="J2872">
            <v>42</v>
          </cell>
          <cell r="K2872">
            <v>9585</v>
          </cell>
          <cell r="L2872">
            <v>7085</v>
          </cell>
          <cell r="M2872">
            <v>2500</v>
          </cell>
          <cell r="N2872">
            <v>73.917579551382403</v>
          </cell>
        </row>
        <row r="2873">
          <cell r="A2873" t="str">
            <v>114_22</v>
          </cell>
          <cell r="B2873">
            <v>11397</v>
          </cell>
          <cell r="C2873">
            <v>1931</v>
          </cell>
          <cell r="D2873" t="str">
            <v>Bundesbeschluss über die Revision der Art. 76, 96 , Abs. 1, und 105, Abs. 2, der Bundesverfassung (Amtsdauer des Nationalrats, des Bundesrats und des Bundeskanzlers)</v>
          </cell>
          <cell r="E2873" t="str">
            <v>Arrêté fédéral concernant la revision des articles 76, 96, 1er et 3e alinéas, et 105, 2e alinéa, de la constitution (durée du mandat du Conseil national, du Conseil fédéral et du chancelier de la Confédération)</v>
          </cell>
          <cell r="F2873">
            <v>91609</v>
          </cell>
          <cell r="G2873">
            <v>74081</v>
          </cell>
          <cell r="H2873">
            <v>80.866508749140394</v>
          </cell>
          <cell r="I2873">
            <v>6008</v>
          </cell>
          <cell r="J2873">
            <v>492</v>
          </cell>
          <cell r="K2873">
            <v>67581</v>
          </cell>
          <cell r="L2873">
            <v>39354</v>
          </cell>
          <cell r="M2873">
            <v>28227</v>
          </cell>
          <cell r="N2873">
            <v>58.232343410130099</v>
          </cell>
        </row>
        <row r="2874">
          <cell r="A2874" t="str">
            <v>114_23</v>
          </cell>
          <cell r="B2874">
            <v>11397</v>
          </cell>
          <cell r="C2874">
            <v>1931</v>
          </cell>
          <cell r="D2874" t="str">
            <v>Bundesbeschluss über die Revision der Art. 76, 96 , Abs. 1, und 105, Abs. 2, der Bundesverfassung (Amtsdauer des Nationalrats, des Bundesrats und des Bundeskanzlers)</v>
          </cell>
          <cell r="E2874" t="str">
            <v>Arrêté fédéral concernant la revision des articles 76, 96, 1er et 3e alinéas, et 105, 2e alinéa, de la constitution (durée du mandat du Conseil national, du Conseil fédéral et du chancelier de la Confédération)</v>
          </cell>
          <cell r="F2874">
            <v>36576</v>
          </cell>
          <cell r="G2874">
            <v>12499</v>
          </cell>
          <cell r="H2874">
            <v>34.172681539807499</v>
          </cell>
          <cell r="I2874">
            <v>182</v>
          </cell>
          <cell r="J2874">
            <v>27</v>
          </cell>
          <cell r="K2874">
            <v>12290</v>
          </cell>
          <cell r="L2874">
            <v>8236</v>
          </cell>
          <cell r="M2874">
            <v>4054</v>
          </cell>
          <cell r="N2874">
            <v>67.013832384052094</v>
          </cell>
        </row>
        <row r="2875">
          <cell r="A2875" t="str">
            <v>114_24</v>
          </cell>
          <cell r="B2875">
            <v>11397</v>
          </cell>
          <cell r="C2875">
            <v>1931</v>
          </cell>
          <cell r="D2875" t="str">
            <v>Bundesbeschluss über die Revision der Art. 76, 96 , Abs. 1, und 105, Abs. 2, der Bundesverfassung (Amtsdauer des Nationalrats, des Bundesrats und des Bundeskanzlers)</v>
          </cell>
          <cell r="E2875" t="str">
            <v>Arrêté fédéral concernant la revision des articles 76, 96, 1er et 3e alinéas, et 105, 2e alinéa, de la constitution (durée du mandat du Conseil national, du Conseil fédéral et du chancelier de la Confédération)</v>
          </cell>
          <cell r="F2875">
            <v>35800</v>
          </cell>
          <cell r="G2875">
            <v>23455</v>
          </cell>
          <cell r="H2875">
            <v>65.516759776536304</v>
          </cell>
          <cell r="I2875">
            <v>557</v>
          </cell>
          <cell r="J2875">
            <v>46</v>
          </cell>
          <cell r="K2875">
            <v>22852</v>
          </cell>
          <cell r="L2875">
            <v>12088</v>
          </cell>
          <cell r="M2875">
            <v>10764</v>
          </cell>
          <cell r="N2875">
            <v>52.896901802905603</v>
          </cell>
        </row>
        <row r="2876">
          <cell r="A2876" t="str">
            <v>114_25</v>
          </cell>
          <cell r="B2876">
            <v>11397</v>
          </cell>
          <cell r="C2876">
            <v>1931</v>
          </cell>
          <cell r="D2876" t="str">
            <v>Bundesbeschluss über die Revision der Art. 76, 96 , Abs. 1, und 105, Abs. 2, der Bundesverfassung (Amtsdauer des Nationalrats, des Bundesrats und des Bundeskanzlers)</v>
          </cell>
          <cell r="E2876" t="str">
            <v>Arrêté fédéral concernant la revision des articles 76, 96, 1er et 3e alinéas, et 105, 2e alinéa, de la constitution (durée du mandat du Conseil national, du Conseil fédéral et du chancelier de la Confédération)</v>
          </cell>
          <cell r="F2876">
            <v>44584</v>
          </cell>
          <cell r="G2876">
            <v>10100</v>
          </cell>
          <cell r="H2876">
            <v>22.653866858065701</v>
          </cell>
          <cell r="I2876">
            <v>77</v>
          </cell>
          <cell r="J2876">
            <v>4</v>
          </cell>
          <cell r="K2876">
            <v>10019</v>
          </cell>
          <cell r="L2876">
            <v>5908</v>
          </cell>
          <cell r="M2876">
            <v>4111</v>
          </cell>
          <cell r="N2876">
            <v>58.9679608743388</v>
          </cell>
        </row>
        <row r="2877">
          <cell r="A2877" t="str">
            <v>115_1</v>
          </cell>
          <cell r="B2877">
            <v>11663</v>
          </cell>
          <cell r="C2877">
            <v>1931</v>
          </cell>
          <cell r="D2877" t="str">
            <v>Bundesgesetz über die Alters- und Hinterlassenenversicherung</v>
          </cell>
          <cell r="E2877" t="str">
            <v>Loi fédérale sur l'assurance-vieillesse et survivants</v>
          </cell>
          <cell r="F2877">
            <v>185214</v>
          </cell>
          <cell r="G2877">
            <v>138328</v>
          </cell>
          <cell r="H2877">
            <v>74.685498936365505</v>
          </cell>
          <cell r="I2877">
            <v>3843</v>
          </cell>
          <cell r="J2877">
            <v>81</v>
          </cell>
          <cell r="K2877">
            <v>134404</v>
          </cell>
          <cell r="L2877">
            <v>77219</v>
          </cell>
          <cell r="M2877">
            <v>57185</v>
          </cell>
          <cell r="N2877">
            <v>57.452903187405099</v>
          </cell>
        </row>
        <row r="2878">
          <cell r="A2878" t="str">
            <v>115_2</v>
          </cell>
          <cell r="B2878">
            <v>11663</v>
          </cell>
          <cell r="C2878">
            <v>1931</v>
          </cell>
          <cell r="D2878" t="str">
            <v>Bundesgesetz über die Alters- und Hinterlassenenversicherung</v>
          </cell>
          <cell r="E2878" t="str">
            <v>Loi fédérale sur l'assurance-vieillesse et survivants</v>
          </cell>
          <cell r="F2878">
            <v>198309</v>
          </cell>
          <cell r="G2878">
            <v>152136</v>
          </cell>
          <cell r="H2878">
            <v>76.716639184303304</v>
          </cell>
          <cell r="I2878">
            <v>8748</v>
          </cell>
          <cell r="J2878">
            <v>764</v>
          </cell>
          <cell r="K2878">
            <v>142624</v>
          </cell>
          <cell r="L2878">
            <v>59553</v>
          </cell>
          <cell r="M2878">
            <v>83071</v>
          </cell>
          <cell r="N2878">
            <v>41.755244559120499</v>
          </cell>
        </row>
        <row r="2879">
          <cell r="A2879" t="str">
            <v>115_3</v>
          </cell>
          <cell r="B2879">
            <v>11663</v>
          </cell>
          <cell r="C2879">
            <v>1931</v>
          </cell>
          <cell r="D2879" t="str">
            <v>Bundesgesetz über die Alters- und Hinterlassenenversicherung</v>
          </cell>
          <cell r="E2879" t="str">
            <v>Loi fédérale sur l'assurance-vieillesse et survivants</v>
          </cell>
          <cell r="F2879">
            <v>52705</v>
          </cell>
          <cell r="G2879">
            <v>40768</v>
          </cell>
          <cell r="H2879">
            <v>77.351294943553697</v>
          </cell>
          <cell r="I2879">
            <v>1155</v>
          </cell>
          <cell r="J2879">
            <v>40</v>
          </cell>
          <cell r="K2879">
            <v>39573</v>
          </cell>
          <cell r="L2879">
            <v>11095</v>
          </cell>
          <cell r="M2879">
            <v>28478</v>
          </cell>
          <cell r="N2879">
            <v>28.036792762742301</v>
          </cell>
        </row>
        <row r="2880">
          <cell r="A2880" t="str">
            <v>115_4</v>
          </cell>
          <cell r="B2880">
            <v>11663</v>
          </cell>
          <cell r="C2880">
            <v>1931</v>
          </cell>
          <cell r="D2880" t="str">
            <v>Bundesgesetz über die Alters- und Hinterlassenenversicherung</v>
          </cell>
          <cell r="E2880" t="str">
            <v>Loi fédérale sur l'assurance-vieillesse et survivants</v>
          </cell>
          <cell r="F2880">
            <v>5946</v>
          </cell>
          <cell r="G2880">
            <v>4947</v>
          </cell>
          <cell r="H2880">
            <v>83.198789101917299</v>
          </cell>
          <cell r="I2880">
            <v>0</v>
          </cell>
          <cell r="J2880">
            <v>81</v>
          </cell>
          <cell r="K2880">
            <v>4866</v>
          </cell>
          <cell r="L2880">
            <v>986</v>
          </cell>
          <cell r="M2880">
            <v>3880</v>
          </cell>
          <cell r="N2880">
            <v>20.263049732840098</v>
          </cell>
        </row>
        <row r="2881">
          <cell r="A2881" t="str">
            <v>115_5</v>
          </cell>
          <cell r="B2881">
            <v>11663</v>
          </cell>
          <cell r="C2881">
            <v>1931</v>
          </cell>
          <cell r="D2881" t="str">
            <v>Bundesgesetz über die Alters- und Hinterlassenenversicherung</v>
          </cell>
          <cell r="E2881" t="str">
            <v>Loi fédérale sur l'assurance-vieillesse et survivants</v>
          </cell>
          <cell r="F2881">
            <v>16914</v>
          </cell>
          <cell r="G2881">
            <v>12731</v>
          </cell>
          <cell r="H2881">
            <v>75.269007922431101</v>
          </cell>
          <cell r="I2881">
            <v>249</v>
          </cell>
          <cell r="J2881">
            <v>12</v>
          </cell>
          <cell r="K2881">
            <v>12470</v>
          </cell>
          <cell r="L2881">
            <v>2644</v>
          </cell>
          <cell r="M2881">
            <v>9826</v>
          </cell>
          <cell r="N2881">
            <v>21.202886928628701</v>
          </cell>
        </row>
        <row r="2882">
          <cell r="A2882" t="str">
            <v>115_6</v>
          </cell>
          <cell r="B2882">
            <v>11663</v>
          </cell>
          <cell r="C2882">
            <v>1931</v>
          </cell>
          <cell r="D2882" t="str">
            <v>Bundesgesetz über die Alters- und Hinterlassenenversicherung</v>
          </cell>
          <cell r="E2882" t="str">
            <v>Loi fédérale sur l'assurance-vieillesse et survivants</v>
          </cell>
          <cell r="F2882">
            <v>5135</v>
          </cell>
          <cell r="G2882">
            <v>4336</v>
          </cell>
          <cell r="H2882">
            <v>84.4401168451801</v>
          </cell>
          <cell r="I2882">
            <v>80</v>
          </cell>
          <cell r="J2882">
            <v>4</v>
          </cell>
          <cell r="K2882">
            <v>4252</v>
          </cell>
          <cell r="L2882">
            <v>535</v>
          </cell>
          <cell r="M2882">
            <v>3717</v>
          </cell>
          <cell r="N2882">
            <v>12.582314205079999</v>
          </cell>
        </row>
        <row r="2883">
          <cell r="A2883" t="str">
            <v>115_7</v>
          </cell>
          <cell r="B2883">
            <v>11663</v>
          </cell>
          <cell r="C2883">
            <v>1931</v>
          </cell>
          <cell r="D2883" t="str">
            <v>Bundesgesetz über die Alters- und Hinterlassenenversicherung</v>
          </cell>
          <cell r="E2883" t="str">
            <v>Loi fédérale sur l'assurance-vieillesse et survivants</v>
          </cell>
          <cell r="F2883">
            <v>3915</v>
          </cell>
          <cell r="G2883">
            <v>3234</v>
          </cell>
          <cell r="H2883">
            <v>82.605363984674298</v>
          </cell>
          <cell r="I2883">
            <v>31</v>
          </cell>
          <cell r="J2883">
            <v>4</v>
          </cell>
          <cell r="K2883">
            <v>3199</v>
          </cell>
          <cell r="L2883">
            <v>526</v>
          </cell>
          <cell r="M2883">
            <v>2673</v>
          </cell>
          <cell r="N2883">
            <v>16.442638324476398</v>
          </cell>
        </row>
        <row r="2884">
          <cell r="A2884" t="str">
            <v>115_8</v>
          </cell>
          <cell r="B2884">
            <v>11663</v>
          </cell>
          <cell r="C2884">
            <v>1931</v>
          </cell>
          <cell r="D2884" t="str">
            <v>Bundesgesetz über die Alters- und Hinterlassenenversicherung</v>
          </cell>
          <cell r="E2884" t="str">
            <v>Loi fédérale sur l'assurance-vieillesse et survivants</v>
          </cell>
          <cell r="F2884">
            <v>9670</v>
          </cell>
          <cell r="G2884">
            <v>7770</v>
          </cell>
          <cell r="H2884">
            <v>80.351602895553299</v>
          </cell>
          <cell r="I2884">
            <v>272</v>
          </cell>
          <cell r="J2884">
            <v>10</v>
          </cell>
          <cell r="K2884">
            <v>7488</v>
          </cell>
          <cell r="L2884">
            <v>3262</v>
          </cell>
          <cell r="M2884">
            <v>4226</v>
          </cell>
          <cell r="N2884">
            <v>43.563034188034202</v>
          </cell>
        </row>
        <row r="2885">
          <cell r="A2885" t="str">
            <v>115_9</v>
          </cell>
          <cell r="B2885">
            <v>11663</v>
          </cell>
          <cell r="C2885">
            <v>1931</v>
          </cell>
          <cell r="D2885" t="str">
            <v>Bundesgesetz über die Alters- und Hinterlassenenversicherung</v>
          </cell>
          <cell r="E2885" t="str">
            <v>Loi fédérale sur l'assurance-vieillesse et survivants</v>
          </cell>
          <cell r="F2885">
            <v>9252</v>
          </cell>
          <cell r="G2885">
            <v>7003</v>
          </cell>
          <cell r="H2885">
            <v>75.691742325983597</v>
          </cell>
          <cell r="I2885">
            <v>0</v>
          </cell>
          <cell r="J2885">
            <v>132</v>
          </cell>
          <cell r="K2885">
            <v>6871</v>
          </cell>
          <cell r="L2885">
            <v>1817</v>
          </cell>
          <cell r="M2885">
            <v>5054</v>
          </cell>
          <cell r="N2885">
            <v>26.444476786494</v>
          </cell>
        </row>
        <row r="2886">
          <cell r="A2886" t="str">
            <v>115_10</v>
          </cell>
          <cell r="B2886">
            <v>11663</v>
          </cell>
          <cell r="C2886">
            <v>1931</v>
          </cell>
          <cell r="D2886" t="str">
            <v>Bundesgesetz über die Alters- und Hinterlassenenversicherung</v>
          </cell>
          <cell r="E2886" t="str">
            <v>Loi fédérale sur l'assurance-vieillesse et survivants</v>
          </cell>
          <cell r="F2886">
            <v>37702</v>
          </cell>
          <cell r="G2886">
            <v>33427</v>
          </cell>
          <cell r="H2886">
            <v>88.661078987852093</v>
          </cell>
          <cell r="I2886">
            <v>206</v>
          </cell>
          <cell r="J2886">
            <v>22</v>
          </cell>
          <cell r="K2886">
            <v>33199</v>
          </cell>
          <cell r="L2886">
            <v>3057</v>
          </cell>
          <cell r="M2886">
            <v>30142</v>
          </cell>
          <cell r="N2886">
            <v>9.2081086779722305</v>
          </cell>
        </row>
        <row r="2887">
          <cell r="A2887" t="str">
            <v>115_11</v>
          </cell>
          <cell r="B2887">
            <v>11663</v>
          </cell>
          <cell r="C2887">
            <v>1931</v>
          </cell>
          <cell r="D2887" t="str">
            <v>Bundesgesetz über die Alters- und Hinterlassenenversicherung</v>
          </cell>
          <cell r="E2887" t="str">
            <v>Loi fédérale sur l'assurance-vieillesse et survivants</v>
          </cell>
          <cell r="F2887">
            <v>40696</v>
          </cell>
          <cell r="G2887">
            <v>32031</v>
          </cell>
          <cell r="H2887">
            <v>78.707981128366399</v>
          </cell>
          <cell r="I2887">
            <v>521</v>
          </cell>
          <cell r="J2887">
            <v>537</v>
          </cell>
          <cell r="K2887">
            <v>30973</v>
          </cell>
          <cell r="L2887">
            <v>15458</v>
          </cell>
          <cell r="M2887">
            <v>15515</v>
          </cell>
          <cell r="N2887">
            <v>49.907984373486599</v>
          </cell>
        </row>
        <row r="2888">
          <cell r="A2888" t="str">
            <v>115_12</v>
          </cell>
          <cell r="B2888">
            <v>11663</v>
          </cell>
          <cell r="C2888">
            <v>1931</v>
          </cell>
          <cell r="D2888" t="str">
            <v>Bundesgesetz über die Alters- und Hinterlassenenversicherung</v>
          </cell>
          <cell r="E2888" t="str">
            <v>Loi fédérale sur l'assurance-vieillesse et survivants</v>
          </cell>
          <cell r="F2888">
            <v>43740</v>
          </cell>
          <cell r="G2888">
            <v>24221</v>
          </cell>
          <cell r="H2888">
            <v>55.374942844078603</v>
          </cell>
          <cell r="I2888">
            <v>354</v>
          </cell>
          <cell r="J2888">
            <v>6</v>
          </cell>
          <cell r="K2888">
            <v>23861</v>
          </cell>
          <cell r="L2888">
            <v>11997</v>
          </cell>
          <cell r="M2888">
            <v>11864</v>
          </cell>
          <cell r="N2888">
            <v>50.278697456099898</v>
          </cell>
        </row>
        <row r="2889">
          <cell r="A2889" t="str">
            <v>115_13</v>
          </cell>
          <cell r="B2889">
            <v>11663</v>
          </cell>
          <cell r="C2889">
            <v>1931</v>
          </cell>
          <cell r="D2889" t="str">
            <v>Bundesgesetz über die Alters- und Hinterlassenenversicherung</v>
          </cell>
          <cell r="E2889" t="str">
            <v>Loi fédérale sur l'assurance-vieillesse et survivants</v>
          </cell>
          <cell r="F2889">
            <v>25362</v>
          </cell>
          <cell r="G2889">
            <v>18644</v>
          </cell>
          <cell r="H2889">
            <v>73.511552716662706</v>
          </cell>
          <cell r="I2889">
            <v>210</v>
          </cell>
          <cell r="J2889">
            <v>34</v>
          </cell>
          <cell r="K2889">
            <v>18400</v>
          </cell>
          <cell r="L2889">
            <v>5192</v>
          </cell>
          <cell r="M2889">
            <v>13208</v>
          </cell>
          <cell r="N2889">
            <v>28.2173913043478</v>
          </cell>
        </row>
        <row r="2890">
          <cell r="A2890" t="str">
            <v>115_14</v>
          </cell>
          <cell r="B2890">
            <v>11663</v>
          </cell>
          <cell r="C2890">
            <v>1931</v>
          </cell>
          <cell r="D2890" t="str">
            <v>Bundesgesetz über die Alters- und Hinterlassenenversicherung</v>
          </cell>
          <cell r="E2890" t="str">
            <v>Loi fédérale sur l'assurance-vieillesse et survivants</v>
          </cell>
          <cell r="F2890">
            <v>13521</v>
          </cell>
          <cell r="G2890">
            <v>12389</v>
          </cell>
          <cell r="H2890">
            <v>91.627838177649593</v>
          </cell>
          <cell r="I2890">
            <v>454</v>
          </cell>
          <cell r="J2890">
            <v>2</v>
          </cell>
          <cell r="K2890">
            <v>11933</v>
          </cell>
          <cell r="L2890">
            <v>5003</v>
          </cell>
          <cell r="M2890">
            <v>6930</v>
          </cell>
          <cell r="N2890">
            <v>41.925752115980899</v>
          </cell>
        </row>
        <row r="2891">
          <cell r="A2891" t="str">
            <v>115_15</v>
          </cell>
          <cell r="B2891">
            <v>11663</v>
          </cell>
          <cell r="C2891">
            <v>1931</v>
          </cell>
          <cell r="D2891" t="str">
            <v>Bundesgesetz über die Alters- und Hinterlassenenversicherung</v>
          </cell>
          <cell r="E2891" t="str">
            <v>Loi fédérale sur l'assurance-vieillesse et survivants</v>
          </cell>
          <cell r="F2891">
            <v>13183</v>
          </cell>
          <cell r="G2891">
            <v>11219</v>
          </cell>
          <cell r="H2891">
            <v>85.102025335659604</v>
          </cell>
          <cell r="I2891">
            <v>214</v>
          </cell>
          <cell r="J2891">
            <v>31</v>
          </cell>
          <cell r="K2891">
            <v>10974</v>
          </cell>
          <cell r="L2891">
            <v>4062</v>
          </cell>
          <cell r="M2891">
            <v>6912</v>
          </cell>
          <cell r="N2891">
            <v>37.014762165117503</v>
          </cell>
        </row>
        <row r="2892">
          <cell r="A2892" t="str">
            <v>115_16</v>
          </cell>
          <cell r="B2892">
            <v>11663</v>
          </cell>
          <cell r="C2892">
            <v>1931</v>
          </cell>
          <cell r="D2892" t="str">
            <v>Bundesgesetz über die Alters- und Hinterlassenenversicherung</v>
          </cell>
          <cell r="E2892" t="str">
            <v>Loi fédérale sur l'assurance-vieillesse et survivants</v>
          </cell>
          <cell r="F2892">
            <v>3322</v>
          </cell>
          <cell r="G2892">
            <v>2771</v>
          </cell>
          <cell r="H2892">
            <v>83.413606261288393</v>
          </cell>
          <cell r="I2892">
            <v>27</v>
          </cell>
          <cell r="J2892">
            <v>6</v>
          </cell>
          <cell r="K2892">
            <v>2738</v>
          </cell>
          <cell r="L2892">
            <v>471</v>
          </cell>
          <cell r="M2892">
            <v>2267</v>
          </cell>
          <cell r="N2892">
            <v>17.202337472607699</v>
          </cell>
        </row>
        <row r="2893">
          <cell r="A2893" t="str">
            <v>115_17</v>
          </cell>
          <cell r="B2893">
            <v>11663</v>
          </cell>
          <cell r="C2893">
            <v>1931</v>
          </cell>
          <cell r="D2893" t="str">
            <v>Bundesgesetz über die Alters- und Hinterlassenenversicherung</v>
          </cell>
          <cell r="E2893" t="str">
            <v>Loi fédérale sur l'assurance-vieillesse et survivants</v>
          </cell>
          <cell r="F2893">
            <v>71706</v>
          </cell>
          <cell r="G2893">
            <v>63222</v>
          </cell>
          <cell r="H2893">
            <v>88.168354112626602</v>
          </cell>
          <cell r="I2893">
            <v>1270</v>
          </cell>
          <cell r="J2893">
            <v>453</v>
          </cell>
          <cell r="K2893">
            <v>61499</v>
          </cell>
          <cell r="L2893">
            <v>23741</v>
          </cell>
          <cell r="M2893">
            <v>37758</v>
          </cell>
          <cell r="N2893">
            <v>38.603879737881897</v>
          </cell>
        </row>
        <row r="2894">
          <cell r="A2894" t="str">
            <v>115_18</v>
          </cell>
          <cell r="B2894">
            <v>11663</v>
          </cell>
          <cell r="C2894">
            <v>1931</v>
          </cell>
          <cell r="D2894" t="str">
            <v>Bundesgesetz über die Alters- und Hinterlassenenversicherung</v>
          </cell>
          <cell r="E2894" t="str">
            <v>Loi fédérale sur l'assurance-vieillesse et survivants</v>
          </cell>
          <cell r="F2894">
            <v>32003</v>
          </cell>
          <cell r="G2894">
            <v>25772</v>
          </cell>
          <cell r="H2894">
            <v>80.529950317157798</v>
          </cell>
          <cell r="I2894">
            <v>1007</v>
          </cell>
          <cell r="J2894">
            <v>48</v>
          </cell>
          <cell r="K2894">
            <v>24717</v>
          </cell>
          <cell r="L2894">
            <v>8992</v>
          </cell>
          <cell r="M2894">
            <v>15725</v>
          </cell>
          <cell r="N2894">
            <v>36.379819557389702</v>
          </cell>
        </row>
        <row r="2895">
          <cell r="A2895" t="str">
            <v>115_19</v>
          </cell>
          <cell r="B2895">
            <v>11663</v>
          </cell>
          <cell r="C2895">
            <v>1931</v>
          </cell>
          <cell r="D2895" t="str">
            <v>Bundesgesetz über die Alters- und Hinterlassenenversicherung</v>
          </cell>
          <cell r="E2895" t="str">
            <v>Loi fédérale sur l'assurance-vieillesse et survivants</v>
          </cell>
          <cell r="F2895">
            <v>69220</v>
          </cell>
          <cell r="G2895">
            <v>62768</v>
          </cell>
          <cell r="H2895">
            <v>90.678994510257198</v>
          </cell>
          <cell r="I2895">
            <v>2105</v>
          </cell>
          <cell r="J2895">
            <v>65</v>
          </cell>
          <cell r="K2895">
            <v>60598</v>
          </cell>
          <cell r="L2895">
            <v>28855</v>
          </cell>
          <cell r="M2895">
            <v>31743</v>
          </cell>
          <cell r="N2895">
            <v>47.617083072048601</v>
          </cell>
        </row>
        <row r="2896">
          <cell r="A2896" t="str">
            <v>115_20</v>
          </cell>
          <cell r="B2896">
            <v>11663</v>
          </cell>
          <cell r="C2896">
            <v>1931</v>
          </cell>
          <cell r="D2896" t="str">
            <v>Bundesgesetz über die Alters- und Hinterlassenenversicherung</v>
          </cell>
          <cell r="E2896" t="str">
            <v>Loi fédérale sur l'assurance-vieillesse et survivants</v>
          </cell>
          <cell r="F2896">
            <v>35921</v>
          </cell>
          <cell r="G2896">
            <v>31256</v>
          </cell>
          <cell r="H2896">
            <v>87.013167784861196</v>
          </cell>
          <cell r="I2896">
            <v>953</v>
          </cell>
          <cell r="J2896">
            <v>24</v>
          </cell>
          <cell r="K2896">
            <v>30279</v>
          </cell>
          <cell r="L2896">
            <v>13252</v>
          </cell>
          <cell r="M2896">
            <v>17027</v>
          </cell>
          <cell r="N2896">
            <v>43.766306681198202</v>
          </cell>
        </row>
        <row r="2897">
          <cell r="A2897" t="str">
            <v>115_21</v>
          </cell>
          <cell r="B2897">
            <v>11663</v>
          </cell>
          <cell r="C2897">
            <v>1931</v>
          </cell>
          <cell r="D2897" t="str">
            <v>Bundesgesetz über die Alters- und Hinterlassenenversicherung</v>
          </cell>
          <cell r="E2897" t="str">
            <v>Loi fédérale sur l'assurance-vieillesse et survivants</v>
          </cell>
          <cell r="F2897">
            <v>38547</v>
          </cell>
          <cell r="G2897">
            <v>23483</v>
          </cell>
          <cell r="H2897">
            <v>60.920434793887999</v>
          </cell>
          <cell r="I2897">
            <v>373</v>
          </cell>
          <cell r="J2897">
            <v>96</v>
          </cell>
          <cell r="K2897">
            <v>23014</v>
          </cell>
          <cell r="L2897">
            <v>9167</v>
          </cell>
          <cell r="M2897">
            <v>13847</v>
          </cell>
          <cell r="N2897">
            <v>39.832276005909399</v>
          </cell>
        </row>
        <row r="2898">
          <cell r="A2898" t="str">
            <v>115_22</v>
          </cell>
          <cell r="B2898">
            <v>11663</v>
          </cell>
          <cell r="C2898">
            <v>1931</v>
          </cell>
          <cell r="D2898" t="str">
            <v>Bundesgesetz über die Alters- und Hinterlassenenversicherung</v>
          </cell>
          <cell r="E2898" t="str">
            <v>Loi fédérale sur l'assurance-vieillesse et survivants</v>
          </cell>
          <cell r="F2898">
            <v>93823</v>
          </cell>
          <cell r="G2898">
            <v>84017</v>
          </cell>
          <cell r="H2898">
            <v>89.548404975325894</v>
          </cell>
          <cell r="I2898">
            <v>1898</v>
          </cell>
          <cell r="J2898">
            <v>136</v>
          </cell>
          <cell r="K2898">
            <v>81983</v>
          </cell>
          <cell r="L2898">
            <v>19855</v>
          </cell>
          <cell r="M2898">
            <v>62128</v>
          </cell>
          <cell r="N2898">
            <v>24.218435529317102</v>
          </cell>
        </row>
        <row r="2899">
          <cell r="A2899" t="str">
            <v>115_23</v>
          </cell>
          <cell r="B2899">
            <v>11663</v>
          </cell>
          <cell r="C2899">
            <v>1931</v>
          </cell>
          <cell r="D2899" t="str">
            <v>Bundesgesetz über die Alters- und Hinterlassenenversicherung</v>
          </cell>
          <cell r="E2899" t="str">
            <v>Loi fédérale sur l'assurance-vieillesse et survivants</v>
          </cell>
          <cell r="F2899">
            <v>36996</v>
          </cell>
          <cell r="G2899">
            <v>28003</v>
          </cell>
          <cell r="H2899">
            <v>75.691966699102593</v>
          </cell>
          <cell r="I2899">
            <v>244</v>
          </cell>
          <cell r="J2899">
            <v>27</v>
          </cell>
          <cell r="K2899">
            <v>27732</v>
          </cell>
          <cell r="L2899">
            <v>5155</v>
          </cell>
          <cell r="M2899">
            <v>22577</v>
          </cell>
          <cell r="N2899">
            <v>18.588634068945598</v>
          </cell>
        </row>
        <row r="2900">
          <cell r="A2900" t="str">
            <v>115_24</v>
          </cell>
          <cell r="B2900">
            <v>11663</v>
          </cell>
          <cell r="C2900">
            <v>1931</v>
          </cell>
          <cell r="D2900" t="str">
            <v>Bundesgesetz über die Alters- und Hinterlassenenversicherung</v>
          </cell>
          <cell r="E2900" t="str">
            <v>Loi fédérale sur l'assurance-vieillesse et survivants</v>
          </cell>
          <cell r="F2900">
            <v>36000</v>
          </cell>
          <cell r="G2900">
            <v>26708</v>
          </cell>
          <cell r="H2900">
            <v>74.188888888888897</v>
          </cell>
          <cell r="I2900">
            <v>454</v>
          </cell>
          <cell r="J2900">
            <v>22</v>
          </cell>
          <cell r="K2900">
            <v>26232</v>
          </cell>
          <cell r="L2900">
            <v>14238</v>
          </cell>
          <cell r="M2900">
            <v>11994</v>
          </cell>
          <cell r="N2900">
            <v>54.277218664226901</v>
          </cell>
        </row>
        <row r="2901">
          <cell r="A2901" t="str">
            <v>115_25</v>
          </cell>
          <cell r="B2901">
            <v>11663</v>
          </cell>
          <cell r="C2901">
            <v>1931</v>
          </cell>
          <cell r="D2901" t="str">
            <v>Bundesgesetz über die Alters- und Hinterlassenenversicherung</v>
          </cell>
          <cell r="E2901" t="str">
            <v>Loi fédérale sur l'assurance-vieillesse et survivants</v>
          </cell>
          <cell r="F2901">
            <v>46079</v>
          </cell>
          <cell r="G2901">
            <v>27879</v>
          </cell>
          <cell r="H2901">
            <v>60.502615074111901</v>
          </cell>
          <cell r="I2901">
            <v>178</v>
          </cell>
          <cell r="J2901">
            <v>36</v>
          </cell>
          <cell r="K2901">
            <v>27665</v>
          </cell>
          <cell r="L2901">
            <v>11900</v>
          </cell>
          <cell r="M2901">
            <v>15765</v>
          </cell>
          <cell r="N2901">
            <v>43.014639436110599</v>
          </cell>
        </row>
        <row r="2902">
          <cell r="A2902" t="str">
            <v>116_1</v>
          </cell>
          <cell r="B2902">
            <v>11663</v>
          </cell>
          <cell r="C2902">
            <v>1931</v>
          </cell>
          <cell r="D2902" t="str">
            <v>Bundesgesetz über die Besteuerung des Tabaks</v>
          </cell>
          <cell r="E2902" t="str">
            <v>Loi fédérale sur l'imposition du tabac</v>
          </cell>
          <cell r="F2902">
            <v>185214</v>
          </cell>
          <cell r="G2902">
            <v>138328</v>
          </cell>
          <cell r="H2902">
            <v>74.685498936365505</v>
          </cell>
          <cell r="I2902">
            <v>3656</v>
          </cell>
          <cell r="J2902">
            <v>71</v>
          </cell>
          <cell r="K2902">
            <v>134601</v>
          </cell>
          <cell r="L2902">
            <v>85015</v>
          </cell>
          <cell r="M2902">
            <v>49586</v>
          </cell>
          <cell r="N2902">
            <v>63.1607491771978</v>
          </cell>
        </row>
        <row r="2903">
          <cell r="A2903" t="str">
            <v>116_2</v>
          </cell>
          <cell r="B2903">
            <v>11663</v>
          </cell>
          <cell r="C2903">
            <v>1931</v>
          </cell>
          <cell r="D2903" t="str">
            <v>Bundesgesetz über die Besteuerung des Tabaks</v>
          </cell>
          <cell r="E2903" t="str">
            <v>Loi fédérale sur l'imposition du tabac</v>
          </cell>
          <cell r="F2903">
            <v>198309</v>
          </cell>
          <cell r="G2903">
            <v>152136</v>
          </cell>
          <cell r="H2903">
            <v>76.716639184303304</v>
          </cell>
          <cell r="I2903">
            <v>7921</v>
          </cell>
          <cell r="J2903">
            <v>727</v>
          </cell>
          <cell r="K2903">
            <v>143488</v>
          </cell>
          <cell r="L2903">
            <v>71385</v>
          </cell>
          <cell r="M2903">
            <v>72103</v>
          </cell>
          <cell r="N2903">
            <v>49.749804861730603</v>
          </cell>
        </row>
        <row r="2904">
          <cell r="A2904" t="str">
            <v>116_3</v>
          </cell>
          <cell r="B2904">
            <v>11663</v>
          </cell>
          <cell r="C2904">
            <v>1931</v>
          </cell>
          <cell r="D2904" t="str">
            <v>Bundesgesetz über die Besteuerung des Tabaks</v>
          </cell>
          <cell r="E2904" t="str">
            <v>Loi fédérale sur l'imposition du tabac</v>
          </cell>
          <cell r="F2904">
            <v>52705</v>
          </cell>
          <cell r="G2904">
            <v>40768</v>
          </cell>
          <cell r="H2904">
            <v>77.351294943553697</v>
          </cell>
          <cell r="I2904">
            <v>1099</v>
          </cell>
          <cell r="J2904">
            <v>33</v>
          </cell>
          <cell r="K2904">
            <v>39636</v>
          </cell>
          <cell r="L2904">
            <v>14788</v>
          </cell>
          <cell r="M2904">
            <v>24848</v>
          </cell>
          <cell r="N2904">
            <v>37.309516601069703</v>
          </cell>
        </row>
        <row r="2905">
          <cell r="A2905" t="str">
            <v>116_4</v>
          </cell>
          <cell r="B2905">
            <v>11663</v>
          </cell>
          <cell r="C2905">
            <v>1931</v>
          </cell>
          <cell r="D2905" t="str">
            <v>Bundesgesetz über die Besteuerung des Tabaks</v>
          </cell>
          <cell r="E2905" t="str">
            <v>Loi fédérale sur l'imposition du tabac</v>
          </cell>
          <cell r="F2905">
            <v>5946</v>
          </cell>
          <cell r="G2905">
            <v>4947</v>
          </cell>
          <cell r="H2905">
            <v>83.198789101917299</v>
          </cell>
          <cell r="I2905">
            <v>0</v>
          </cell>
          <cell r="J2905">
            <v>67</v>
          </cell>
          <cell r="K2905">
            <v>4880</v>
          </cell>
          <cell r="L2905">
            <v>1460</v>
          </cell>
          <cell r="M2905">
            <v>3420</v>
          </cell>
          <cell r="N2905">
            <v>29.918032786885199</v>
          </cell>
        </row>
        <row r="2906">
          <cell r="A2906" t="str">
            <v>116_5</v>
          </cell>
          <cell r="B2906">
            <v>11663</v>
          </cell>
          <cell r="C2906">
            <v>1931</v>
          </cell>
          <cell r="D2906" t="str">
            <v>Bundesgesetz über die Besteuerung des Tabaks</v>
          </cell>
          <cell r="E2906" t="str">
            <v>Loi fédérale sur l'imposition du tabac</v>
          </cell>
          <cell r="F2906">
            <v>16914</v>
          </cell>
          <cell r="G2906">
            <v>12731</v>
          </cell>
          <cell r="H2906">
            <v>75.269007922431101</v>
          </cell>
          <cell r="I2906">
            <v>422</v>
          </cell>
          <cell r="J2906">
            <v>12</v>
          </cell>
          <cell r="K2906">
            <v>12297</v>
          </cell>
          <cell r="L2906">
            <v>4002</v>
          </cell>
          <cell r="M2906">
            <v>8295</v>
          </cell>
          <cell r="N2906">
            <v>32.544523054403498</v>
          </cell>
        </row>
        <row r="2907">
          <cell r="A2907" t="str">
            <v>116_6</v>
          </cell>
          <cell r="B2907">
            <v>11663</v>
          </cell>
          <cell r="C2907">
            <v>1931</v>
          </cell>
          <cell r="D2907" t="str">
            <v>Bundesgesetz über die Besteuerung des Tabaks</v>
          </cell>
          <cell r="E2907" t="str">
            <v>Loi fédérale sur l'imposition du tabac</v>
          </cell>
          <cell r="F2907">
            <v>5135</v>
          </cell>
          <cell r="G2907">
            <v>4336</v>
          </cell>
          <cell r="H2907">
            <v>84.4401168451801</v>
          </cell>
          <cell r="I2907">
            <v>54</v>
          </cell>
          <cell r="J2907">
            <v>2</v>
          </cell>
          <cell r="K2907">
            <v>4280</v>
          </cell>
          <cell r="L2907">
            <v>972</v>
          </cell>
          <cell r="M2907">
            <v>3308</v>
          </cell>
          <cell r="N2907">
            <v>22.7102803738318</v>
          </cell>
        </row>
        <row r="2908">
          <cell r="A2908" t="str">
            <v>116_7</v>
          </cell>
          <cell r="B2908">
            <v>11663</v>
          </cell>
          <cell r="C2908">
            <v>1931</v>
          </cell>
          <cell r="D2908" t="str">
            <v>Bundesgesetz über die Besteuerung des Tabaks</v>
          </cell>
          <cell r="E2908" t="str">
            <v>Loi fédérale sur l'imposition du tabac</v>
          </cell>
          <cell r="F2908">
            <v>3915</v>
          </cell>
          <cell r="G2908">
            <v>3234</v>
          </cell>
          <cell r="H2908">
            <v>82.605363984674298</v>
          </cell>
          <cell r="I2908">
            <v>15</v>
          </cell>
          <cell r="J2908">
            <v>6</v>
          </cell>
          <cell r="K2908">
            <v>3213</v>
          </cell>
          <cell r="L2908">
            <v>819</v>
          </cell>
          <cell r="M2908">
            <v>2394</v>
          </cell>
          <cell r="N2908">
            <v>25.490196078431399</v>
          </cell>
        </row>
        <row r="2909">
          <cell r="A2909" t="str">
            <v>116_8</v>
          </cell>
          <cell r="B2909">
            <v>11663</v>
          </cell>
          <cell r="C2909">
            <v>1931</v>
          </cell>
          <cell r="D2909" t="str">
            <v>Bundesgesetz über die Besteuerung des Tabaks</v>
          </cell>
          <cell r="E2909" t="str">
            <v>Loi fédérale sur l'imposition du tabac</v>
          </cell>
          <cell r="F2909">
            <v>9670</v>
          </cell>
          <cell r="G2909">
            <v>7770</v>
          </cell>
          <cell r="H2909">
            <v>80.351602895553299</v>
          </cell>
          <cell r="I2909">
            <v>170</v>
          </cell>
          <cell r="J2909">
            <v>9</v>
          </cell>
          <cell r="K2909">
            <v>7591</v>
          </cell>
          <cell r="L2909">
            <v>3730</v>
          </cell>
          <cell r="M2909">
            <v>3861</v>
          </cell>
          <cell r="N2909">
            <v>49.137136082202602</v>
          </cell>
        </row>
        <row r="2910">
          <cell r="A2910" t="str">
            <v>116_9</v>
          </cell>
          <cell r="B2910">
            <v>11663</v>
          </cell>
          <cell r="C2910">
            <v>1931</v>
          </cell>
          <cell r="D2910" t="str">
            <v>Bundesgesetz über die Besteuerung des Tabaks</v>
          </cell>
          <cell r="E2910" t="str">
            <v>Loi fédérale sur l'imposition du tabac</v>
          </cell>
          <cell r="F2910">
            <v>9252</v>
          </cell>
          <cell r="G2910">
            <v>7003</v>
          </cell>
          <cell r="H2910">
            <v>75.691742325983597</v>
          </cell>
          <cell r="I2910">
            <v>0</v>
          </cell>
          <cell r="J2910">
            <v>132</v>
          </cell>
          <cell r="K2910">
            <v>6871</v>
          </cell>
          <cell r="L2910">
            <v>2665</v>
          </cell>
          <cell r="M2910">
            <v>4206</v>
          </cell>
          <cell r="N2910">
            <v>38.786202881676601</v>
          </cell>
        </row>
        <row r="2911">
          <cell r="A2911" t="str">
            <v>116_10</v>
          </cell>
          <cell r="B2911">
            <v>11663</v>
          </cell>
          <cell r="C2911">
            <v>1931</v>
          </cell>
          <cell r="D2911" t="str">
            <v>Bundesgesetz über die Besteuerung des Tabaks</v>
          </cell>
          <cell r="E2911" t="str">
            <v>Loi fédérale sur l'imposition du tabac</v>
          </cell>
          <cell r="F2911">
            <v>37702</v>
          </cell>
          <cell r="G2911">
            <v>33427</v>
          </cell>
          <cell r="H2911">
            <v>88.661078987852093</v>
          </cell>
          <cell r="I2911">
            <v>324</v>
          </cell>
          <cell r="J2911">
            <v>16</v>
          </cell>
          <cell r="K2911">
            <v>33087</v>
          </cell>
          <cell r="L2911">
            <v>15613</v>
          </cell>
          <cell r="M2911">
            <v>17474</v>
          </cell>
          <cell r="N2911">
            <v>47.187717230332197</v>
          </cell>
        </row>
        <row r="2912">
          <cell r="A2912" t="str">
            <v>116_11</v>
          </cell>
          <cell r="B2912">
            <v>11663</v>
          </cell>
          <cell r="C2912">
            <v>1931</v>
          </cell>
          <cell r="D2912" t="str">
            <v>Bundesgesetz über die Besteuerung des Tabaks</v>
          </cell>
          <cell r="E2912" t="str">
            <v>Loi fédérale sur l'imposition du tabac</v>
          </cell>
          <cell r="F2912">
            <v>40696</v>
          </cell>
          <cell r="G2912">
            <v>32031</v>
          </cell>
          <cell r="H2912">
            <v>78.707981128366399</v>
          </cell>
          <cell r="I2912">
            <v>606</v>
          </cell>
          <cell r="J2912">
            <v>534</v>
          </cell>
          <cell r="K2912">
            <v>30891</v>
          </cell>
          <cell r="L2912">
            <v>16745</v>
          </cell>
          <cell r="M2912">
            <v>14146</v>
          </cell>
          <cell r="N2912">
            <v>54.206726878378802</v>
          </cell>
        </row>
        <row r="2913">
          <cell r="A2913" t="str">
            <v>116_12</v>
          </cell>
          <cell r="B2913">
            <v>11663</v>
          </cell>
          <cell r="C2913">
            <v>1931</v>
          </cell>
          <cell r="D2913" t="str">
            <v>Bundesgesetz über die Besteuerung des Tabaks</v>
          </cell>
          <cell r="E2913" t="str">
            <v>Loi fédérale sur l'imposition du tabac</v>
          </cell>
          <cell r="F2913">
            <v>43740</v>
          </cell>
          <cell r="G2913">
            <v>24221</v>
          </cell>
          <cell r="H2913">
            <v>55.374942844078603</v>
          </cell>
          <cell r="I2913">
            <v>447</v>
          </cell>
          <cell r="J2913">
            <v>4</v>
          </cell>
          <cell r="K2913">
            <v>23770</v>
          </cell>
          <cell r="L2913">
            <v>13386</v>
          </cell>
          <cell r="M2913">
            <v>10384</v>
          </cell>
          <cell r="N2913">
            <v>56.314682372738702</v>
          </cell>
        </row>
        <row r="2914">
          <cell r="A2914" t="str">
            <v>116_13</v>
          </cell>
          <cell r="B2914">
            <v>11663</v>
          </cell>
          <cell r="C2914">
            <v>1931</v>
          </cell>
          <cell r="D2914" t="str">
            <v>Bundesgesetz über die Besteuerung des Tabaks</v>
          </cell>
          <cell r="E2914" t="str">
            <v>Loi fédérale sur l'imposition du tabac</v>
          </cell>
          <cell r="F2914">
            <v>25362</v>
          </cell>
          <cell r="G2914">
            <v>18644</v>
          </cell>
          <cell r="H2914">
            <v>73.511552716662706</v>
          </cell>
          <cell r="I2914">
            <v>163</v>
          </cell>
          <cell r="J2914">
            <v>28</v>
          </cell>
          <cell r="K2914">
            <v>18453</v>
          </cell>
          <cell r="L2914">
            <v>6762</v>
          </cell>
          <cell r="M2914">
            <v>11691</v>
          </cell>
          <cell r="N2914">
            <v>36.644448057226498</v>
          </cell>
        </row>
        <row r="2915">
          <cell r="A2915" t="str">
            <v>116_14</v>
          </cell>
          <cell r="B2915">
            <v>11663</v>
          </cell>
          <cell r="C2915">
            <v>1931</v>
          </cell>
          <cell r="D2915" t="str">
            <v>Bundesgesetz über die Besteuerung des Tabaks</v>
          </cell>
          <cell r="E2915" t="str">
            <v>Loi fédérale sur l'imposition du tabac</v>
          </cell>
          <cell r="F2915">
            <v>13521</v>
          </cell>
          <cell r="G2915">
            <v>12389</v>
          </cell>
          <cell r="H2915">
            <v>91.627838177649593</v>
          </cell>
          <cell r="I2915">
            <v>415</v>
          </cell>
          <cell r="J2915">
            <v>2</v>
          </cell>
          <cell r="K2915">
            <v>11972</v>
          </cell>
          <cell r="L2915">
            <v>5853</v>
          </cell>
          <cell r="M2915">
            <v>6119</v>
          </cell>
          <cell r="N2915">
            <v>48.889074507183402</v>
          </cell>
        </row>
        <row r="2916">
          <cell r="A2916" t="str">
            <v>116_15</v>
          </cell>
          <cell r="B2916">
            <v>11663</v>
          </cell>
          <cell r="C2916">
            <v>1931</v>
          </cell>
          <cell r="D2916" t="str">
            <v>Bundesgesetz über die Besteuerung des Tabaks</v>
          </cell>
          <cell r="E2916" t="str">
            <v>Loi fédérale sur l'imposition du tabac</v>
          </cell>
          <cell r="F2916">
            <v>13183</v>
          </cell>
          <cell r="G2916">
            <v>11219</v>
          </cell>
          <cell r="H2916">
            <v>85.102025335659604</v>
          </cell>
          <cell r="I2916">
            <v>184</v>
          </cell>
          <cell r="J2916">
            <v>29</v>
          </cell>
          <cell r="K2916">
            <v>11006</v>
          </cell>
          <cell r="L2916">
            <v>4546</v>
          </cell>
          <cell r="M2916">
            <v>6460</v>
          </cell>
          <cell r="N2916">
            <v>41.304742867526798</v>
          </cell>
        </row>
        <row r="2917">
          <cell r="A2917" t="str">
            <v>116_16</v>
          </cell>
          <cell r="B2917">
            <v>11663</v>
          </cell>
          <cell r="C2917">
            <v>1931</v>
          </cell>
          <cell r="D2917" t="str">
            <v>Bundesgesetz über die Besteuerung des Tabaks</v>
          </cell>
          <cell r="E2917" t="str">
            <v>Loi fédérale sur l'imposition du tabac</v>
          </cell>
          <cell r="F2917">
            <v>3322</v>
          </cell>
          <cell r="G2917">
            <v>2771</v>
          </cell>
          <cell r="H2917">
            <v>83.413606261288393</v>
          </cell>
          <cell r="I2917">
            <v>24</v>
          </cell>
          <cell r="J2917">
            <v>5</v>
          </cell>
          <cell r="K2917">
            <v>2742</v>
          </cell>
          <cell r="L2917">
            <v>781</v>
          </cell>
          <cell r="M2917">
            <v>1961</v>
          </cell>
          <cell r="N2917">
            <v>28.4828592268417</v>
          </cell>
        </row>
        <row r="2918">
          <cell r="A2918" t="str">
            <v>116_17</v>
          </cell>
          <cell r="B2918">
            <v>11663</v>
          </cell>
          <cell r="C2918">
            <v>1931</v>
          </cell>
          <cell r="D2918" t="str">
            <v>Bundesgesetz über die Besteuerung des Tabaks</v>
          </cell>
          <cell r="E2918" t="str">
            <v>Loi fédérale sur l'imposition du tabac</v>
          </cell>
          <cell r="F2918">
            <v>71706</v>
          </cell>
          <cell r="G2918">
            <v>63222</v>
          </cell>
          <cell r="H2918">
            <v>88.168354112626602</v>
          </cell>
          <cell r="I2918">
            <v>2663</v>
          </cell>
          <cell r="J2918">
            <v>454</v>
          </cell>
          <cell r="K2918">
            <v>60105</v>
          </cell>
          <cell r="L2918">
            <v>30618</v>
          </cell>
          <cell r="M2918">
            <v>29487</v>
          </cell>
          <cell r="N2918">
            <v>50.940853506363901</v>
          </cell>
        </row>
        <row r="2919">
          <cell r="A2919" t="str">
            <v>116_18</v>
          </cell>
          <cell r="B2919">
            <v>11663</v>
          </cell>
          <cell r="C2919">
            <v>1931</v>
          </cell>
          <cell r="D2919" t="str">
            <v>Bundesgesetz über die Besteuerung des Tabaks</v>
          </cell>
          <cell r="E2919" t="str">
            <v>Loi fédérale sur l'imposition du tabac</v>
          </cell>
          <cell r="F2919">
            <v>32003</v>
          </cell>
          <cell r="G2919">
            <v>25772</v>
          </cell>
          <cell r="H2919">
            <v>80.529950317157798</v>
          </cell>
          <cell r="I2919">
            <v>1058</v>
          </cell>
          <cell r="J2919">
            <v>63</v>
          </cell>
          <cell r="K2919">
            <v>24651</v>
          </cell>
          <cell r="L2919">
            <v>10866</v>
          </cell>
          <cell r="M2919">
            <v>13785</v>
          </cell>
          <cell r="N2919">
            <v>44.079347693805502</v>
          </cell>
        </row>
        <row r="2920">
          <cell r="A2920" t="str">
            <v>116_19</v>
          </cell>
          <cell r="B2920">
            <v>11663</v>
          </cell>
          <cell r="C2920">
            <v>1931</v>
          </cell>
          <cell r="D2920" t="str">
            <v>Bundesgesetz über die Besteuerung des Tabaks</v>
          </cell>
          <cell r="E2920" t="str">
            <v>Loi fédérale sur l'imposition du tabac</v>
          </cell>
          <cell r="F2920">
            <v>69220</v>
          </cell>
          <cell r="G2920">
            <v>62768</v>
          </cell>
          <cell r="H2920">
            <v>90.678994510257198</v>
          </cell>
          <cell r="I2920">
            <v>1983</v>
          </cell>
          <cell r="J2920">
            <v>54</v>
          </cell>
          <cell r="K2920">
            <v>60731</v>
          </cell>
          <cell r="L2920">
            <v>31674</v>
          </cell>
          <cell r="M2920">
            <v>29057</v>
          </cell>
          <cell r="N2920">
            <v>52.154583326472498</v>
          </cell>
        </row>
        <row r="2921">
          <cell r="A2921" t="str">
            <v>116_20</v>
          </cell>
          <cell r="B2921">
            <v>11663</v>
          </cell>
          <cell r="C2921">
            <v>1931</v>
          </cell>
          <cell r="D2921" t="str">
            <v>Bundesgesetz über die Besteuerung des Tabaks</v>
          </cell>
          <cell r="E2921" t="str">
            <v>Loi fédérale sur l'imposition du tabac</v>
          </cell>
          <cell r="F2921">
            <v>35921</v>
          </cell>
          <cell r="G2921">
            <v>31256</v>
          </cell>
          <cell r="H2921">
            <v>87.013167784861196</v>
          </cell>
          <cell r="I2921">
            <v>810</v>
          </cell>
          <cell r="J2921">
            <v>35</v>
          </cell>
          <cell r="K2921">
            <v>30411</v>
          </cell>
          <cell r="L2921">
            <v>16252</v>
          </cell>
          <cell r="M2921">
            <v>14159</v>
          </cell>
          <cell r="N2921">
            <v>53.4411890434382</v>
          </cell>
        </row>
        <row r="2922">
          <cell r="A2922" t="str">
            <v>116_21</v>
          </cell>
          <cell r="B2922">
            <v>11663</v>
          </cell>
          <cell r="C2922">
            <v>1931</v>
          </cell>
          <cell r="D2922" t="str">
            <v>Bundesgesetz über die Besteuerung des Tabaks</v>
          </cell>
          <cell r="E2922" t="str">
            <v>Loi fédérale sur l'imposition du tabac</v>
          </cell>
          <cell r="F2922">
            <v>38547</v>
          </cell>
          <cell r="G2922">
            <v>23483</v>
          </cell>
          <cell r="H2922">
            <v>60.920434793887999</v>
          </cell>
          <cell r="I2922">
            <v>1544</v>
          </cell>
          <cell r="J2922">
            <v>98</v>
          </cell>
          <cell r="K2922">
            <v>21841</v>
          </cell>
          <cell r="L2922">
            <v>11720</v>
          </cell>
          <cell r="M2922">
            <v>10121</v>
          </cell>
          <cell r="N2922">
            <v>53.660546678265703</v>
          </cell>
        </row>
        <row r="2923">
          <cell r="A2923" t="str">
            <v>116_22</v>
          </cell>
          <cell r="B2923">
            <v>11663</v>
          </cell>
          <cell r="C2923">
            <v>1931</v>
          </cell>
          <cell r="D2923" t="str">
            <v>Bundesgesetz über die Besteuerung des Tabaks</v>
          </cell>
          <cell r="E2923" t="str">
            <v>Loi fédérale sur l'imposition du tabac</v>
          </cell>
          <cell r="F2923">
            <v>93823</v>
          </cell>
          <cell r="G2923">
            <v>84017</v>
          </cell>
          <cell r="H2923">
            <v>89.548404975325894</v>
          </cell>
          <cell r="I2923">
            <v>2155</v>
          </cell>
          <cell r="J2923">
            <v>134</v>
          </cell>
          <cell r="K2923">
            <v>81728</v>
          </cell>
          <cell r="L2923">
            <v>33400</v>
          </cell>
          <cell r="M2923">
            <v>48328</v>
          </cell>
          <cell r="N2923">
            <v>40.867267032106497</v>
          </cell>
        </row>
        <row r="2924">
          <cell r="A2924" t="str">
            <v>116_23</v>
          </cell>
          <cell r="B2924">
            <v>11663</v>
          </cell>
          <cell r="C2924">
            <v>1931</v>
          </cell>
          <cell r="D2924" t="str">
            <v>Bundesgesetz über die Besteuerung des Tabaks</v>
          </cell>
          <cell r="E2924" t="str">
            <v>Loi fédérale sur l'imposition du tabac</v>
          </cell>
          <cell r="F2924">
            <v>36996</v>
          </cell>
          <cell r="G2924">
            <v>28003</v>
          </cell>
          <cell r="H2924">
            <v>75.691966699102593</v>
          </cell>
          <cell r="I2924">
            <v>573</v>
          </cell>
          <cell r="J2924">
            <v>32</v>
          </cell>
          <cell r="K2924">
            <v>27398</v>
          </cell>
          <cell r="L2924">
            <v>8469</v>
          </cell>
          <cell r="M2924">
            <v>18929</v>
          </cell>
          <cell r="N2924">
            <v>30.911015402584098</v>
          </cell>
        </row>
        <row r="2925">
          <cell r="A2925" t="str">
            <v>116_24</v>
          </cell>
          <cell r="B2925">
            <v>11663</v>
          </cell>
          <cell r="C2925">
            <v>1931</v>
          </cell>
          <cell r="D2925" t="str">
            <v>Bundesgesetz über die Besteuerung des Tabaks</v>
          </cell>
          <cell r="E2925" t="str">
            <v>Loi fédérale sur l'imposition du tabac</v>
          </cell>
          <cell r="F2925">
            <v>36000</v>
          </cell>
          <cell r="G2925">
            <v>26708</v>
          </cell>
          <cell r="H2925">
            <v>74.188888888888897</v>
          </cell>
          <cell r="I2925">
            <v>501</v>
          </cell>
          <cell r="J2925">
            <v>16</v>
          </cell>
          <cell r="K2925">
            <v>26191</v>
          </cell>
          <cell r="L2925">
            <v>16438</v>
          </cell>
          <cell r="M2925">
            <v>9753</v>
          </cell>
          <cell r="N2925">
            <v>62.762017486923</v>
          </cell>
        </row>
        <row r="2926">
          <cell r="A2926" t="str">
            <v>116_25</v>
          </cell>
          <cell r="B2926">
            <v>11663</v>
          </cell>
          <cell r="C2926">
            <v>1931</v>
          </cell>
          <cell r="D2926" t="str">
            <v>Bundesgesetz über die Besteuerung des Tabaks</v>
          </cell>
          <cell r="E2926" t="str">
            <v>Loi fédérale sur l'imposition du tabac</v>
          </cell>
          <cell r="F2926">
            <v>46079</v>
          </cell>
          <cell r="G2926">
            <v>27879</v>
          </cell>
          <cell r="H2926">
            <v>60.502615074111901</v>
          </cell>
          <cell r="I2926">
            <v>711</v>
          </cell>
          <cell r="J2926">
            <v>30</v>
          </cell>
          <cell r="K2926">
            <v>27138</v>
          </cell>
          <cell r="L2926">
            <v>15564</v>
          </cell>
          <cell r="M2926">
            <v>11574</v>
          </cell>
          <cell r="N2926">
            <v>57.351315498562897</v>
          </cell>
        </row>
        <row r="2927">
          <cell r="A2927" t="str">
            <v>117_1</v>
          </cell>
          <cell r="B2927">
            <v>12202</v>
          </cell>
          <cell r="C2927">
            <v>1933</v>
          </cell>
          <cell r="D2927" t="str">
            <v>Bundesgesetz über die vorübergehende Herabsetzung der Besoldungen, Gehälter und Löhne der im Dienste des Bundes stehenden Personen</v>
          </cell>
          <cell r="E2927" t="str">
            <v>Loi fédérale réduisant temporairement les traitements et salaires des personnes au service de la Confédération</v>
          </cell>
          <cell r="F2927">
            <v>189631</v>
          </cell>
          <cell r="G2927">
            <v>161398</v>
          </cell>
          <cell r="H2927">
            <v>85.111611498119998</v>
          </cell>
          <cell r="I2927">
            <v>2337</v>
          </cell>
          <cell r="J2927">
            <v>132</v>
          </cell>
          <cell r="K2927">
            <v>158929</v>
          </cell>
          <cell r="L2927">
            <v>68073</v>
          </cell>
          <cell r="M2927">
            <v>90856</v>
          </cell>
          <cell r="N2927">
            <v>42.832333935279301</v>
          </cell>
        </row>
        <row r="2928">
          <cell r="A2928" t="str">
            <v>117_2</v>
          </cell>
          <cell r="B2928">
            <v>12202</v>
          </cell>
          <cell r="C2928">
            <v>1933</v>
          </cell>
          <cell r="D2928" t="str">
            <v>Bundesgesetz über die vorübergehende Herabsetzung der Besoldungen, Gehälter und Löhne der im Dienste des Bundes stehenden Personen</v>
          </cell>
          <cell r="E2928" t="str">
            <v>Loi fédérale réduisant temporairement les traitements et salaires des personnes au service de la Confédération</v>
          </cell>
          <cell r="F2928">
            <v>204134</v>
          </cell>
          <cell r="G2928">
            <v>151749</v>
          </cell>
          <cell r="H2928">
            <v>74.337934885908297</v>
          </cell>
          <cell r="I2928">
            <v>909</v>
          </cell>
          <cell r="J2928">
            <v>407</v>
          </cell>
          <cell r="K2928">
            <v>150433</v>
          </cell>
          <cell r="L2928">
            <v>56571</v>
          </cell>
          <cell r="M2928">
            <v>93862</v>
          </cell>
          <cell r="N2928">
            <v>37.6054456136619</v>
          </cell>
        </row>
        <row r="2929">
          <cell r="A2929" t="str">
            <v>117_3</v>
          </cell>
          <cell r="B2929">
            <v>12202</v>
          </cell>
          <cell r="C2929">
            <v>1933</v>
          </cell>
          <cell r="D2929" t="str">
            <v>Bundesgesetz über die vorübergehende Herabsetzung der Besoldungen, Gehälter und Löhne der im Dienste des Bundes stehenden Personen</v>
          </cell>
          <cell r="E2929" t="str">
            <v>Loi fédérale réduisant temporairement les traitements et salaires des personnes au service de la Confédération</v>
          </cell>
          <cell r="F2929">
            <v>53695</v>
          </cell>
          <cell r="G2929">
            <v>37573</v>
          </cell>
          <cell r="H2929">
            <v>69.974857994226696</v>
          </cell>
          <cell r="I2929">
            <v>207</v>
          </cell>
          <cell r="J2929">
            <v>48</v>
          </cell>
          <cell r="K2929">
            <v>37318</v>
          </cell>
          <cell r="L2929">
            <v>15953</v>
          </cell>
          <cell r="M2929">
            <v>21365</v>
          </cell>
          <cell r="N2929">
            <v>42.748807545956403</v>
          </cell>
        </row>
        <row r="2930">
          <cell r="A2930" t="str">
            <v>117_4</v>
          </cell>
          <cell r="B2930">
            <v>12202</v>
          </cell>
          <cell r="C2930">
            <v>1933</v>
          </cell>
          <cell r="D2930" t="str">
            <v>Bundesgesetz über die vorübergehende Herabsetzung der Besoldungen, Gehälter und Löhne der im Dienste des Bundes stehenden Personen</v>
          </cell>
          <cell r="E2930" t="str">
            <v>Loi fédérale réduisant temporairement les traitements et salaires des personnes au service de la Confédération</v>
          </cell>
          <cell r="F2930">
            <v>6221</v>
          </cell>
          <cell r="G2930">
            <v>5057</v>
          </cell>
          <cell r="H2930">
            <v>81.289181803568596</v>
          </cell>
          <cell r="I2930">
            <v>75</v>
          </cell>
          <cell r="J2930">
            <v>17</v>
          </cell>
          <cell r="K2930">
            <v>4965</v>
          </cell>
          <cell r="L2930">
            <v>1179</v>
          </cell>
          <cell r="M2930">
            <v>3786</v>
          </cell>
          <cell r="N2930">
            <v>23.7462235649547</v>
          </cell>
        </row>
        <row r="2931">
          <cell r="A2931" t="str">
            <v>117_5</v>
          </cell>
          <cell r="B2931">
            <v>12202</v>
          </cell>
          <cell r="C2931">
            <v>1933</v>
          </cell>
          <cell r="D2931" t="str">
            <v>Bundesgesetz über die vorübergehende Herabsetzung der Besoldungen, Gehälter und Löhne der im Dienste des Bundes stehenden Personen</v>
          </cell>
          <cell r="E2931" t="str">
            <v>Loi fédérale réduisant temporairement les traitements et salaires des personnes au service de la Confédération</v>
          </cell>
          <cell r="F2931">
            <v>17216</v>
          </cell>
          <cell r="G2931">
            <v>12874</v>
          </cell>
          <cell r="H2931">
            <v>74.7792750929368</v>
          </cell>
          <cell r="I2931">
            <v>54</v>
          </cell>
          <cell r="J2931">
            <v>15</v>
          </cell>
          <cell r="K2931">
            <v>12805</v>
          </cell>
          <cell r="L2931">
            <v>5793</v>
          </cell>
          <cell r="M2931">
            <v>7012</v>
          </cell>
          <cell r="N2931">
            <v>45.2401405700898</v>
          </cell>
        </row>
        <row r="2932">
          <cell r="A2932" t="str">
            <v>117_6</v>
          </cell>
          <cell r="B2932">
            <v>12202</v>
          </cell>
          <cell r="C2932">
            <v>1933</v>
          </cell>
          <cell r="D2932" t="str">
            <v>Bundesgesetz über die vorübergehende Herabsetzung der Besoldungen, Gehälter und Löhne der im Dienste des Bundes stehenden Personen</v>
          </cell>
          <cell r="E2932" t="str">
            <v>Loi fédérale réduisant temporairement les traitements et salaires des personnes au service de la Confédération</v>
          </cell>
          <cell r="F2932">
            <v>5293</v>
          </cell>
          <cell r="G2932">
            <v>4122</v>
          </cell>
          <cell r="H2932">
            <v>77.876440581900596</v>
          </cell>
          <cell r="I2932">
            <v>32</v>
          </cell>
          <cell r="J2932">
            <v>17</v>
          </cell>
          <cell r="K2932">
            <v>4073</v>
          </cell>
          <cell r="L2932">
            <v>2399</v>
          </cell>
          <cell r="M2932">
            <v>1674</v>
          </cell>
          <cell r="N2932">
            <v>58.900073655782002</v>
          </cell>
        </row>
        <row r="2933">
          <cell r="A2933" t="str">
            <v>117_7</v>
          </cell>
          <cell r="B2933">
            <v>12202</v>
          </cell>
          <cell r="C2933">
            <v>1933</v>
          </cell>
          <cell r="D2933" t="str">
            <v>Bundesgesetz über die vorübergehende Herabsetzung der Besoldungen, Gehälter und Löhne der im Dienste des Bundes stehenden Personen</v>
          </cell>
          <cell r="E2933" t="str">
            <v>Loi fédérale réduisant temporairement les traitements et salaires des personnes au service de la Confédération</v>
          </cell>
          <cell r="F2933">
            <v>4131</v>
          </cell>
          <cell r="G2933">
            <v>2767</v>
          </cell>
          <cell r="H2933">
            <v>66.981360445412705</v>
          </cell>
          <cell r="I2933">
            <v>9</v>
          </cell>
          <cell r="J2933">
            <v>2</v>
          </cell>
          <cell r="K2933">
            <v>2756</v>
          </cell>
          <cell r="L2933">
            <v>1630</v>
          </cell>
          <cell r="M2933">
            <v>1126</v>
          </cell>
          <cell r="N2933">
            <v>59.143686502177097</v>
          </cell>
        </row>
        <row r="2934">
          <cell r="A2934" t="str">
            <v>117_8</v>
          </cell>
          <cell r="B2934">
            <v>12202</v>
          </cell>
          <cell r="C2934">
            <v>1933</v>
          </cell>
          <cell r="D2934" t="str">
            <v>Bundesgesetz über die vorübergehende Herabsetzung der Besoldungen, Gehälter und Löhne der im Dienste des Bundes stehenden Personen</v>
          </cell>
          <cell r="E2934" t="str">
            <v>Loi fédérale réduisant temporairement les traitements et salaires des personnes au service de la Confédération</v>
          </cell>
          <cell r="F2934">
            <v>9886</v>
          </cell>
          <cell r="G2934">
            <v>7997</v>
          </cell>
          <cell r="H2934">
            <v>80.892170746510203</v>
          </cell>
          <cell r="I2934">
            <v>90</v>
          </cell>
          <cell r="J2934">
            <v>7</v>
          </cell>
          <cell r="K2934">
            <v>7900</v>
          </cell>
          <cell r="L2934">
            <v>4605</v>
          </cell>
          <cell r="M2934">
            <v>3295</v>
          </cell>
          <cell r="N2934">
            <v>58.291139240506297</v>
          </cell>
        </row>
        <row r="2935">
          <cell r="A2935" t="str">
            <v>117_9</v>
          </cell>
          <cell r="B2935">
            <v>12202</v>
          </cell>
          <cell r="C2935">
            <v>1933</v>
          </cell>
          <cell r="D2935" t="str">
            <v>Bundesgesetz über die vorübergehende Herabsetzung der Besoldungen, Gehälter und Löhne der im Dienste des Bundes stehenden Personen</v>
          </cell>
          <cell r="E2935" t="str">
            <v>Loi fédérale réduisant temporairement les traitements et salaires des personnes au service de la Confédération</v>
          </cell>
          <cell r="F2935">
            <v>9465</v>
          </cell>
          <cell r="G2935">
            <v>6933</v>
          </cell>
          <cell r="H2935">
            <v>73.248811410459595</v>
          </cell>
          <cell r="I2935">
            <v>75</v>
          </cell>
          <cell r="J2935">
            <v>10</v>
          </cell>
          <cell r="K2935">
            <v>6848</v>
          </cell>
          <cell r="L2935">
            <v>2772</v>
          </cell>
          <cell r="M2935">
            <v>4076</v>
          </cell>
          <cell r="N2935">
            <v>40.478971962616797</v>
          </cell>
        </row>
        <row r="2936">
          <cell r="A2936" t="str">
            <v>117_10</v>
          </cell>
          <cell r="B2936">
            <v>12202</v>
          </cell>
          <cell r="C2936">
            <v>1933</v>
          </cell>
          <cell r="D2936" t="str">
            <v>Bundesgesetz über die vorübergehende Herabsetzung der Besoldungen, Gehälter und Löhne der im Dienste des Bundes stehenden Personen</v>
          </cell>
          <cell r="E2936" t="str">
            <v>Loi fédérale réduisant temporairement les traitements et salaires des personnes au service de la Confédération</v>
          </cell>
          <cell r="F2936">
            <v>38570</v>
          </cell>
          <cell r="G2936">
            <v>30462</v>
          </cell>
          <cell r="H2936">
            <v>78.978480684469801</v>
          </cell>
          <cell r="I2936">
            <v>175</v>
          </cell>
          <cell r="J2936">
            <v>27</v>
          </cell>
          <cell r="K2936">
            <v>30260</v>
          </cell>
          <cell r="L2936">
            <v>17657</v>
          </cell>
          <cell r="M2936">
            <v>12603</v>
          </cell>
          <cell r="N2936">
            <v>58.350958360872397</v>
          </cell>
        </row>
        <row r="2937">
          <cell r="A2937" t="str">
            <v>117_11</v>
          </cell>
          <cell r="B2937">
            <v>12202</v>
          </cell>
          <cell r="C2937">
            <v>1933</v>
          </cell>
          <cell r="D2937" t="str">
            <v>Bundesgesetz über die vorübergehende Herabsetzung der Besoldungen, Gehälter und Löhne der im Dienste des Bundes stehenden Personen</v>
          </cell>
          <cell r="E2937" t="str">
            <v>Loi fédérale réduisant temporairement les traitements et salaires des personnes au service de la Confédération</v>
          </cell>
          <cell r="F2937">
            <v>42007</v>
          </cell>
          <cell r="G2937">
            <v>34269</v>
          </cell>
          <cell r="H2937">
            <v>81.579260599423904</v>
          </cell>
          <cell r="I2937">
            <v>367</v>
          </cell>
          <cell r="J2937">
            <v>368</v>
          </cell>
          <cell r="K2937">
            <v>33534</v>
          </cell>
          <cell r="L2937">
            <v>11090</v>
          </cell>
          <cell r="M2937">
            <v>22444</v>
          </cell>
          <cell r="N2937">
            <v>33.070913103119203</v>
          </cell>
        </row>
        <row r="2938">
          <cell r="A2938" t="str">
            <v>117_12</v>
          </cell>
          <cell r="B2938">
            <v>12202</v>
          </cell>
          <cell r="C2938">
            <v>1933</v>
          </cell>
          <cell r="D2938" t="str">
            <v>Bundesgesetz über die vorübergehende Herabsetzung der Besoldungen, Gehälter und Löhne der im Dienste des Bundes stehenden Personen</v>
          </cell>
          <cell r="E2938" t="str">
            <v>Loi fédérale réduisant temporairement les traitements et salaires des personnes au service de la Confédération</v>
          </cell>
          <cell r="F2938">
            <v>46327</v>
          </cell>
          <cell r="G2938">
            <v>36915</v>
          </cell>
          <cell r="H2938">
            <v>79.683553867075304</v>
          </cell>
          <cell r="I2938">
            <v>161</v>
          </cell>
          <cell r="J2938">
            <v>17</v>
          </cell>
          <cell r="K2938">
            <v>36737</v>
          </cell>
          <cell r="L2938">
            <v>8552</v>
          </cell>
          <cell r="M2938">
            <v>28185</v>
          </cell>
          <cell r="N2938">
            <v>23.278983041620201</v>
          </cell>
        </row>
        <row r="2939">
          <cell r="A2939" t="str">
            <v>117_13</v>
          </cell>
          <cell r="B2939">
            <v>12202</v>
          </cell>
          <cell r="C2939">
            <v>1933</v>
          </cell>
          <cell r="D2939" t="str">
            <v>Bundesgesetz über die vorübergehende Herabsetzung der Besoldungen, Gehälter und Löhne der im Dienste des Bundes stehenden Personen</v>
          </cell>
          <cell r="E2939" t="str">
            <v>Loi fédérale réduisant temporairement les traitements et salaires des personnes au service de la Confédération</v>
          </cell>
          <cell r="F2939">
            <v>26288</v>
          </cell>
          <cell r="G2939">
            <v>21311</v>
          </cell>
          <cell r="H2939">
            <v>81.067407181984194</v>
          </cell>
          <cell r="I2939">
            <v>168</v>
          </cell>
          <cell r="J2939">
            <v>14</v>
          </cell>
          <cell r="K2939">
            <v>21129</v>
          </cell>
          <cell r="L2939">
            <v>5836</v>
          </cell>
          <cell r="M2939">
            <v>15293</v>
          </cell>
          <cell r="N2939">
            <v>27.6208055279474</v>
          </cell>
        </row>
        <row r="2940">
          <cell r="A2940" t="str">
            <v>117_14</v>
          </cell>
          <cell r="B2940">
            <v>12202</v>
          </cell>
          <cell r="C2940">
            <v>1933</v>
          </cell>
          <cell r="D2940" t="str">
            <v>Bundesgesetz über die vorübergehende Herabsetzung der Besoldungen, Gehälter und Löhne der im Dienste des Bundes stehenden Personen</v>
          </cell>
          <cell r="E2940" t="str">
            <v>Loi fédérale réduisant temporairement les traitements et salaires des personnes au service de la Confédération</v>
          </cell>
          <cell r="F2940">
            <v>13861</v>
          </cell>
          <cell r="G2940">
            <v>12707</v>
          </cell>
          <cell r="H2940">
            <v>91.674482360580001</v>
          </cell>
          <cell r="I2940">
            <v>397</v>
          </cell>
          <cell r="J2940">
            <v>8</v>
          </cell>
          <cell r="K2940">
            <v>12302</v>
          </cell>
          <cell r="L2940">
            <v>5753</v>
          </cell>
          <cell r="M2940">
            <v>6549</v>
          </cell>
          <cell r="N2940">
            <v>46.764753698585601</v>
          </cell>
        </row>
        <row r="2941">
          <cell r="A2941" t="str">
            <v>117_15</v>
          </cell>
          <cell r="B2941">
            <v>12202</v>
          </cell>
          <cell r="C2941">
            <v>1933</v>
          </cell>
          <cell r="D2941" t="str">
            <v>Bundesgesetz über die vorübergehende Herabsetzung der Besoldungen, Gehälter und Löhne der im Dienste des Bundes stehenden Personen</v>
          </cell>
          <cell r="E2941" t="str">
            <v>Loi fédérale réduisant temporairement les traitements et salaires des personnes au service de la Confédération</v>
          </cell>
          <cell r="F2941">
            <v>13409</v>
          </cell>
          <cell r="G2941">
            <v>11099</v>
          </cell>
          <cell r="H2941">
            <v>82.772764561115693</v>
          </cell>
          <cell r="I2941">
            <v>221</v>
          </cell>
          <cell r="J2941">
            <v>38</v>
          </cell>
          <cell r="K2941">
            <v>10840</v>
          </cell>
          <cell r="L2941">
            <v>7058</v>
          </cell>
          <cell r="M2941">
            <v>3782</v>
          </cell>
          <cell r="N2941">
            <v>65.110701107011096</v>
          </cell>
        </row>
        <row r="2942">
          <cell r="A2942" t="str">
            <v>117_16</v>
          </cell>
          <cell r="B2942">
            <v>12202</v>
          </cell>
          <cell r="C2942">
            <v>1933</v>
          </cell>
          <cell r="D2942" t="str">
            <v>Bundesgesetz über die vorübergehende Herabsetzung der Besoldungen, Gehälter und Löhne der im Dienste des Bundes stehenden Personen</v>
          </cell>
          <cell r="E2942" t="str">
            <v>Loi fédérale réduisant temporairement les traitements et salaires des personnes au service de la Confédération</v>
          </cell>
          <cell r="F2942">
            <v>3379</v>
          </cell>
          <cell r="G2942">
            <v>2516</v>
          </cell>
          <cell r="H2942">
            <v>74.459899378514393</v>
          </cell>
          <cell r="I2942">
            <v>39</v>
          </cell>
          <cell r="J2942">
            <v>0</v>
          </cell>
          <cell r="K2942">
            <v>2477</v>
          </cell>
          <cell r="L2942">
            <v>1900</v>
          </cell>
          <cell r="M2942">
            <v>577</v>
          </cell>
          <cell r="N2942">
            <v>76.705692369802193</v>
          </cell>
        </row>
        <row r="2943">
          <cell r="A2943" t="str">
            <v>117_17</v>
          </cell>
          <cell r="B2943">
            <v>12202</v>
          </cell>
          <cell r="C2943">
            <v>1933</v>
          </cell>
          <cell r="D2943" t="str">
            <v>Bundesgesetz über die vorübergehende Herabsetzung der Besoldungen, Gehälter und Löhne der im Dienste des Bundes stehenden Personen</v>
          </cell>
          <cell r="E2943" t="str">
            <v>Loi fédérale réduisant temporairement les traitements et salaires des personnes au service de la Confédération</v>
          </cell>
          <cell r="F2943">
            <v>73035</v>
          </cell>
          <cell r="G2943">
            <v>64596</v>
          </cell>
          <cell r="H2943">
            <v>88.445265968371302</v>
          </cell>
          <cell r="I2943">
            <v>1182</v>
          </cell>
          <cell r="J2943">
            <v>286</v>
          </cell>
          <cell r="K2943">
            <v>63128</v>
          </cell>
          <cell r="L2943">
            <v>33708</v>
          </cell>
          <cell r="M2943">
            <v>29420</v>
          </cell>
          <cell r="N2943">
            <v>53.396274236471903</v>
          </cell>
        </row>
        <row r="2944">
          <cell r="A2944" t="str">
            <v>117_18</v>
          </cell>
          <cell r="B2944">
            <v>12202</v>
          </cell>
          <cell r="C2944">
            <v>1933</v>
          </cell>
          <cell r="D2944" t="str">
            <v>Bundesgesetz über die vorübergehende Herabsetzung der Besoldungen, Gehälter und Löhne der im Dienste des Bundes stehenden Personen</v>
          </cell>
          <cell r="E2944" t="str">
            <v>Loi fédérale réduisant temporairement les traitements et salaires des personnes au service de la Confédération</v>
          </cell>
          <cell r="F2944">
            <v>32747</v>
          </cell>
          <cell r="G2944">
            <v>25908</v>
          </cell>
          <cell r="H2944">
            <v>79.115644181146394</v>
          </cell>
          <cell r="I2944">
            <v>351</v>
          </cell>
          <cell r="J2944">
            <v>42</v>
          </cell>
          <cell r="K2944">
            <v>25515</v>
          </cell>
          <cell r="L2944">
            <v>12361</v>
          </cell>
          <cell r="M2944">
            <v>13154</v>
          </cell>
          <cell r="N2944">
            <v>48.446012149715898</v>
          </cell>
        </row>
        <row r="2945">
          <cell r="A2945" t="str">
            <v>117_19</v>
          </cell>
          <cell r="B2945">
            <v>12202</v>
          </cell>
          <cell r="C2945">
            <v>1933</v>
          </cell>
          <cell r="D2945" t="str">
            <v>Bundesgesetz über die vorübergehende Herabsetzung der Besoldungen, Gehälter und Löhne der im Dienste des Bundes stehenden Personen</v>
          </cell>
          <cell r="E2945" t="str">
            <v>Loi fédérale réduisant temporairement les traitements et salaires des personnes au service de la Confédération</v>
          </cell>
          <cell r="F2945">
            <v>70777</v>
          </cell>
          <cell r="G2945">
            <v>64597</v>
          </cell>
          <cell r="H2945">
            <v>91.268349887675399</v>
          </cell>
          <cell r="I2945">
            <v>2032</v>
          </cell>
          <cell r="J2945">
            <v>70</v>
          </cell>
          <cell r="K2945">
            <v>62495</v>
          </cell>
          <cell r="L2945">
            <v>28868</v>
          </cell>
          <cell r="M2945">
            <v>33627</v>
          </cell>
          <cell r="N2945">
            <v>46.192495399632001</v>
          </cell>
        </row>
        <row r="2946">
          <cell r="A2946" t="str">
            <v>117_20</v>
          </cell>
          <cell r="B2946">
            <v>12202</v>
          </cell>
          <cell r="C2946">
            <v>1933</v>
          </cell>
          <cell r="D2946" t="str">
            <v>Bundesgesetz über die vorübergehende Herabsetzung der Besoldungen, Gehälter und Löhne der im Dienste des Bundes stehenden Personen</v>
          </cell>
          <cell r="E2946" t="str">
            <v>Loi fédérale réduisant temporairement les traitements et salaires des personnes au service de la Confédération</v>
          </cell>
          <cell r="F2946">
            <v>36629</v>
          </cell>
          <cell r="G2946">
            <v>32120</v>
          </cell>
          <cell r="H2946">
            <v>87.6900816293101</v>
          </cell>
          <cell r="I2946">
            <v>657</v>
          </cell>
          <cell r="J2946">
            <v>30</v>
          </cell>
          <cell r="K2946">
            <v>31433</v>
          </cell>
          <cell r="L2946">
            <v>19305</v>
          </cell>
          <cell r="M2946">
            <v>12128</v>
          </cell>
          <cell r="N2946">
            <v>61.416345878535303</v>
          </cell>
        </row>
        <row r="2947">
          <cell r="A2947" t="str">
            <v>117_21</v>
          </cell>
          <cell r="B2947">
            <v>12202</v>
          </cell>
          <cell r="C2947">
            <v>1933</v>
          </cell>
          <cell r="D2947" t="str">
            <v>Bundesgesetz über die vorübergehende Herabsetzung der Besoldungen, Gehälter und Löhne der im Dienste des Bundes stehenden Personen</v>
          </cell>
          <cell r="E2947" t="str">
            <v>Loi fédérale réduisant temporairement les traitements et salaires des personnes au service de la Confédération</v>
          </cell>
          <cell r="F2947">
            <v>40351</v>
          </cell>
          <cell r="G2947">
            <v>27879</v>
          </cell>
          <cell r="H2947">
            <v>69.091224504968906</v>
          </cell>
          <cell r="I2947">
            <v>148</v>
          </cell>
          <cell r="J2947">
            <v>119</v>
          </cell>
          <cell r="K2947">
            <v>27612</v>
          </cell>
          <cell r="L2947">
            <v>10511</v>
          </cell>
          <cell r="M2947">
            <v>17101</v>
          </cell>
          <cell r="N2947">
            <v>38.066782558307999</v>
          </cell>
        </row>
        <row r="2948">
          <cell r="A2948" t="str">
            <v>117_22</v>
          </cell>
          <cell r="B2948">
            <v>12202</v>
          </cell>
          <cell r="C2948">
            <v>1933</v>
          </cell>
          <cell r="D2948" t="str">
            <v>Bundesgesetz über die vorübergehende Herabsetzung der Besoldungen, Gehälter und Löhne der im Dienste des Bundes stehenden Personen</v>
          </cell>
          <cell r="E2948" t="str">
            <v>Loi fédérale réduisant temporairement les traitements et salaires des personnes au service de la Confédération</v>
          </cell>
          <cell r="F2948">
            <v>97568</v>
          </cell>
          <cell r="G2948">
            <v>88389</v>
          </cell>
          <cell r="H2948">
            <v>90.592202361429997</v>
          </cell>
          <cell r="I2948">
            <v>1021</v>
          </cell>
          <cell r="J2948">
            <v>179</v>
          </cell>
          <cell r="K2948">
            <v>87189</v>
          </cell>
          <cell r="L2948">
            <v>47497</v>
          </cell>
          <cell r="M2948">
            <v>39692</v>
          </cell>
          <cell r="N2948">
            <v>54.4759086582023</v>
          </cell>
        </row>
        <row r="2949">
          <cell r="A2949" t="str">
            <v>117_23</v>
          </cell>
          <cell r="B2949">
            <v>12202</v>
          </cell>
          <cell r="C2949">
            <v>1933</v>
          </cell>
          <cell r="D2949" t="str">
            <v>Bundesgesetz über die vorübergehende Herabsetzung der Besoldungen, Gehälter und Löhne der im Dienste des Bundes stehenden Personen</v>
          </cell>
          <cell r="E2949" t="str">
            <v>Loi fédérale réduisant temporairement les traitements et salaires des personnes au service de la Confédération</v>
          </cell>
          <cell r="F2949">
            <v>37628</v>
          </cell>
          <cell r="G2949">
            <v>25664</v>
          </cell>
          <cell r="H2949">
            <v>68.204528542574707</v>
          </cell>
          <cell r="I2949">
            <v>97</v>
          </cell>
          <cell r="J2949">
            <v>35</v>
          </cell>
          <cell r="K2949">
            <v>25532</v>
          </cell>
          <cell r="L2949">
            <v>14455</v>
          </cell>
          <cell r="M2949">
            <v>11077</v>
          </cell>
          <cell r="N2949">
            <v>56.6152279492402</v>
          </cell>
        </row>
        <row r="2950">
          <cell r="A2950" t="str">
            <v>117_24</v>
          </cell>
          <cell r="B2950">
            <v>12202</v>
          </cell>
          <cell r="C2950">
            <v>1933</v>
          </cell>
          <cell r="D2950" t="str">
            <v>Bundesgesetz über die vorübergehende Herabsetzung der Besoldungen, Gehälter und Löhne der im Dienste des Bundes stehenden Personen</v>
          </cell>
          <cell r="E2950" t="str">
            <v>Loi fédérale réduisant temporairement les traitements et salaires des personnes au service de la Confédération</v>
          </cell>
          <cell r="F2950">
            <v>35931</v>
          </cell>
          <cell r="G2950">
            <v>28108</v>
          </cell>
          <cell r="H2950">
            <v>78.227714230052001</v>
          </cell>
          <cell r="I2950">
            <v>112</v>
          </cell>
          <cell r="J2950">
            <v>42</v>
          </cell>
          <cell r="K2950">
            <v>27954</v>
          </cell>
          <cell r="L2950">
            <v>14505</v>
          </cell>
          <cell r="M2950">
            <v>13449</v>
          </cell>
          <cell r="N2950">
            <v>51.888817342777401</v>
          </cell>
        </row>
        <row r="2951">
          <cell r="A2951" t="str">
            <v>117_25</v>
          </cell>
          <cell r="B2951">
            <v>12202</v>
          </cell>
          <cell r="C2951">
            <v>1933</v>
          </cell>
          <cell r="D2951" t="str">
            <v>Bundesgesetz über die vorübergehende Herabsetzung der Besoldungen, Gehälter und Löhne der im Dienste des Bundes stehenden Personen</v>
          </cell>
          <cell r="E2951" t="str">
            <v>Loi fédérale réduisant temporairement les traitements et salaires des personnes au service de la Confédération</v>
          </cell>
          <cell r="F2951">
            <v>46784</v>
          </cell>
          <cell r="G2951">
            <v>32839</v>
          </cell>
          <cell r="H2951">
            <v>70.192800957592297</v>
          </cell>
          <cell r="I2951">
            <v>248</v>
          </cell>
          <cell r="J2951">
            <v>29</v>
          </cell>
          <cell r="K2951">
            <v>32562</v>
          </cell>
          <cell r="L2951">
            <v>13505</v>
          </cell>
          <cell r="M2951">
            <v>19057</v>
          </cell>
          <cell r="N2951">
            <v>41.474725139733401</v>
          </cell>
        </row>
        <row r="2952">
          <cell r="A2952" t="str">
            <v>118_1</v>
          </cell>
          <cell r="B2952">
            <v>12489</v>
          </cell>
          <cell r="C2952">
            <v>1934</v>
          </cell>
          <cell r="D2952" t="str">
            <v>Bundesgesetz über den Schutz der öffentlichen Ordnung</v>
          </cell>
          <cell r="E2952" t="str">
            <v>Loi fédérale sur la protection de l'ordre public</v>
          </cell>
          <cell r="F2952">
            <v>192702</v>
          </cell>
          <cell r="G2952">
            <v>155822</v>
          </cell>
          <cell r="H2952">
            <v>80.861641290697506</v>
          </cell>
          <cell r="I2952">
            <v>2217</v>
          </cell>
          <cell r="J2952">
            <v>102</v>
          </cell>
          <cell r="K2952">
            <v>153503</v>
          </cell>
          <cell r="L2952">
            <v>68119</v>
          </cell>
          <cell r="M2952">
            <v>85384</v>
          </cell>
          <cell r="N2952">
            <v>44.3763314072038</v>
          </cell>
        </row>
        <row r="2953">
          <cell r="A2953" t="str">
            <v>118_2</v>
          </cell>
          <cell r="B2953">
            <v>12489</v>
          </cell>
          <cell r="C2953">
            <v>1934</v>
          </cell>
          <cell r="D2953" t="str">
            <v>Bundesgesetz über den Schutz der öffentlichen Ordnung</v>
          </cell>
          <cell r="E2953" t="str">
            <v>Loi fédérale sur la protection de l'ordre public</v>
          </cell>
          <cell r="F2953">
            <v>204692</v>
          </cell>
          <cell r="G2953">
            <v>150883</v>
          </cell>
          <cell r="H2953">
            <v>73.712211517792596</v>
          </cell>
          <cell r="I2953">
            <v>705</v>
          </cell>
          <cell r="J2953">
            <v>351</v>
          </cell>
          <cell r="K2953">
            <v>149827</v>
          </cell>
          <cell r="L2953">
            <v>57032</v>
          </cell>
          <cell r="M2953">
            <v>92795</v>
          </cell>
          <cell r="N2953">
            <v>38.065235237974498</v>
          </cell>
        </row>
        <row r="2954">
          <cell r="A2954" t="str">
            <v>118_3</v>
          </cell>
          <cell r="B2954">
            <v>12489</v>
          </cell>
          <cell r="C2954">
            <v>1934</v>
          </cell>
          <cell r="D2954" t="str">
            <v>Bundesgesetz über den Schutz der öffentlichen Ordnung</v>
          </cell>
          <cell r="E2954" t="str">
            <v>Loi fédérale sur la protection de l'ordre public</v>
          </cell>
          <cell r="F2954">
            <v>53808</v>
          </cell>
          <cell r="G2954">
            <v>39714</v>
          </cell>
          <cell r="H2954">
            <v>73.806868867082997</v>
          </cell>
          <cell r="I2954">
            <v>253</v>
          </cell>
          <cell r="J2954">
            <v>117</v>
          </cell>
          <cell r="K2954">
            <v>39344</v>
          </cell>
          <cell r="L2954">
            <v>20475</v>
          </cell>
          <cell r="M2954">
            <v>18869</v>
          </cell>
          <cell r="N2954">
            <v>52.040971939812898</v>
          </cell>
        </row>
        <row r="2955">
          <cell r="A2955" t="str">
            <v>118_4</v>
          </cell>
          <cell r="B2955">
            <v>12489</v>
          </cell>
          <cell r="C2955">
            <v>1934</v>
          </cell>
          <cell r="D2955" t="str">
            <v>Bundesgesetz über den Schutz der öffentlichen Ordnung</v>
          </cell>
          <cell r="E2955" t="str">
            <v>Loi fédérale sur la protection de l'ordre public</v>
          </cell>
          <cell r="F2955">
            <v>6203</v>
          </cell>
          <cell r="G2955">
            <v>5031</v>
          </cell>
          <cell r="H2955">
            <v>81.10591649202</v>
          </cell>
          <cell r="I2955">
            <v>96</v>
          </cell>
          <cell r="J2955">
            <v>14</v>
          </cell>
          <cell r="K2955">
            <v>4921</v>
          </cell>
          <cell r="L2955">
            <v>2909</v>
          </cell>
          <cell r="M2955">
            <v>2012</v>
          </cell>
          <cell r="N2955">
            <v>59.114001219264402</v>
          </cell>
        </row>
        <row r="2956">
          <cell r="A2956" t="str">
            <v>118_5</v>
          </cell>
          <cell r="B2956">
            <v>12489</v>
          </cell>
          <cell r="C2956">
            <v>1934</v>
          </cell>
          <cell r="D2956" t="str">
            <v>Bundesgesetz über den Schutz der öffentlichen Ordnung</v>
          </cell>
          <cell r="E2956" t="str">
            <v>Loi fédérale sur la protection de l'ordre public</v>
          </cell>
          <cell r="F2956">
            <v>17358</v>
          </cell>
          <cell r="G2956">
            <v>13138</v>
          </cell>
          <cell r="H2956">
            <v>75.688443369051697</v>
          </cell>
          <cell r="I2956">
            <v>44</v>
          </cell>
          <cell r="J2956">
            <v>27</v>
          </cell>
          <cell r="K2956">
            <v>13067</v>
          </cell>
          <cell r="L2956">
            <v>5809</v>
          </cell>
          <cell r="M2956">
            <v>7258</v>
          </cell>
          <cell r="N2956">
            <v>44.455498584219796</v>
          </cell>
        </row>
        <row r="2957">
          <cell r="A2957" t="str">
            <v>118_6</v>
          </cell>
          <cell r="B2957">
            <v>12489</v>
          </cell>
          <cell r="C2957">
            <v>1934</v>
          </cell>
          <cell r="D2957" t="str">
            <v>Bundesgesetz über den Schutz der öffentlichen Ordnung</v>
          </cell>
          <cell r="E2957" t="str">
            <v>Loi fédérale sur la protection de l'ordre public</v>
          </cell>
          <cell r="F2957">
            <v>5311</v>
          </cell>
          <cell r="G2957">
            <v>4086</v>
          </cell>
          <cell r="H2957">
            <v>76.934663905102596</v>
          </cell>
          <cell r="I2957">
            <v>12</v>
          </cell>
          <cell r="J2957">
            <v>12</v>
          </cell>
          <cell r="K2957">
            <v>4062</v>
          </cell>
          <cell r="L2957">
            <v>1882</v>
          </cell>
          <cell r="M2957">
            <v>2180</v>
          </cell>
          <cell r="N2957">
            <v>46.331856228458904</v>
          </cell>
        </row>
        <row r="2958">
          <cell r="A2958" t="str">
            <v>118_7</v>
          </cell>
          <cell r="B2958">
            <v>12489</v>
          </cell>
          <cell r="C2958">
            <v>1934</v>
          </cell>
          <cell r="D2958" t="str">
            <v>Bundesgesetz über den Schutz der öffentlichen Ordnung</v>
          </cell>
          <cell r="E2958" t="str">
            <v>Loi fédérale sur la protection de l'ordre public</v>
          </cell>
          <cell r="F2958">
            <v>4159</v>
          </cell>
          <cell r="G2958">
            <v>3029</v>
          </cell>
          <cell r="H2958">
            <v>72.830007213272395</v>
          </cell>
          <cell r="I2958">
            <v>9</v>
          </cell>
          <cell r="J2958">
            <v>11</v>
          </cell>
          <cell r="K2958">
            <v>3009</v>
          </cell>
          <cell r="L2958">
            <v>1372</v>
          </cell>
          <cell r="M2958">
            <v>1637</v>
          </cell>
          <cell r="N2958">
            <v>45.596543702226697</v>
          </cell>
        </row>
        <row r="2959">
          <cell r="A2959" t="str">
            <v>118_8</v>
          </cell>
          <cell r="B2959">
            <v>12489</v>
          </cell>
          <cell r="C2959">
            <v>1934</v>
          </cell>
          <cell r="D2959" t="str">
            <v>Bundesgesetz über den Schutz der öffentlichen Ordnung</v>
          </cell>
          <cell r="E2959" t="str">
            <v>Loi fédérale sur la protection de l'ordre public</v>
          </cell>
          <cell r="F2959">
            <v>9859</v>
          </cell>
          <cell r="G2959">
            <v>8338</v>
          </cell>
          <cell r="H2959">
            <v>84.572471853129102</v>
          </cell>
          <cell r="I2959">
            <v>79</v>
          </cell>
          <cell r="J2959">
            <v>13</v>
          </cell>
          <cell r="K2959">
            <v>8246</v>
          </cell>
          <cell r="L2959">
            <v>4550</v>
          </cell>
          <cell r="M2959">
            <v>3696</v>
          </cell>
          <cell r="N2959">
            <v>55.178268251273302</v>
          </cell>
        </row>
        <row r="2960">
          <cell r="A2960" t="str">
            <v>118_9</v>
          </cell>
          <cell r="B2960">
            <v>12489</v>
          </cell>
          <cell r="C2960">
            <v>1934</v>
          </cell>
          <cell r="D2960" t="str">
            <v>Bundesgesetz über den Schutz der öffentlichen Ordnung</v>
          </cell>
          <cell r="E2960" t="str">
            <v>Loi fédérale sur la protection de l'ordre public</v>
          </cell>
          <cell r="F2960">
            <v>9673</v>
          </cell>
          <cell r="G2960">
            <v>7224</v>
          </cell>
          <cell r="H2960">
            <v>74.682104827871399</v>
          </cell>
          <cell r="I2960">
            <v>40</v>
          </cell>
          <cell r="J2960">
            <v>11</v>
          </cell>
          <cell r="K2960">
            <v>7173</v>
          </cell>
          <cell r="L2960">
            <v>3168</v>
          </cell>
          <cell r="M2960">
            <v>4005</v>
          </cell>
          <cell r="N2960">
            <v>44.165621079046403</v>
          </cell>
        </row>
        <row r="2961">
          <cell r="A2961" t="str">
            <v>118_10</v>
          </cell>
          <cell r="B2961">
            <v>12489</v>
          </cell>
          <cell r="C2961">
            <v>1934</v>
          </cell>
          <cell r="D2961" t="str">
            <v>Bundesgesetz über den Schutz der öffentlichen Ordnung</v>
          </cell>
          <cell r="E2961" t="str">
            <v>Loi fédérale sur la protection de l'ordre public</v>
          </cell>
          <cell r="F2961">
            <v>39125</v>
          </cell>
          <cell r="G2961">
            <v>30426</v>
          </cell>
          <cell r="H2961">
            <v>77.7661341853035</v>
          </cell>
          <cell r="I2961">
            <v>147</v>
          </cell>
          <cell r="J2961">
            <v>55</v>
          </cell>
          <cell r="K2961">
            <v>30224</v>
          </cell>
          <cell r="L2961">
            <v>17812</v>
          </cell>
          <cell r="M2961">
            <v>12412</v>
          </cell>
          <cell r="N2961">
            <v>58.9332980412917</v>
          </cell>
        </row>
        <row r="2962">
          <cell r="A2962" t="str">
            <v>118_11</v>
          </cell>
          <cell r="B2962">
            <v>12489</v>
          </cell>
          <cell r="C2962">
            <v>1934</v>
          </cell>
          <cell r="D2962" t="str">
            <v>Bundesgesetz über den Schutz der öffentlichen Ordnung</v>
          </cell>
          <cell r="E2962" t="str">
            <v>Loi fédérale sur la protection de l'ordre public</v>
          </cell>
          <cell r="F2962">
            <v>42394</v>
          </cell>
          <cell r="G2962">
            <v>35239</v>
          </cell>
          <cell r="H2962">
            <v>83.1226116903335</v>
          </cell>
          <cell r="I2962">
            <v>407</v>
          </cell>
          <cell r="J2962">
            <v>767</v>
          </cell>
          <cell r="K2962">
            <v>34065</v>
          </cell>
          <cell r="L2962">
            <v>14187</v>
          </cell>
          <cell r="M2962">
            <v>19878</v>
          </cell>
          <cell r="N2962">
            <v>41.6468516072215</v>
          </cell>
        </row>
        <row r="2963">
          <cell r="A2963" t="str">
            <v>118_12</v>
          </cell>
          <cell r="B2963">
            <v>12489</v>
          </cell>
          <cell r="C2963">
            <v>1934</v>
          </cell>
          <cell r="D2963" t="str">
            <v>Bundesgesetz über den Schutz der öffentlichen Ordnung</v>
          </cell>
          <cell r="E2963" t="str">
            <v>Loi fédérale sur la protection de l'ordre public</v>
          </cell>
          <cell r="F2963">
            <v>47519</v>
          </cell>
          <cell r="G2963">
            <v>35776</v>
          </cell>
          <cell r="H2963">
            <v>75.287779624992098</v>
          </cell>
          <cell r="I2963">
            <v>226</v>
          </cell>
          <cell r="J2963">
            <v>12</v>
          </cell>
          <cell r="K2963">
            <v>35538</v>
          </cell>
          <cell r="L2963">
            <v>15171</v>
          </cell>
          <cell r="M2963">
            <v>20367</v>
          </cell>
          <cell r="N2963">
            <v>42.6895154482526</v>
          </cell>
        </row>
        <row r="2964">
          <cell r="A2964" t="str">
            <v>118_13</v>
          </cell>
          <cell r="B2964">
            <v>12489</v>
          </cell>
          <cell r="C2964">
            <v>1934</v>
          </cell>
          <cell r="D2964" t="str">
            <v>Bundesgesetz über den Schutz der öffentlichen Ordnung</v>
          </cell>
          <cell r="E2964" t="str">
            <v>Loi fédérale sur la protection de l'ordre public</v>
          </cell>
          <cell r="F2964">
            <v>26449</v>
          </cell>
          <cell r="G2964">
            <v>20617</v>
          </cell>
          <cell r="H2964">
            <v>77.950017013875794</v>
          </cell>
          <cell r="I2964">
            <v>126</v>
          </cell>
          <cell r="J2964">
            <v>14</v>
          </cell>
          <cell r="K2964">
            <v>20477</v>
          </cell>
          <cell r="L2964">
            <v>5362</v>
          </cell>
          <cell r="M2964">
            <v>15115</v>
          </cell>
          <cell r="N2964">
            <v>26.185476388142799</v>
          </cell>
        </row>
        <row r="2965">
          <cell r="A2965" t="str">
            <v>118_14</v>
          </cell>
          <cell r="B2965">
            <v>12489</v>
          </cell>
          <cell r="C2965">
            <v>1934</v>
          </cell>
          <cell r="D2965" t="str">
            <v>Bundesgesetz über den Schutz der öffentlichen Ordnung</v>
          </cell>
          <cell r="E2965" t="str">
            <v>Loi fédérale sur la protection de l'ordre public</v>
          </cell>
          <cell r="F2965">
            <v>14065</v>
          </cell>
          <cell r="G2965">
            <v>12926</v>
          </cell>
          <cell r="H2965">
            <v>91.901884109491604</v>
          </cell>
          <cell r="I2965">
            <v>377</v>
          </cell>
          <cell r="J2965">
            <v>17</v>
          </cell>
          <cell r="K2965">
            <v>12532</v>
          </cell>
          <cell r="L2965">
            <v>4991</v>
          </cell>
          <cell r="M2965">
            <v>7541</v>
          </cell>
          <cell r="N2965">
            <v>39.826045323970597</v>
          </cell>
        </row>
        <row r="2966">
          <cell r="A2966" t="str">
            <v>118_15</v>
          </cell>
          <cell r="B2966">
            <v>12489</v>
          </cell>
          <cell r="C2966">
            <v>1934</v>
          </cell>
          <cell r="D2966" t="str">
            <v>Bundesgesetz über den Schutz der öffentlichen Ordnung</v>
          </cell>
          <cell r="E2966" t="str">
            <v>Loi fédérale sur la protection de l'ordre public</v>
          </cell>
          <cell r="F2966">
            <v>13572</v>
          </cell>
          <cell r="G2966">
            <v>11378</v>
          </cell>
          <cell r="H2966">
            <v>83.834364868847601</v>
          </cell>
          <cell r="I2966">
            <v>210</v>
          </cell>
          <cell r="J2966">
            <v>45</v>
          </cell>
          <cell r="K2966">
            <v>11123</v>
          </cell>
          <cell r="L2966">
            <v>3565</v>
          </cell>
          <cell r="M2966">
            <v>7558</v>
          </cell>
          <cell r="N2966">
            <v>32.050705744852998</v>
          </cell>
        </row>
        <row r="2967">
          <cell r="A2967" t="str">
            <v>118_16</v>
          </cell>
          <cell r="B2967">
            <v>12489</v>
          </cell>
          <cell r="C2967">
            <v>1934</v>
          </cell>
          <cell r="D2967" t="str">
            <v>Bundesgesetz über den Schutz der öffentlichen Ordnung</v>
          </cell>
          <cell r="E2967" t="str">
            <v>Loi fédérale sur la protection de l'ordre public</v>
          </cell>
          <cell r="F2967">
            <v>3430</v>
          </cell>
          <cell r="G2967">
            <v>2645</v>
          </cell>
          <cell r="H2967">
            <v>77.113702623906704</v>
          </cell>
          <cell r="I2967">
            <v>64</v>
          </cell>
          <cell r="J2967">
            <v>5</v>
          </cell>
          <cell r="K2967">
            <v>2576</v>
          </cell>
          <cell r="L2967">
            <v>1347</v>
          </cell>
          <cell r="M2967">
            <v>1229</v>
          </cell>
          <cell r="N2967">
            <v>52.2903726708075</v>
          </cell>
        </row>
        <row r="2968">
          <cell r="A2968" t="str">
            <v>118_17</v>
          </cell>
          <cell r="B2968">
            <v>12489</v>
          </cell>
          <cell r="C2968">
            <v>1934</v>
          </cell>
          <cell r="D2968" t="str">
            <v>Bundesgesetz über den Schutz der öffentlichen Ordnung</v>
          </cell>
          <cell r="E2968" t="str">
            <v>Loi fédérale sur la protection de l'ordre public</v>
          </cell>
          <cell r="F2968">
            <v>73678</v>
          </cell>
          <cell r="G2968">
            <v>64422</v>
          </cell>
          <cell r="H2968">
            <v>87.437226851977499</v>
          </cell>
          <cell r="I2968">
            <v>1265</v>
          </cell>
          <cell r="J2968">
            <v>265</v>
          </cell>
          <cell r="K2968">
            <v>62892</v>
          </cell>
          <cell r="L2968">
            <v>25805</v>
          </cell>
          <cell r="M2968">
            <v>37087</v>
          </cell>
          <cell r="N2968">
            <v>41.0306557272785</v>
          </cell>
        </row>
        <row r="2969">
          <cell r="A2969" t="str">
            <v>118_18</v>
          </cell>
          <cell r="B2969">
            <v>12489</v>
          </cell>
          <cell r="C2969">
            <v>1934</v>
          </cell>
          <cell r="D2969" t="str">
            <v>Bundesgesetz über den Schutz der öffentlichen Ordnung</v>
          </cell>
          <cell r="E2969" t="str">
            <v>Loi fédérale sur la protection de l'ordre public</v>
          </cell>
          <cell r="F2969">
            <v>33613</v>
          </cell>
          <cell r="G2969">
            <v>25568</v>
          </cell>
          <cell r="H2969">
            <v>76.065807871954306</v>
          </cell>
          <cell r="I2969">
            <v>515</v>
          </cell>
          <cell r="J2969">
            <v>101</v>
          </cell>
          <cell r="K2969">
            <v>24952</v>
          </cell>
          <cell r="L2969">
            <v>14995</v>
          </cell>
          <cell r="M2969">
            <v>9957</v>
          </cell>
          <cell r="N2969">
            <v>60.095383135620402</v>
          </cell>
        </row>
        <row r="2970">
          <cell r="A2970" t="str">
            <v>118_19</v>
          </cell>
          <cell r="B2970">
            <v>12489</v>
          </cell>
          <cell r="C2970">
            <v>1934</v>
          </cell>
          <cell r="D2970" t="str">
            <v>Bundesgesetz über den Schutz der öffentlichen Ordnung</v>
          </cell>
          <cell r="E2970" t="str">
            <v>Loi fédérale sur la protection de l'ordre public</v>
          </cell>
          <cell r="F2970">
            <v>71774</v>
          </cell>
          <cell r="G2970">
            <v>65359</v>
          </cell>
          <cell r="H2970">
            <v>91.0622230891409</v>
          </cell>
          <cell r="I2970">
            <v>1928</v>
          </cell>
          <cell r="J2970">
            <v>98</v>
          </cell>
          <cell r="K2970">
            <v>63333</v>
          </cell>
          <cell r="L2970">
            <v>27152</v>
          </cell>
          <cell r="M2970">
            <v>36181</v>
          </cell>
          <cell r="N2970">
            <v>42.871804588445201</v>
          </cell>
        </row>
        <row r="2971">
          <cell r="A2971" t="str">
            <v>118_20</v>
          </cell>
          <cell r="B2971">
            <v>12489</v>
          </cell>
          <cell r="C2971">
            <v>1934</v>
          </cell>
          <cell r="D2971" t="str">
            <v>Bundesgesetz über den Schutz der öffentlichen Ordnung</v>
          </cell>
          <cell r="E2971" t="str">
            <v>Loi fédérale sur la protection de l'ordre public</v>
          </cell>
          <cell r="F2971">
            <v>37128</v>
          </cell>
          <cell r="G2971">
            <v>32367</v>
          </cell>
          <cell r="H2971">
            <v>87.176793794440897</v>
          </cell>
          <cell r="I2971">
            <v>793</v>
          </cell>
          <cell r="J2971">
            <v>39</v>
          </cell>
          <cell r="K2971">
            <v>31535</v>
          </cell>
          <cell r="L2971">
            <v>16324</v>
          </cell>
          <cell r="M2971">
            <v>15211</v>
          </cell>
          <cell r="N2971">
            <v>51.764705882352899</v>
          </cell>
        </row>
        <row r="2972">
          <cell r="A2972" t="str">
            <v>118_21</v>
          </cell>
          <cell r="B2972">
            <v>12489</v>
          </cell>
          <cell r="C2972">
            <v>1934</v>
          </cell>
          <cell r="D2972" t="str">
            <v>Bundesgesetz über den Schutz der öffentlichen Ordnung</v>
          </cell>
          <cell r="E2972" t="str">
            <v>Loi fédérale sur la protection de l'ordre public</v>
          </cell>
          <cell r="F2972">
            <v>40587</v>
          </cell>
          <cell r="G2972">
            <v>25833</v>
          </cell>
          <cell r="H2972">
            <v>63.6484588661394</v>
          </cell>
          <cell r="I2972">
            <v>183</v>
          </cell>
          <cell r="J2972">
            <v>131</v>
          </cell>
          <cell r="K2972">
            <v>25519</v>
          </cell>
          <cell r="L2972">
            <v>18137</v>
          </cell>
          <cell r="M2972">
            <v>7382</v>
          </cell>
          <cell r="N2972">
            <v>71.072534190211201</v>
          </cell>
        </row>
        <row r="2973">
          <cell r="A2973" t="str">
            <v>118_22</v>
          </cell>
          <cell r="B2973">
            <v>12489</v>
          </cell>
          <cell r="C2973">
            <v>1934</v>
          </cell>
          <cell r="D2973" t="str">
            <v>Bundesgesetz über den Schutz der öffentlichen Ordnung</v>
          </cell>
          <cell r="E2973" t="str">
            <v>Loi fédérale sur la protection de l'ordre public</v>
          </cell>
          <cell r="F2973">
            <v>98940</v>
          </cell>
          <cell r="G2973">
            <v>89238</v>
          </cell>
          <cell r="H2973">
            <v>90.194057004244996</v>
          </cell>
          <cell r="I2973">
            <v>1115</v>
          </cell>
          <cell r="J2973">
            <v>192</v>
          </cell>
          <cell r="K2973">
            <v>87931</v>
          </cell>
          <cell r="L2973">
            <v>46902</v>
          </cell>
          <cell r="M2973">
            <v>41029</v>
          </cell>
          <cell r="N2973">
            <v>53.339550329235401</v>
          </cell>
        </row>
        <row r="2974">
          <cell r="A2974" t="str">
            <v>118_23</v>
          </cell>
          <cell r="B2974">
            <v>12489</v>
          </cell>
          <cell r="C2974">
            <v>1934</v>
          </cell>
          <cell r="D2974" t="str">
            <v>Bundesgesetz über den Schutz der öffentlichen Ordnung</v>
          </cell>
          <cell r="E2974" t="str">
            <v>Loi fédérale sur la protection de l'ordre public</v>
          </cell>
          <cell r="F2974">
            <v>38211</v>
          </cell>
          <cell r="G2974">
            <v>26018</v>
          </cell>
          <cell r="H2974">
            <v>68.0903404778729</v>
          </cell>
          <cell r="I2974">
            <v>116</v>
          </cell>
          <cell r="J2974">
            <v>138</v>
          </cell>
          <cell r="K2974">
            <v>25764</v>
          </cell>
          <cell r="L2974">
            <v>15060</v>
          </cell>
          <cell r="M2974">
            <v>10704</v>
          </cell>
          <cell r="N2974">
            <v>58.4536562645552</v>
          </cell>
        </row>
        <row r="2975">
          <cell r="A2975" t="str">
            <v>118_24</v>
          </cell>
          <cell r="B2975">
            <v>12489</v>
          </cell>
          <cell r="C2975">
            <v>1934</v>
          </cell>
          <cell r="D2975" t="str">
            <v>Bundesgesetz über den Schutz der öffentlichen Ordnung</v>
          </cell>
          <cell r="E2975" t="str">
            <v>Loi fédérale sur la protection de l'ordre public</v>
          </cell>
          <cell r="F2975">
            <v>36014</v>
          </cell>
          <cell r="G2975">
            <v>26219</v>
          </cell>
          <cell r="H2975">
            <v>72.802243571944203</v>
          </cell>
          <cell r="I2975">
            <v>110</v>
          </cell>
          <cell r="J2975">
            <v>47</v>
          </cell>
          <cell r="K2975">
            <v>26062</v>
          </cell>
          <cell r="L2975">
            <v>12971</v>
          </cell>
          <cell r="M2975">
            <v>13091</v>
          </cell>
          <cell r="N2975">
            <v>49.769779755966503</v>
          </cell>
        </row>
        <row r="2976">
          <cell r="A2976" t="str">
            <v>118_25</v>
          </cell>
          <cell r="B2976">
            <v>12489</v>
          </cell>
          <cell r="C2976">
            <v>1934</v>
          </cell>
          <cell r="D2976" t="str">
            <v>Bundesgesetz über den Schutz der öffentlichen Ordnung</v>
          </cell>
          <cell r="E2976" t="str">
            <v>Loi fédérale sur la protection de l'ordre public</v>
          </cell>
          <cell r="F2976">
            <v>47244</v>
          </cell>
          <cell r="G2976">
            <v>30888</v>
          </cell>
          <cell r="H2976">
            <v>65.379730759461495</v>
          </cell>
          <cell r="I2976">
            <v>394</v>
          </cell>
          <cell r="J2976">
            <v>98</v>
          </cell>
          <cell r="K2976">
            <v>30396</v>
          </cell>
          <cell r="L2976">
            <v>14302</v>
          </cell>
          <cell r="M2976">
            <v>16094</v>
          </cell>
          <cell r="N2976">
            <v>47.052243716278497</v>
          </cell>
        </row>
        <row r="2977">
          <cell r="A2977" t="str">
            <v>119_1</v>
          </cell>
          <cell r="B2977">
            <v>12839</v>
          </cell>
          <cell r="C2977">
            <v>1935</v>
          </cell>
          <cell r="D2977" t="str">
            <v>Bundesgesetz über die Abänderung des Bundesgesetzes vom 12. April 1907 betreffend die Militärorganisation (Neuordnung der Ausbildung)</v>
          </cell>
          <cell r="E2977" t="str">
            <v>Loi fédérale modifiant celle du 12 avril 1907 sur l'organisation militaire. (Réorganisation de l'instruction.)</v>
          </cell>
          <cell r="F2977">
            <v>194948</v>
          </cell>
          <cell r="G2977">
            <v>160587</v>
          </cell>
          <cell r="H2977">
            <v>82.374274165418498</v>
          </cell>
          <cell r="I2977">
            <v>2744</v>
          </cell>
          <cell r="J2977">
            <v>153</v>
          </cell>
          <cell r="K2977">
            <v>157690</v>
          </cell>
          <cell r="L2977">
            <v>92252</v>
          </cell>
          <cell r="M2977">
            <v>65438</v>
          </cell>
          <cell r="N2977">
            <v>58.502124421333001</v>
          </cell>
        </row>
        <row r="2978">
          <cell r="A2978" t="str">
            <v>119_2</v>
          </cell>
          <cell r="B2978">
            <v>12839</v>
          </cell>
          <cell r="C2978">
            <v>1935</v>
          </cell>
          <cell r="D2978" t="str">
            <v>Bundesgesetz über die Abänderung des Bundesgesetzes vom 12. April 1907 betreffend die Militärorganisation (Neuordnung der Ausbildung)</v>
          </cell>
          <cell r="E2978" t="str">
            <v>Loi fédérale modifiant celle du 12 avril 1907 sur l'organisation militaire. (Réorganisation de l'instruction.)</v>
          </cell>
          <cell r="F2978">
            <v>209132</v>
          </cell>
          <cell r="G2978">
            <v>152368</v>
          </cell>
          <cell r="H2978">
            <v>72.857334123902604</v>
          </cell>
          <cell r="I2978">
            <v>562</v>
          </cell>
          <cell r="J2978">
            <v>326</v>
          </cell>
          <cell r="K2978">
            <v>151480</v>
          </cell>
          <cell r="L2978">
            <v>80573</v>
          </cell>
          <cell r="M2978">
            <v>70907</v>
          </cell>
          <cell r="N2978">
            <v>53.190520200686599</v>
          </cell>
        </row>
        <row r="2979">
          <cell r="A2979" t="str">
            <v>119_3</v>
          </cell>
          <cell r="B2979">
            <v>12839</v>
          </cell>
          <cell r="C2979">
            <v>1935</v>
          </cell>
          <cell r="D2979" t="str">
            <v>Bundesgesetz über die Abänderung des Bundesgesetzes vom 12. April 1907 betreffend die Militärorganisation (Neuordnung der Ausbildung)</v>
          </cell>
          <cell r="E2979" t="str">
            <v>Loi fédérale modifiant celle du 12 avril 1907 sur l'organisation militaire. (Réorganisation de l'instruction.)</v>
          </cell>
          <cell r="F2979">
            <v>56354</v>
          </cell>
          <cell r="G2979">
            <v>42321</v>
          </cell>
          <cell r="H2979">
            <v>75.098484579621697</v>
          </cell>
          <cell r="I2979">
            <v>230</v>
          </cell>
          <cell r="J2979">
            <v>107</v>
          </cell>
          <cell r="K2979">
            <v>41984</v>
          </cell>
          <cell r="L2979">
            <v>22766</v>
          </cell>
          <cell r="M2979">
            <v>19218</v>
          </cell>
          <cell r="N2979">
            <v>54.225419207317103</v>
          </cell>
        </row>
        <row r="2980">
          <cell r="A2980" t="str">
            <v>119_4</v>
          </cell>
          <cell r="B2980">
            <v>12839</v>
          </cell>
          <cell r="C2980">
            <v>1935</v>
          </cell>
          <cell r="D2980" t="str">
            <v>Bundesgesetz über die Abänderung des Bundesgesetzes vom 12. April 1907 betreffend die Militärorganisation (Neuordnung der Ausbildung)</v>
          </cell>
          <cell r="E2980" t="str">
            <v>Loi fédérale modifiant celle du 12 avril 1907 sur l'organisation militaire. (Réorganisation de l'instruction.)</v>
          </cell>
          <cell r="F2980">
            <v>6395</v>
          </cell>
          <cell r="G2980">
            <v>5378</v>
          </cell>
          <cell r="H2980">
            <v>84.096950742767802</v>
          </cell>
          <cell r="I2980">
            <v>82</v>
          </cell>
          <cell r="J2980">
            <v>36</v>
          </cell>
          <cell r="K2980">
            <v>5260</v>
          </cell>
          <cell r="L2980">
            <v>2693</v>
          </cell>
          <cell r="M2980">
            <v>2567</v>
          </cell>
          <cell r="N2980">
            <v>51.197718631178702</v>
          </cell>
        </row>
        <row r="2981">
          <cell r="A2981" t="str">
            <v>119_5</v>
          </cell>
          <cell r="B2981">
            <v>12839</v>
          </cell>
          <cell r="C2981">
            <v>1935</v>
          </cell>
          <cell r="D2981" t="str">
            <v>Bundesgesetz über die Abänderung des Bundesgesetzes vom 12. April 1907 betreffend die Militärorganisation (Neuordnung der Ausbildung)</v>
          </cell>
          <cell r="E2981" t="str">
            <v>Loi fédérale modifiant celle du 12 avril 1907 sur l'organisation militaire. (Réorganisation de l'instruction.)</v>
          </cell>
          <cell r="F2981">
            <v>17684</v>
          </cell>
          <cell r="G2981">
            <v>12980</v>
          </cell>
          <cell r="H2981">
            <v>73.399683329563402</v>
          </cell>
          <cell r="I2981">
            <v>41</v>
          </cell>
          <cell r="J2981">
            <v>7</v>
          </cell>
          <cell r="K2981">
            <v>12932</v>
          </cell>
          <cell r="L2981">
            <v>4810</v>
          </cell>
          <cell r="M2981">
            <v>8122</v>
          </cell>
          <cell r="N2981">
            <v>37.194556139808199</v>
          </cell>
        </row>
        <row r="2982">
          <cell r="A2982" t="str">
            <v>119_6</v>
          </cell>
          <cell r="B2982">
            <v>12839</v>
          </cell>
          <cell r="C2982">
            <v>1935</v>
          </cell>
          <cell r="D2982" t="str">
            <v>Bundesgesetz über die Abänderung des Bundesgesetzes vom 12. April 1907 betreffend die Militärorganisation (Neuordnung der Ausbildung)</v>
          </cell>
          <cell r="E2982" t="str">
            <v>Loi fédérale modifiant celle du 12 avril 1907 sur l'organisation militaire. (Réorganisation de l'instruction.)</v>
          </cell>
          <cell r="F2982">
            <v>5347</v>
          </cell>
          <cell r="G2982">
            <v>4152</v>
          </cell>
          <cell r="H2982">
            <v>77.651019263138195</v>
          </cell>
          <cell r="I2982">
            <v>11</v>
          </cell>
          <cell r="J2982">
            <v>4</v>
          </cell>
          <cell r="K2982">
            <v>4137</v>
          </cell>
          <cell r="L2982">
            <v>1652</v>
          </cell>
          <cell r="M2982">
            <v>2485</v>
          </cell>
          <cell r="N2982">
            <v>39.932318104906898</v>
          </cell>
        </row>
        <row r="2983">
          <cell r="A2983" t="str">
            <v>119_7</v>
          </cell>
          <cell r="B2983">
            <v>12839</v>
          </cell>
          <cell r="C2983">
            <v>1935</v>
          </cell>
          <cell r="D2983" t="str">
            <v>Bundesgesetz über die Abänderung des Bundesgesetzes vom 12. April 1907 betreffend die Militärorganisation (Neuordnung der Ausbildung)</v>
          </cell>
          <cell r="E2983" t="str">
            <v>Loi fédérale modifiant celle du 12 avril 1907 sur l'organisation militaire. (Réorganisation de l'instruction.)</v>
          </cell>
          <cell r="F2983">
            <v>4201</v>
          </cell>
          <cell r="G2983">
            <v>3375</v>
          </cell>
          <cell r="H2983">
            <v>80.338014758390898</v>
          </cell>
          <cell r="I2983">
            <v>9</v>
          </cell>
          <cell r="J2983">
            <v>9</v>
          </cell>
          <cell r="K2983">
            <v>3357</v>
          </cell>
          <cell r="L2983">
            <v>1273</v>
          </cell>
          <cell r="M2983">
            <v>2084</v>
          </cell>
          <cell r="N2983">
            <v>37.920762585641903</v>
          </cell>
        </row>
        <row r="2984">
          <cell r="A2984" t="str">
            <v>119_8</v>
          </cell>
          <cell r="B2984">
            <v>12839</v>
          </cell>
          <cell r="C2984">
            <v>1935</v>
          </cell>
          <cell r="D2984" t="str">
            <v>Bundesgesetz über die Abänderung des Bundesgesetzes vom 12. April 1907 betreffend die Militärorganisation (Neuordnung der Ausbildung)</v>
          </cell>
          <cell r="E2984" t="str">
            <v>Loi fédérale modifiant celle du 12 avril 1907 sur l'organisation militaire. (Réorganisation de l'instruction.)</v>
          </cell>
          <cell r="F2984">
            <v>10026</v>
          </cell>
          <cell r="G2984">
            <v>8475</v>
          </cell>
          <cell r="H2984">
            <v>84.530221424296798</v>
          </cell>
          <cell r="I2984">
            <v>74</v>
          </cell>
          <cell r="J2984">
            <v>10</v>
          </cell>
          <cell r="K2984">
            <v>8391</v>
          </cell>
          <cell r="L2984">
            <v>5089</v>
          </cell>
          <cell r="M2984">
            <v>3302</v>
          </cell>
          <cell r="N2984">
            <v>60.648313669407699</v>
          </cell>
        </row>
        <row r="2985">
          <cell r="A2985" t="str">
            <v>119_9</v>
          </cell>
          <cell r="B2985">
            <v>12839</v>
          </cell>
          <cell r="C2985">
            <v>1935</v>
          </cell>
          <cell r="D2985" t="str">
            <v>Bundesgesetz über die Abänderung des Bundesgesetzes vom 12. April 1907 betreffend die Militärorganisation (Neuordnung der Ausbildung)</v>
          </cell>
          <cell r="E2985" t="str">
            <v>Loi fédérale modifiant celle du 12 avril 1907 sur l'organisation militaire. (Réorganisation de l'instruction.)</v>
          </cell>
          <cell r="F2985">
            <v>9669</v>
          </cell>
          <cell r="G2985">
            <v>7516</v>
          </cell>
          <cell r="H2985">
            <v>77.732961009411497</v>
          </cell>
          <cell r="I2985">
            <v>38</v>
          </cell>
          <cell r="J2985">
            <v>9</v>
          </cell>
          <cell r="K2985">
            <v>7469</v>
          </cell>
          <cell r="L2985">
            <v>3324</v>
          </cell>
          <cell r="M2985">
            <v>4145</v>
          </cell>
          <cell r="N2985">
            <v>44.503949658588802</v>
          </cell>
        </row>
        <row r="2986">
          <cell r="A2986" t="str">
            <v>119_10</v>
          </cell>
          <cell r="B2986">
            <v>12839</v>
          </cell>
          <cell r="C2986">
            <v>1935</v>
          </cell>
          <cell r="D2986" t="str">
            <v>Bundesgesetz über die Abänderung des Bundesgesetzes vom 12. April 1907 betreffend die Militärorganisation (Neuordnung der Ausbildung)</v>
          </cell>
          <cell r="E2986" t="str">
            <v>Loi fédérale modifiant celle du 12 avril 1907 sur l'organisation militaire. (Réorganisation de l'instruction.)</v>
          </cell>
          <cell r="F2986">
            <v>40122</v>
          </cell>
          <cell r="G2986">
            <v>32000</v>
          </cell>
          <cell r="H2986">
            <v>79.756741937091903</v>
          </cell>
          <cell r="I2986">
            <v>65</v>
          </cell>
          <cell r="J2986">
            <v>148</v>
          </cell>
          <cell r="K2986">
            <v>31787</v>
          </cell>
          <cell r="L2986">
            <v>14429</v>
          </cell>
          <cell r="M2986">
            <v>17358</v>
          </cell>
          <cell r="N2986">
            <v>45.3927706295026</v>
          </cell>
        </row>
        <row r="2987">
          <cell r="A2987" t="str">
            <v>119_11</v>
          </cell>
          <cell r="B2987">
            <v>12839</v>
          </cell>
          <cell r="C2987">
            <v>1935</v>
          </cell>
          <cell r="D2987" t="str">
            <v>Bundesgesetz über die Abänderung des Bundesgesetzes vom 12. April 1907 betreffend die Militärorganisation (Neuordnung der Ausbildung)</v>
          </cell>
          <cell r="E2987" t="str">
            <v>Loi fédérale modifiant celle du 12 avril 1907 sur l'organisation militaire. (Réorganisation de l'instruction.)</v>
          </cell>
          <cell r="F2987">
            <v>43013</v>
          </cell>
          <cell r="G2987">
            <v>35250</v>
          </cell>
          <cell r="H2987">
            <v>81.951968009671504</v>
          </cell>
          <cell r="I2987">
            <v>340</v>
          </cell>
          <cell r="J2987">
            <v>245</v>
          </cell>
          <cell r="K2987">
            <v>34665</v>
          </cell>
          <cell r="L2987">
            <v>20021</v>
          </cell>
          <cell r="M2987">
            <v>14644</v>
          </cell>
          <cell r="N2987">
            <v>57.7556613298716</v>
          </cell>
        </row>
        <row r="2988">
          <cell r="A2988" t="str">
            <v>119_12</v>
          </cell>
          <cell r="B2988">
            <v>12839</v>
          </cell>
          <cell r="C2988">
            <v>1935</v>
          </cell>
          <cell r="D2988" t="str">
            <v>Bundesgesetz über die Abänderung des Bundesgesetzes vom 12. April 1907 betreffend die Militärorganisation (Neuordnung der Ausbildung)</v>
          </cell>
          <cell r="E2988" t="str">
            <v>Loi fédérale modifiant celle du 12 avril 1907 sur l'organisation militaire. (Réorganisation de l'instruction.)</v>
          </cell>
          <cell r="F2988">
            <v>48717</v>
          </cell>
          <cell r="G2988">
            <v>36402</v>
          </cell>
          <cell r="H2988">
            <v>74.721349836812607</v>
          </cell>
          <cell r="I2988">
            <v>105</v>
          </cell>
          <cell r="J2988">
            <v>23</v>
          </cell>
          <cell r="K2988">
            <v>36274</v>
          </cell>
          <cell r="L2988">
            <v>20237</v>
          </cell>
          <cell r="M2988">
            <v>16037</v>
          </cell>
          <cell r="N2988">
            <v>55.789270551910498</v>
          </cell>
        </row>
        <row r="2989">
          <cell r="A2989" t="str">
            <v>119_13</v>
          </cell>
          <cell r="B2989">
            <v>12839</v>
          </cell>
          <cell r="C2989">
            <v>1935</v>
          </cell>
          <cell r="D2989" t="str">
            <v>Bundesgesetz über die Abänderung des Bundesgesetzes vom 12. April 1907 betreffend die Militärorganisation (Neuordnung der Ausbildung)</v>
          </cell>
          <cell r="E2989" t="str">
            <v>Loi fédérale modifiant celle du 12 avril 1907 sur l'organisation militaire. (Réorganisation de l'instruction.)</v>
          </cell>
          <cell r="F2989">
            <v>26914</v>
          </cell>
          <cell r="G2989">
            <v>21658</v>
          </cell>
          <cell r="H2989">
            <v>80.471130266775702</v>
          </cell>
          <cell r="I2989">
            <v>147</v>
          </cell>
          <cell r="J2989">
            <v>15</v>
          </cell>
          <cell r="K2989">
            <v>21496</v>
          </cell>
          <cell r="L2989">
            <v>9049</v>
          </cell>
          <cell r="M2989">
            <v>12447</v>
          </cell>
          <cell r="N2989">
            <v>42.096203944919999</v>
          </cell>
        </row>
        <row r="2990">
          <cell r="A2990" t="str">
            <v>119_14</v>
          </cell>
          <cell r="B2990">
            <v>12839</v>
          </cell>
          <cell r="C2990">
            <v>1935</v>
          </cell>
          <cell r="D2990" t="str">
            <v>Bundesgesetz über die Abänderung des Bundesgesetzes vom 12. April 1907 betreffend die Militärorganisation (Neuordnung der Ausbildung)</v>
          </cell>
          <cell r="E2990" t="str">
            <v>Loi fédérale modifiant celle du 12 avril 1907 sur l'organisation militaire. (Réorganisation de l'instruction.)</v>
          </cell>
          <cell r="F2990">
            <v>14288</v>
          </cell>
          <cell r="G2990">
            <v>12969</v>
          </cell>
          <cell r="H2990">
            <v>90.768477043673002</v>
          </cell>
          <cell r="I2990">
            <v>372</v>
          </cell>
          <cell r="J2990">
            <v>19</v>
          </cell>
          <cell r="K2990">
            <v>12578</v>
          </cell>
          <cell r="L2990">
            <v>8139</v>
          </cell>
          <cell r="M2990">
            <v>4439</v>
          </cell>
          <cell r="N2990">
            <v>64.708220702814401</v>
          </cell>
        </row>
        <row r="2991">
          <cell r="A2991" t="str">
            <v>119_15</v>
          </cell>
          <cell r="B2991">
            <v>12839</v>
          </cell>
          <cell r="C2991">
            <v>1935</v>
          </cell>
          <cell r="D2991" t="str">
            <v>Bundesgesetz über die Abänderung des Bundesgesetzes vom 12. April 1907 betreffend die Militärorganisation (Neuordnung der Ausbildung)</v>
          </cell>
          <cell r="E2991" t="str">
            <v>Loi fédérale modifiant celle du 12 avril 1907 sur l'organisation militaire. (Réorganisation de l'instruction.)</v>
          </cell>
          <cell r="F2991">
            <v>13691</v>
          </cell>
          <cell r="G2991">
            <v>11572</v>
          </cell>
          <cell r="H2991">
            <v>84.522679132276707</v>
          </cell>
          <cell r="I2991">
            <v>183</v>
          </cell>
          <cell r="J2991">
            <v>30</v>
          </cell>
          <cell r="K2991">
            <v>11359</v>
          </cell>
          <cell r="L2991">
            <v>5418</v>
          </cell>
          <cell r="M2991">
            <v>5941</v>
          </cell>
          <cell r="N2991">
            <v>47.697860727176703</v>
          </cell>
        </row>
        <row r="2992">
          <cell r="A2992" t="str">
            <v>119_16</v>
          </cell>
          <cell r="B2992">
            <v>12839</v>
          </cell>
          <cell r="C2992">
            <v>1935</v>
          </cell>
          <cell r="D2992" t="str">
            <v>Bundesgesetz über die Abänderung des Bundesgesetzes vom 12. April 1907 betreffend die Militärorganisation (Neuordnung der Ausbildung)</v>
          </cell>
          <cell r="E2992" t="str">
            <v>Loi fédérale modifiant celle du 12 avril 1907 sur l'organisation militaire. (Réorganisation de l'instruction.)</v>
          </cell>
          <cell r="F2992">
            <v>3427</v>
          </cell>
          <cell r="G2992">
            <v>2836</v>
          </cell>
          <cell r="H2992">
            <v>82.754595856434193</v>
          </cell>
          <cell r="I2992">
            <v>30</v>
          </cell>
          <cell r="J2992">
            <v>11</v>
          </cell>
          <cell r="K2992">
            <v>2795</v>
          </cell>
          <cell r="L2992">
            <v>818</v>
          </cell>
          <cell r="M2992">
            <v>1977</v>
          </cell>
          <cell r="N2992">
            <v>29.266547406082299</v>
          </cell>
        </row>
        <row r="2993">
          <cell r="A2993" t="str">
            <v>119_17</v>
          </cell>
          <cell r="B2993">
            <v>12839</v>
          </cell>
          <cell r="C2993">
            <v>1935</v>
          </cell>
          <cell r="D2993" t="str">
            <v>Bundesgesetz über die Abänderung des Bundesgesetzes vom 12. April 1907 betreffend die Militärorganisation (Neuordnung der Ausbildung)</v>
          </cell>
          <cell r="E2993" t="str">
            <v>Loi fédérale modifiant celle du 12 avril 1907 sur l'organisation militaire. (Réorganisation de l'instruction.)</v>
          </cell>
          <cell r="F2993">
            <v>74280</v>
          </cell>
          <cell r="G2993">
            <v>65227</v>
          </cell>
          <cell r="H2993">
            <v>87.812331717824406</v>
          </cell>
          <cell r="I2993">
            <v>1001</v>
          </cell>
          <cell r="J2993">
            <v>227</v>
          </cell>
          <cell r="K2993">
            <v>63999</v>
          </cell>
          <cell r="L2993">
            <v>33381</v>
          </cell>
          <cell r="M2993">
            <v>30618</v>
          </cell>
          <cell r="N2993">
            <v>52.158627478554401</v>
          </cell>
        </row>
        <row r="2994">
          <cell r="A2994" t="str">
            <v>119_18</v>
          </cell>
          <cell r="B2994">
            <v>12839</v>
          </cell>
          <cell r="C2994">
            <v>1935</v>
          </cell>
          <cell r="D2994" t="str">
            <v>Bundesgesetz über die Abänderung des Bundesgesetzes vom 12. April 1907 betreffend die Militärorganisation (Neuordnung der Ausbildung)</v>
          </cell>
          <cell r="E2994" t="str">
            <v>Loi fédérale modifiant celle du 12 avril 1907 sur l'organisation militaire. (Réorganisation de l'instruction.)</v>
          </cell>
          <cell r="F2994">
            <v>34985</v>
          </cell>
          <cell r="G2994">
            <v>27174</v>
          </cell>
          <cell r="H2994">
            <v>77.673288552236698</v>
          </cell>
          <cell r="I2994">
            <v>480</v>
          </cell>
          <cell r="J2994">
            <v>49</v>
          </cell>
          <cell r="K2994">
            <v>26645</v>
          </cell>
          <cell r="L2994">
            <v>14677</v>
          </cell>
          <cell r="M2994">
            <v>11968</v>
          </cell>
          <cell r="N2994">
            <v>55.083505348095301</v>
          </cell>
        </row>
        <row r="2995">
          <cell r="A2995" t="str">
            <v>119_19</v>
          </cell>
          <cell r="B2995">
            <v>12839</v>
          </cell>
          <cell r="C2995">
            <v>1935</v>
          </cell>
          <cell r="D2995" t="str">
            <v>Bundesgesetz über die Abänderung des Bundesgesetzes vom 12. April 1907 betreffend die Militärorganisation (Neuordnung der Ausbildung)</v>
          </cell>
          <cell r="E2995" t="str">
            <v>Loi fédérale modifiant celle du 12 avril 1907 sur l'organisation militaire. (Réorganisation de l'instruction.)</v>
          </cell>
          <cell r="F2995">
            <v>72547</v>
          </cell>
          <cell r="G2995">
            <v>65777</v>
          </cell>
          <cell r="H2995">
            <v>90.668118598977202</v>
          </cell>
          <cell r="I2995">
            <v>1947</v>
          </cell>
          <cell r="J2995">
            <v>70</v>
          </cell>
          <cell r="K2995">
            <v>63760</v>
          </cell>
          <cell r="L2995">
            <v>34900</v>
          </cell>
          <cell r="M2995">
            <v>28860</v>
          </cell>
          <cell r="N2995">
            <v>54.736511919698899</v>
          </cell>
        </row>
        <row r="2996">
          <cell r="A2996" t="str">
            <v>119_20</v>
          </cell>
          <cell r="B2996">
            <v>12839</v>
          </cell>
          <cell r="C2996">
            <v>1935</v>
          </cell>
          <cell r="D2996" t="str">
            <v>Bundesgesetz über die Abänderung des Bundesgesetzes vom 12. April 1907 betreffend die Militärorganisation (Neuordnung der Ausbildung)</v>
          </cell>
          <cell r="E2996" t="str">
            <v>Loi fédérale modifiant celle du 12 avril 1907 sur l'organisation militaire. (Réorganisation de l'instruction.)</v>
          </cell>
          <cell r="F2996">
            <v>37925</v>
          </cell>
          <cell r="G2996">
            <v>32903</v>
          </cell>
          <cell r="H2996">
            <v>86.758075148319094</v>
          </cell>
          <cell r="I2996">
            <v>733</v>
          </cell>
          <cell r="J2996">
            <v>41</v>
          </cell>
          <cell r="K2996">
            <v>32129</v>
          </cell>
          <cell r="L2996">
            <v>20823</v>
          </cell>
          <cell r="M2996">
            <v>11306</v>
          </cell>
          <cell r="N2996">
            <v>64.810607239565499</v>
          </cell>
        </row>
        <row r="2997">
          <cell r="A2997" t="str">
            <v>119_21</v>
          </cell>
          <cell r="B2997">
            <v>12839</v>
          </cell>
          <cell r="C2997">
            <v>1935</v>
          </cell>
          <cell r="D2997" t="str">
            <v>Bundesgesetz über die Abänderung des Bundesgesetzes vom 12. April 1907 betreffend die Militärorganisation (Neuordnung der Ausbildung)</v>
          </cell>
          <cell r="E2997" t="str">
            <v>Loi fédérale modifiant celle du 12 avril 1907 sur l'organisation militaire. (Réorganisation de l'instruction.)</v>
          </cell>
          <cell r="F2997">
            <v>42669</v>
          </cell>
          <cell r="G2997">
            <v>30686</v>
          </cell>
          <cell r="H2997">
            <v>71.916379572992099</v>
          </cell>
          <cell r="I2997">
            <v>479</v>
          </cell>
          <cell r="J2997">
            <v>330</v>
          </cell>
          <cell r="K2997">
            <v>29877</v>
          </cell>
          <cell r="L2997">
            <v>17820</v>
          </cell>
          <cell r="M2997">
            <v>12057</v>
          </cell>
          <cell r="N2997">
            <v>59.644542624761499</v>
          </cell>
        </row>
        <row r="2998">
          <cell r="A2998" t="str">
            <v>119_22</v>
          </cell>
          <cell r="B2998">
            <v>12839</v>
          </cell>
          <cell r="C2998">
            <v>1935</v>
          </cell>
          <cell r="D2998" t="str">
            <v>Bundesgesetz über die Abänderung des Bundesgesetzes vom 12. April 1907 betreffend die Militärorganisation (Neuordnung der Ausbildung)</v>
          </cell>
          <cell r="E2998" t="str">
            <v>Loi fédérale modifiant celle du 12 avril 1907 sur l'organisation militaire. (Réorganisation de l'instruction.)</v>
          </cell>
          <cell r="F2998">
            <v>100900</v>
          </cell>
          <cell r="G2998">
            <v>91997</v>
          </cell>
          <cell r="H2998">
            <v>91.176412289395401</v>
          </cell>
          <cell r="I2998">
            <v>1206</v>
          </cell>
          <cell r="J2998">
            <v>208</v>
          </cell>
          <cell r="K2998">
            <v>90583</v>
          </cell>
          <cell r="L2998">
            <v>48977</v>
          </cell>
          <cell r="M2998">
            <v>41606</v>
          </cell>
          <cell r="N2998">
            <v>54.068644226841698</v>
          </cell>
        </row>
        <row r="2999">
          <cell r="A2999" t="str">
            <v>119_23</v>
          </cell>
          <cell r="B2999">
            <v>12839</v>
          </cell>
          <cell r="C2999">
            <v>1935</v>
          </cell>
          <cell r="D2999" t="str">
            <v>Bundesgesetz über die Abänderung des Bundesgesetzes vom 12. April 1907 betreffend die Militärorganisation (Neuordnung der Ausbildung)</v>
          </cell>
          <cell r="E2999" t="str">
            <v>Loi fédérale modifiant celle du 12 avril 1907 sur l'organisation militaire. (Réorganisation de l'instruction.)</v>
          </cell>
          <cell r="F2999">
            <v>38421</v>
          </cell>
          <cell r="G2999">
            <v>26650</v>
          </cell>
          <cell r="H2999">
            <v>69.363108716587305</v>
          </cell>
          <cell r="I2999">
            <v>118</v>
          </cell>
          <cell r="J2999">
            <v>67</v>
          </cell>
          <cell r="K2999">
            <v>26465</v>
          </cell>
          <cell r="L2999">
            <v>12189</v>
          </cell>
          <cell r="M2999">
            <v>14276</v>
          </cell>
          <cell r="N2999">
            <v>46.057056489703399</v>
          </cell>
        </row>
        <row r="3000">
          <cell r="A3000" t="str">
            <v>119_24</v>
          </cell>
          <cell r="B3000">
            <v>12839</v>
          </cell>
          <cell r="C3000">
            <v>1935</v>
          </cell>
          <cell r="D3000" t="str">
            <v>Bundesgesetz über die Abänderung des Bundesgesetzes vom 12. April 1907 betreffend die Militärorganisation (Neuordnung der Ausbildung)</v>
          </cell>
          <cell r="E3000" t="str">
            <v>Loi fédérale modifiant celle du 12 avril 1907 sur l'organisation militaire. (Réorganisation de l'instruction.)</v>
          </cell>
          <cell r="F3000">
            <v>36251</v>
          </cell>
          <cell r="G3000">
            <v>25983</v>
          </cell>
          <cell r="H3000">
            <v>71.675264130644706</v>
          </cell>
          <cell r="I3000">
            <v>129</v>
          </cell>
          <cell r="J3000">
            <v>57</v>
          </cell>
          <cell r="K3000">
            <v>25797</v>
          </cell>
          <cell r="L3000">
            <v>12636</v>
          </cell>
          <cell r="M3000">
            <v>13161</v>
          </cell>
          <cell r="N3000">
            <v>48.9824398185836</v>
          </cell>
        </row>
        <row r="3001">
          <cell r="A3001" t="str">
            <v>119_25</v>
          </cell>
          <cell r="B3001">
            <v>12839</v>
          </cell>
          <cell r="C3001">
            <v>1935</v>
          </cell>
          <cell r="D3001" t="str">
            <v>Bundesgesetz über die Abänderung des Bundesgesetzes vom 12. April 1907 betreffend die Militärorganisation (Neuordnung der Ausbildung)</v>
          </cell>
          <cell r="E3001" t="str">
            <v>Loi fédérale modifiant celle du 12 avril 1907 sur l'organisation militaire. (Réorganisation de l'instruction.)</v>
          </cell>
          <cell r="F3001">
            <v>47667</v>
          </cell>
          <cell r="G3001">
            <v>34444</v>
          </cell>
          <cell r="H3001">
            <v>72.259634548010197</v>
          </cell>
          <cell r="I3001">
            <v>333</v>
          </cell>
          <cell r="J3001">
            <v>66</v>
          </cell>
          <cell r="K3001">
            <v>34045</v>
          </cell>
          <cell r="L3001">
            <v>19488</v>
          </cell>
          <cell r="M3001">
            <v>14557</v>
          </cell>
          <cell r="N3001">
            <v>57.241885739462496</v>
          </cell>
        </row>
        <row r="3002">
          <cell r="A3002" t="str">
            <v>120_1</v>
          </cell>
          <cell r="B3002">
            <v>12909</v>
          </cell>
          <cell r="C3002">
            <v>1935</v>
          </cell>
          <cell r="D3002" t="str">
            <v>Bundesgesetz über die Regelung der Beförderung von Gütern und Tieren mit Motorfahrzeugen auf öffentlichen Strassen (Verkehrsteilungsgesetz)</v>
          </cell>
          <cell r="E3002" t="str">
            <v>Loi fédérale réglant le transport de marchandises et d'animaux sur la voie au moyen de véhicules automobiles. (Loi sur le partage du trafic.)</v>
          </cell>
          <cell r="F3002">
            <v>195362</v>
          </cell>
          <cell r="G3002">
            <v>139876</v>
          </cell>
          <cell r="H3002">
            <v>71.598366110093096</v>
          </cell>
          <cell r="I3002">
            <v>4937</v>
          </cell>
          <cell r="J3002">
            <v>64</v>
          </cell>
          <cell r="K3002">
            <v>134875</v>
          </cell>
          <cell r="L3002">
            <v>48964</v>
          </cell>
          <cell r="M3002">
            <v>85911</v>
          </cell>
          <cell r="N3002">
            <v>36.303243744207599</v>
          </cell>
        </row>
        <row r="3003">
          <cell r="A3003" t="str">
            <v>120_2</v>
          </cell>
          <cell r="B3003">
            <v>12909</v>
          </cell>
          <cell r="C3003">
            <v>1935</v>
          </cell>
          <cell r="D3003" t="str">
            <v>Bundesgesetz über die Regelung der Beförderung von Gütern und Tieren mit Motorfahrzeugen auf öffentlichen Strassen (Verkehrsteilungsgesetz)</v>
          </cell>
          <cell r="E3003" t="str">
            <v>Loi fédérale réglant le transport de marchandises et d'animaux sur la voie au moyen de véhicules automobiles. (Loi sur le partage du trafic.)</v>
          </cell>
          <cell r="F3003">
            <v>210115</v>
          </cell>
          <cell r="G3003">
            <v>91726</v>
          </cell>
          <cell r="H3003">
            <v>43.655141232182402</v>
          </cell>
          <cell r="I3003">
            <v>344</v>
          </cell>
          <cell r="J3003">
            <v>198</v>
          </cell>
          <cell r="K3003">
            <v>91184</v>
          </cell>
          <cell r="L3003">
            <v>26892</v>
          </cell>
          <cell r="M3003">
            <v>64292</v>
          </cell>
          <cell r="N3003">
            <v>29.492016143183001</v>
          </cell>
        </row>
        <row r="3004">
          <cell r="A3004" t="str">
            <v>120_3</v>
          </cell>
          <cell r="B3004">
            <v>12909</v>
          </cell>
          <cell r="C3004">
            <v>1935</v>
          </cell>
          <cell r="D3004" t="str">
            <v>Bundesgesetz über die Regelung der Beförderung von Gütern und Tieren mit Motorfahrzeugen auf öffentlichen Strassen (Verkehrsteilungsgesetz)</v>
          </cell>
          <cell r="E3004" t="str">
            <v>Loi fédérale réglant le transport de marchandises et d'animaux sur la voie au moyen de véhicules automobiles. (Loi sur le partage du trafic.)</v>
          </cell>
          <cell r="F3004">
            <v>56903</v>
          </cell>
          <cell r="G3004">
            <v>27519</v>
          </cell>
          <cell r="H3004">
            <v>48.361246331476401</v>
          </cell>
          <cell r="I3004">
            <v>176</v>
          </cell>
          <cell r="J3004">
            <v>47</v>
          </cell>
          <cell r="K3004">
            <v>27296</v>
          </cell>
          <cell r="L3004">
            <v>10329</v>
          </cell>
          <cell r="M3004">
            <v>16967</v>
          </cell>
          <cell r="N3004">
            <v>37.840709261430199</v>
          </cell>
        </row>
        <row r="3005">
          <cell r="A3005" t="str">
            <v>120_4</v>
          </cell>
          <cell r="B3005">
            <v>12909</v>
          </cell>
          <cell r="C3005">
            <v>1935</v>
          </cell>
          <cell r="D3005" t="str">
            <v>Bundesgesetz über die Regelung der Beförderung von Gütern und Tieren mit Motorfahrzeugen auf öffentlichen Strassen (Verkehrsteilungsgesetz)</v>
          </cell>
          <cell r="E3005" t="str">
            <v>Loi fédérale réglant le transport de marchandises et d'animaux sur la voie au moyen de véhicules automobiles. (Loi sur le partage du trafic.)</v>
          </cell>
          <cell r="F3005">
            <v>6409</v>
          </cell>
          <cell r="G3005">
            <v>4140</v>
          </cell>
          <cell r="H3005">
            <v>64.596660945545295</v>
          </cell>
          <cell r="I3005">
            <v>301</v>
          </cell>
          <cell r="J3005">
            <v>0</v>
          </cell>
          <cell r="K3005">
            <v>3839</v>
          </cell>
          <cell r="L3005">
            <v>1498</v>
          </cell>
          <cell r="M3005">
            <v>2341</v>
          </cell>
          <cell r="N3005">
            <v>39.020578275592598</v>
          </cell>
        </row>
        <row r="3006">
          <cell r="A3006" t="str">
            <v>120_5</v>
          </cell>
          <cell r="B3006">
            <v>12909</v>
          </cell>
          <cell r="C3006">
            <v>1935</v>
          </cell>
          <cell r="D3006" t="str">
            <v>Bundesgesetz über die Regelung der Beförderung von Gütern und Tieren mit Motorfahrzeugen auf öffentlichen Strassen (Verkehrsteilungsgesetz)</v>
          </cell>
          <cell r="E3006" t="str">
            <v>Loi fédérale réglant le transport de marchandises et d'animaux sur la voie au moyen de véhicules automobiles. (Loi sur le partage du trafic.)</v>
          </cell>
          <cell r="F3006">
            <v>17636</v>
          </cell>
          <cell r="G3006">
            <v>8704</v>
          </cell>
          <cell r="H3006">
            <v>49.353594919482902</v>
          </cell>
          <cell r="I3006">
            <v>59</v>
          </cell>
          <cell r="J3006">
            <v>9</v>
          </cell>
          <cell r="K3006">
            <v>8636</v>
          </cell>
          <cell r="L3006">
            <v>2501</v>
          </cell>
          <cell r="M3006">
            <v>6135</v>
          </cell>
          <cell r="N3006">
            <v>28.960166743862899</v>
          </cell>
        </row>
        <row r="3007">
          <cell r="A3007" t="str">
            <v>120_6</v>
          </cell>
          <cell r="B3007">
            <v>12909</v>
          </cell>
          <cell r="C3007">
            <v>1935</v>
          </cell>
          <cell r="D3007" t="str">
            <v>Bundesgesetz über die Regelung der Beförderung von Gütern und Tieren mit Motorfahrzeugen auf öffentlichen Strassen (Verkehrsteilungsgesetz)</v>
          </cell>
          <cell r="E3007" t="str">
            <v>Loi fédérale réglant le transport de marchandises et d'animaux sur la voie au moyen de véhicules automobiles. (Loi sur le partage du trafic.)</v>
          </cell>
          <cell r="F3007">
            <v>5309</v>
          </cell>
          <cell r="G3007">
            <v>2886</v>
          </cell>
          <cell r="H3007">
            <v>54.360519871915599</v>
          </cell>
          <cell r="I3007">
            <v>41</v>
          </cell>
          <cell r="J3007">
            <v>5</v>
          </cell>
          <cell r="K3007">
            <v>2840</v>
          </cell>
          <cell r="L3007">
            <v>732</v>
          </cell>
          <cell r="M3007">
            <v>2108</v>
          </cell>
          <cell r="N3007">
            <v>25.774647887323901</v>
          </cell>
        </row>
        <row r="3008">
          <cell r="A3008" t="str">
            <v>120_7</v>
          </cell>
          <cell r="B3008">
            <v>12909</v>
          </cell>
          <cell r="C3008">
            <v>1935</v>
          </cell>
          <cell r="D3008" t="str">
            <v>Bundesgesetz über die Regelung der Beförderung von Gütern und Tieren mit Motorfahrzeugen auf öffentlichen Strassen (Verkehrsteilungsgesetz)</v>
          </cell>
          <cell r="E3008" t="str">
            <v>Loi fédérale réglant le transport de marchandises et d'animaux sur la voie au moyen de véhicules automobiles. (Loi sur le partage du trafic.)</v>
          </cell>
          <cell r="F3008">
            <v>4233</v>
          </cell>
          <cell r="G3008">
            <v>2543</v>
          </cell>
          <cell r="H3008">
            <v>60.0755965036617</v>
          </cell>
          <cell r="I3008">
            <v>24</v>
          </cell>
          <cell r="J3008">
            <v>4</v>
          </cell>
          <cell r="K3008">
            <v>2515</v>
          </cell>
          <cell r="L3008">
            <v>536</v>
          </cell>
          <cell r="M3008">
            <v>1979</v>
          </cell>
          <cell r="N3008">
            <v>21.312127236580501</v>
          </cell>
        </row>
        <row r="3009">
          <cell r="A3009" t="str">
            <v>120_8</v>
          </cell>
          <cell r="B3009">
            <v>12909</v>
          </cell>
          <cell r="C3009">
            <v>1935</v>
          </cell>
          <cell r="D3009" t="str">
            <v>Bundesgesetz über die Regelung der Beförderung von Gütern und Tieren mit Motorfahrzeugen auf öffentlichen Strassen (Verkehrsteilungsgesetz)</v>
          </cell>
          <cell r="E3009" t="str">
            <v>Loi fédérale réglant le transport de marchandises et d'animaux sur la voie au moyen de véhicules automobiles. (Loi sur le partage du trafic.)</v>
          </cell>
          <cell r="F3009">
            <v>9990</v>
          </cell>
          <cell r="G3009">
            <v>7422</v>
          </cell>
          <cell r="H3009">
            <v>74.294294294294303</v>
          </cell>
          <cell r="I3009">
            <v>148</v>
          </cell>
          <cell r="J3009">
            <v>10</v>
          </cell>
          <cell r="K3009">
            <v>7264</v>
          </cell>
          <cell r="L3009">
            <v>3499</v>
          </cell>
          <cell r="M3009">
            <v>3765</v>
          </cell>
          <cell r="N3009">
            <v>48.1690528634361</v>
          </cell>
        </row>
        <row r="3010">
          <cell r="A3010" t="str">
            <v>120_9</v>
          </cell>
          <cell r="B3010">
            <v>12909</v>
          </cell>
          <cell r="C3010">
            <v>1935</v>
          </cell>
          <cell r="D3010" t="str">
            <v>Bundesgesetz über die Regelung der Beförderung von Gütern und Tieren mit Motorfahrzeugen auf öffentlichen Strassen (Verkehrsteilungsgesetz)</v>
          </cell>
          <cell r="E3010" t="str">
            <v>Loi fédérale réglant le transport de marchandises et d'animaux sur la voie au moyen de véhicules automobiles. (Loi sur le partage du trafic.)</v>
          </cell>
          <cell r="F3010">
            <v>9741</v>
          </cell>
          <cell r="G3010">
            <v>5149</v>
          </cell>
          <cell r="H3010">
            <v>52.859049378913902</v>
          </cell>
          <cell r="I3010">
            <v>25</v>
          </cell>
          <cell r="J3010">
            <v>5</v>
          </cell>
          <cell r="K3010">
            <v>5119</v>
          </cell>
          <cell r="L3010">
            <v>1701</v>
          </cell>
          <cell r="M3010">
            <v>3418</v>
          </cell>
          <cell r="N3010">
            <v>33.2291463176402</v>
          </cell>
        </row>
        <row r="3011">
          <cell r="A3011" t="str">
            <v>120_10</v>
          </cell>
          <cell r="B3011">
            <v>12909</v>
          </cell>
          <cell r="C3011">
            <v>1935</v>
          </cell>
          <cell r="D3011" t="str">
            <v>Bundesgesetz über die Regelung der Beförderung von Gütern und Tieren mit Motorfahrzeugen auf öffentlichen Strassen (Verkehrsteilungsgesetz)</v>
          </cell>
          <cell r="E3011" t="str">
            <v>Loi fédérale réglant le transport de marchandises et d'animaux sur la voie au moyen de véhicules automobiles. (Loi sur le partage du trafic.)</v>
          </cell>
          <cell r="F3011">
            <v>40090</v>
          </cell>
          <cell r="G3011">
            <v>21892</v>
          </cell>
          <cell r="H3011">
            <v>54.607133948615598</v>
          </cell>
          <cell r="I3011">
            <v>134</v>
          </cell>
          <cell r="J3011">
            <v>29</v>
          </cell>
          <cell r="K3011">
            <v>21729</v>
          </cell>
          <cell r="L3011">
            <v>4662</v>
          </cell>
          <cell r="M3011">
            <v>17067</v>
          </cell>
          <cell r="N3011">
            <v>21.455198122325001</v>
          </cell>
        </row>
        <row r="3012">
          <cell r="A3012" t="str">
            <v>120_11</v>
          </cell>
          <cell r="B3012">
            <v>12909</v>
          </cell>
          <cell r="C3012">
            <v>1935</v>
          </cell>
          <cell r="D3012" t="str">
            <v>Bundesgesetz über die Regelung der Beförderung von Gütern und Tieren mit Motorfahrzeugen auf öffentlichen Strassen (Verkehrsteilungsgesetz)</v>
          </cell>
          <cell r="E3012" t="str">
            <v>Loi fédérale réglant le transport de marchandises et d'animaux sur la voie au moyen de véhicules automobiles. (Loi sur le partage du trafic.)</v>
          </cell>
          <cell r="F3012">
            <v>43056</v>
          </cell>
          <cell r="G3012">
            <v>24082</v>
          </cell>
          <cell r="H3012">
            <v>55.931809736157597</v>
          </cell>
          <cell r="I3012">
            <v>492</v>
          </cell>
          <cell r="J3012">
            <v>98</v>
          </cell>
          <cell r="K3012">
            <v>23492</v>
          </cell>
          <cell r="L3012">
            <v>7945</v>
          </cell>
          <cell r="M3012">
            <v>15547</v>
          </cell>
          <cell r="N3012">
            <v>33.820023837902298</v>
          </cell>
        </row>
        <row r="3013">
          <cell r="A3013" t="str">
            <v>120_12</v>
          </cell>
          <cell r="B3013">
            <v>12909</v>
          </cell>
          <cell r="C3013">
            <v>1935</v>
          </cell>
          <cell r="D3013" t="str">
            <v>Bundesgesetz über die Regelung der Beförderung von Gütern und Tieren mit Motorfahrzeugen auf öffentlichen Strassen (Verkehrsteilungsgesetz)</v>
          </cell>
          <cell r="E3013" t="str">
            <v>Loi fédérale réglant le transport de marchandises et d'animaux sur la voie au moyen de véhicules automobiles. (Loi sur le partage du trafic.)</v>
          </cell>
          <cell r="F3013">
            <v>48864</v>
          </cell>
          <cell r="G3013">
            <v>22404</v>
          </cell>
          <cell r="H3013">
            <v>45.8497053045187</v>
          </cell>
          <cell r="I3013">
            <v>311</v>
          </cell>
          <cell r="J3013">
            <v>4</v>
          </cell>
          <cell r="K3013">
            <v>22089</v>
          </cell>
          <cell r="L3013">
            <v>10092</v>
          </cell>
          <cell r="M3013">
            <v>11997</v>
          </cell>
          <cell r="N3013">
            <v>45.687898954230597</v>
          </cell>
        </row>
        <row r="3014">
          <cell r="A3014" t="str">
            <v>120_13</v>
          </cell>
          <cell r="B3014">
            <v>12909</v>
          </cell>
          <cell r="C3014">
            <v>1935</v>
          </cell>
          <cell r="D3014" t="str">
            <v>Bundesgesetz über die Regelung der Beförderung von Gütern und Tieren mit Motorfahrzeugen auf öffentlichen Strassen (Verkehrsteilungsgesetz)</v>
          </cell>
          <cell r="E3014" t="str">
            <v>Loi fédérale réglant le transport de marchandises et d'animaux sur la voie au moyen de véhicules automobiles. (Loi sur le partage du trafic.)</v>
          </cell>
          <cell r="F3014">
            <v>26851</v>
          </cell>
          <cell r="G3014">
            <v>13257</v>
          </cell>
          <cell r="H3014">
            <v>49.372462850545602</v>
          </cell>
          <cell r="I3014">
            <v>122</v>
          </cell>
          <cell r="J3014">
            <v>13</v>
          </cell>
          <cell r="K3014">
            <v>13122</v>
          </cell>
          <cell r="L3014">
            <v>4067</v>
          </cell>
          <cell r="M3014">
            <v>9055</v>
          </cell>
          <cell r="N3014">
            <v>30.993750952598699</v>
          </cell>
        </row>
        <row r="3015">
          <cell r="A3015" t="str">
            <v>120_14</v>
          </cell>
          <cell r="B3015">
            <v>12909</v>
          </cell>
          <cell r="C3015">
            <v>1935</v>
          </cell>
          <cell r="D3015" t="str">
            <v>Bundesgesetz über die Regelung der Beförderung von Gütern und Tieren mit Motorfahrzeugen auf öffentlichen Strassen (Verkehrsteilungsgesetz)</v>
          </cell>
          <cell r="E3015" t="str">
            <v>Loi fédérale réglant le transport de marchandises et d'animaux sur la voie au moyen de véhicules automobiles. (Loi sur le partage du trafic.)</v>
          </cell>
          <cell r="F3015">
            <v>14312</v>
          </cell>
          <cell r="G3015">
            <v>12308</v>
          </cell>
          <cell r="H3015">
            <v>85.997764114030204</v>
          </cell>
          <cell r="I3015">
            <v>1322</v>
          </cell>
          <cell r="J3015">
            <v>19</v>
          </cell>
          <cell r="K3015">
            <v>10967</v>
          </cell>
          <cell r="L3015">
            <v>4526</v>
          </cell>
          <cell r="M3015">
            <v>6441</v>
          </cell>
          <cell r="N3015">
            <v>41.269262332451902</v>
          </cell>
        </row>
        <row r="3016">
          <cell r="A3016" t="str">
            <v>120_15</v>
          </cell>
          <cell r="B3016">
            <v>12909</v>
          </cell>
          <cell r="C3016">
            <v>1935</v>
          </cell>
          <cell r="D3016" t="str">
            <v>Bundesgesetz über die Regelung der Beförderung von Gütern und Tieren mit Motorfahrzeugen auf öffentlichen Strassen (Verkehrsteilungsgesetz)</v>
          </cell>
          <cell r="E3016" t="str">
            <v>Loi fédérale réglant le transport de marchandises et d'animaux sur la voie au moyen de véhicules automobiles. (Loi sur le partage du trafic.)</v>
          </cell>
          <cell r="F3016">
            <v>13715</v>
          </cell>
          <cell r="G3016">
            <v>10520</v>
          </cell>
          <cell r="H3016">
            <v>76.704338315712704</v>
          </cell>
          <cell r="I3016">
            <v>419</v>
          </cell>
          <cell r="J3016">
            <v>13</v>
          </cell>
          <cell r="K3016">
            <v>10088</v>
          </cell>
          <cell r="L3016">
            <v>1918</v>
          </cell>
          <cell r="M3016">
            <v>8170</v>
          </cell>
          <cell r="N3016">
            <v>19.012688342585299</v>
          </cell>
        </row>
        <row r="3017">
          <cell r="A3017" t="str">
            <v>120_16</v>
          </cell>
          <cell r="B3017">
            <v>12909</v>
          </cell>
          <cell r="C3017">
            <v>1935</v>
          </cell>
          <cell r="D3017" t="str">
            <v>Bundesgesetz über die Regelung der Beförderung von Gütern und Tieren mit Motorfahrzeugen auf öffentlichen Strassen (Verkehrsteilungsgesetz)</v>
          </cell>
          <cell r="E3017" t="str">
            <v>Loi fédérale réglant le transport de marchandises et d'animaux sur la voie au moyen de véhicules automobiles. (Loi sur le partage du trafic.)</v>
          </cell>
          <cell r="F3017">
            <v>3391</v>
          </cell>
          <cell r="G3017">
            <v>2177</v>
          </cell>
          <cell r="H3017">
            <v>64.199351223827804</v>
          </cell>
          <cell r="I3017">
            <v>47</v>
          </cell>
          <cell r="J3017">
            <v>5</v>
          </cell>
          <cell r="K3017">
            <v>2125</v>
          </cell>
          <cell r="L3017">
            <v>551</v>
          </cell>
          <cell r="M3017">
            <v>1574</v>
          </cell>
          <cell r="N3017">
            <v>25.9294117647059</v>
          </cell>
        </row>
        <row r="3018">
          <cell r="A3018" t="str">
            <v>120_17</v>
          </cell>
          <cell r="B3018">
            <v>12909</v>
          </cell>
          <cell r="C3018">
            <v>1935</v>
          </cell>
          <cell r="D3018" t="str">
            <v>Bundesgesetz über die Regelung der Beförderung von Gütern und Tieren mit Motorfahrzeugen auf öffentlichen Strassen (Verkehrsteilungsgesetz)</v>
          </cell>
          <cell r="E3018" t="str">
            <v>Loi fédérale réglant le transport de marchandises et d'animaux sur la voie au moyen de véhicules automobiles. (Loi sur le partage du trafic.)</v>
          </cell>
          <cell r="F3018">
            <v>74184</v>
          </cell>
          <cell r="G3018">
            <v>60018</v>
          </cell>
          <cell r="H3018">
            <v>80.904238110643803</v>
          </cell>
          <cell r="I3018">
            <v>2254</v>
          </cell>
          <cell r="J3018">
            <v>163</v>
          </cell>
          <cell r="K3018">
            <v>57601</v>
          </cell>
          <cell r="L3018">
            <v>17085</v>
          </cell>
          <cell r="M3018">
            <v>40516</v>
          </cell>
          <cell r="N3018">
            <v>29.660943386399499</v>
          </cell>
        </row>
        <row r="3019">
          <cell r="A3019" t="str">
            <v>120_18</v>
          </cell>
          <cell r="B3019">
            <v>12909</v>
          </cell>
          <cell r="C3019">
            <v>1935</v>
          </cell>
          <cell r="D3019" t="str">
            <v>Bundesgesetz über die Regelung der Beförderung von Gütern und Tieren mit Motorfahrzeugen auf öffentlichen Strassen (Verkehrsteilungsgesetz)</v>
          </cell>
          <cell r="E3019" t="str">
            <v>Loi fédérale réglant le transport de marchandises et d'animaux sur la voie au moyen de véhicules automobiles. (Loi sur le partage du trafic.)</v>
          </cell>
          <cell r="F3019">
            <v>33334</v>
          </cell>
          <cell r="G3019">
            <v>21861</v>
          </cell>
          <cell r="H3019">
            <v>65.581688366232697</v>
          </cell>
          <cell r="I3019">
            <v>884</v>
          </cell>
          <cell r="J3019">
            <v>21</v>
          </cell>
          <cell r="K3019">
            <v>20956</v>
          </cell>
          <cell r="L3019">
            <v>13577</v>
          </cell>
          <cell r="M3019">
            <v>7379</v>
          </cell>
          <cell r="N3019">
            <v>64.788127505249093</v>
          </cell>
        </row>
        <row r="3020">
          <cell r="A3020" t="str">
            <v>120_19</v>
          </cell>
          <cell r="B3020">
            <v>12909</v>
          </cell>
          <cell r="C3020">
            <v>1935</v>
          </cell>
          <cell r="D3020" t="str">
            <v>Bundesgesetz über die Regelung der Beförderung von Gütern und Tieren mit Motorfahrzeugen auf öffentlichen Strassen (Verkehrsteilungsgesetz)</v>
          </cell>
          <cell r="E3020" t="str">
            <v>Loi fédérale réglant le transport de marchandises et d'animaux sur la voie au moyen de véhicules automobiles. (Loi sur le partage du trafic.)</v>
          </cell>
          <cell r="F3020">
            <v>72594</v>
          </cell>
          <cell r="G3020">
            <v>63036</v>
          </cell>
          <cell r="H3020">
            <v>86.833622613439104</v>
          </cell>
          <cell r="I3020">
            <v>4195</v>
          </cell>
          <cell r="J3020">
            <v>79</v>
          </cell>
          <cell r="K3020">
            <v>58762</v>
          </cell>
          <cell r="L3020">
            <v>16342</v>
          </cell>
          <cell r="M3020">
            <v>42420</v>
          </cell>
          <cell r="N3020">
            <v>27.8104897723018</v>
          </cell>
        </row>
        <row r="3021">
          <cell r="A3021" t="str">
            <v>120_20</v>
          </cell>
          <cell r="B3021">
            <v>12909</v>
          </cell>
          <cell r="C3021">
            <v>1935</v>
          </cell>
          <cell r="D3021" t="str">
            <v>Bundesgesetz über die Regelung der Beförderung von Gütern und Tieren mit Motorfahrzeugen auf öffentlichen Strassen (Verkehrsteilungsgesetz)</v>
          </cell>
          <cell r="E3021" t="str">
            <v>Loi fédérale réglant le transport de marchandises et d'animaux sur la voie au moyen de véhicules automobiles. (Loi sur le partage du trafic.)</v>
          </cell>
          <cell r="F3021">
            <v>37775</v>
          </cell>
          <cell r="G3021">
            <v>29839</v>
          </cell>
          <cell r="H3021">
            <v>78.9913964262078</v>
          </cell>
          <cell r="I3021">
            <v>1899</v>
          </cell>
          <cell r="J3021">
            <v>28</v>
          </cell>
          <cell r="K3021">
            <v>27912</v>
          </cell>
          <cell r="L3021">
            <v>9771</v>
          </cell>
          <cell r="M3021">
            <v>18141</v>
          </cell>
          <cell r="N3021">
            <v>35.0064488392089</v>
          </cell>
        </row>
        <row r="3022">
          <cell r="A3022" t="str">
            <v>120_21</v>
          </cell>
          <cell r="B3022">
            <v>12909</v>
          </cell>
          <cell r="C3022">
            <v>1935</v>
          </cell>
          <cell r="D3022" t="str">
            <v>Bundesgesetz über die Regelung der Beförderung von Gütern und Tieren mit Motorfahrzeugen auf öffentlichen Strassen (Verkehrsteilungsgesetz)</v>
          </cell>
          <cell r="E3022" t="str">
            <v>Loi fédérale réglant le transport de marchandises et d'animaux sur la voie au moyen de véhicules automobiles. (Loi sur le partage du trafic.)</v>
          </cell>
          <cell r="F3022">
            <v>42855</v>
          </cell>
          <cell r="G3022">
            <v>15592</v>
          </cell>
          <cell r="H3022">
            <v>36.383152490957897</v>
          </cell>
          <cell r="I3022">
            <v>187</v>
          </cell>
          <cell r="J3022">
            <v>57</v>
          </cell>
          <cell r="K3022">
            <v>15348</v>
          </cell>
          <cell r="L3022">
            <v>10201</v>
          </cell>
          <cell r="M3022">
            <v>5147</v>
          </cell>
          <cell r="N3022">
            <v>66.464685952567095</v>
          </cell>
        </row>
        <row r="3023">
          <cell r="A3023" t="str">
            <v>120_22</v>
          </cell>
          <cell r="B3023">
            <v>12909</v>
          </cell>
          <cell r="C3023">
            <v>1935</v>
          </cell>
          <cell r="D3023" t="str">
            <v>Bundesgesetz über die Regelung der Beförderung von Gütern und Tieren mit Motorfahrzeugen auf öffentlichen Strassen (Verkehrsteilungsgesetz)</v>
          </cell>
          <cell r="E3023" t="str">
            <v>Loi fédérale réglant le transport de marchandises et d'animaux sur la voie au moyen de véhicules automobiles. (Loi sur le partage du trafic.)</v>
          </cell>
          <cell r="F3023">
            <v>100563</v>
          </cell>
          <cell r="G3023">
            <v>88887</v>
          </cell>
          <cell r="H3023">
            <v>88.389367858954103</v>
          </cell>
          <cell r="I3023">
            <v>2263</v>
          </cell>
          <cell r="J3023">
            <v>215</v>
          </cell>
          <cell r="K3023">
            <v>86409</v>
          </cell>
          <cell r="L3023">
            <v>23107</v>
          </cell>
          <cell r="M3023">
            <v>63302</v>
          </cell>
          <cell r="N3023">
            <v>26.741427397609002</v>
          </cell>
        </row>
        <row r="3024">
          <cell r="A3024" t="str">
            <v>120_23</v>
          </cell>
          <cell r="B3024">
            <v>12909</v>
          </cell>
          <cell r="C3024">
            <v>1935</v>
          </cell>
          <cell r="D3024" t="str">
            <v>Bundesgesetz über die Regelung der Beförderung von Gütern und Tieren mit Motorfahrzeugen auf öffentlichen Strassen (Verkehrsteilungsgesetz)</v>
          </cell>
          <cell r="E3024" t="str">
            <v>Loi fédérale réglant le transport de marchandises et d'animaux sur la voie au moyen de véhicules automobiles. (Loi sur le partage du trafic.)</v>
          </cell>
          <cell r="F3024">
            <v>38495</v>
          </cell>
          <cell r="G3024">
            <v>20646</v>
          </cell>
          <cell r="H3024">
            <v>53.632939342771799</v>
          </cell>
          <cell r="I3024">
            <v>68</v>
          </cell>
          <cell r="J3024">
            <v>13</v>
          </cell>
          <cell r="K3024">
            <v>20565</v>
          </cell>
          <cell r="L3024">
            <v>3824</v>
          </cell>
          <cell r="M3024">
            <v>16741</v>
          </cell>
          <cell r="N3024">
            <v>18.594699732555299</v>
          </cell>
        </row>
        <row r="3025">
          <cell r="A3025" t="str">
            <v>120_24</v>
          </cell>
          <cell r="B3025">
            <v>12909</v>
          </cell>
          <cell r="C3025">
            <v>1935</v>
          </cell>
          <cell r="D3025" t="str">
            <v>Bundesgesetz über die Regelung der Beförderung von Gütern und Tieren mit Motorfahrzeugen auf öffentlichen Strassen (Verkehrsteilungsgesetz)</v>
          </cell>
          <cell r="E3025" t="str">
            <v>Loi fédérale réglant le transport de marchandises et d'animaux sur la voie au moyen de véhicules automobiles. (Loi sur le partage du trafic.)</v>
          </cell>
          <cell r="F3025">
            <v>36207</v>
          </cell>
          <cell r="G3025">
            <v>19580</v>
          </cell>
          <cell r="H3025">
            <v>54.077940729693204</v>
          </cell>
          <cell r="I3025">
            <v>99</v>
          </cell>
          <cell r="J3025">
            <v>61</v>
          </cell>
          <cell r="K3025">
            <v>19420</v>
          </cell>
          <cell r="L3025">
            <v>4168</v>
          </cell>
          <cell r="M3025">
            <v>15252</v>
          </cell>
          <cell r="N3025">
            <v>21.462409886714699</v>
          </cell>
        </row>
        <row r="3026">
          <cell r="A3026" t="str">
            <v>120_25</v>
          </cell>
          <cell r="B3026">
            <v>12909</v>
          </cell>
          <cell r="C3026">
            <v>1935</v>
          </cell>
          <cell r="D3026" t="str">
            <v>Bundesgesetz über die Regelung der Beförderung von Gütern und Tieren mit Motorfahrzeugen auf öffentlichen Strassen (Verkehrsteilungsgesetz)</v>
          </cell>
          <cell r="E3026" t="str">
            <v>Loi fédérale réglant le transport de marchandises et d'animaux sur la voie au moyen de véhicules automobiles. (Loi sur le partage du trafic.)</v>
          </cell>
          <cell r="F3026">
            <v>48070</v>
          </cell>
          <cell r="G3026">
            <v>35662</v>
          </cell>
          <cell r="H3026">
            <v>74.187643020595004</v>
          </cell>
          <cell r="I3026">
            <v>9642</v>
          </cell>
          <cell r="J3026">
            <v>50</v>
          </cell>
          <cell r="K3026">
            <v>25970</v>
          </cell>
          <cell r="L3026">
            <v>4466</v>
          </cell>
          <cell r="M3026">
            <v>21504</v>
          </cell>
          <cell r="N3026">
            <v>17.196765498652301</v>
          </cell>
        </row>
        <row r="3027">
          <cell r="A3027" t="str">
            <v>121_1</v>
          </cell>
          <cell r="B3027">
            <v>12937</v>
          </cell>
          <cell r="C3027">
            <v>1935</v>
          </cell>
          <cell r="D3027" t="str">
            <v>Volksinitiative «zur Bekämpfung der Wirtschaftskrise»</v>
          </cell>
          <cell r="E3027" t="str">
            <v>Initiative populaire pour combattre la crise économique et ses effets</v>
          </cell>
          <cell r="F3027">
            <v>195415</v>
          </cell>
          <cell r="G3027">
            <v>165785</v>
          </cell>
          <cell r="H3027">
            <v>84.837397333879196</v>
          </cell>
          <cell r="I3027">
            <v>2791</v>
          </cell>
          <cell r="J3027">
            <v>153</v>
          </cell>
          <cell r="K3027">
            <v>162841</v>
          </cell>
          <cell r="L3027">
            <v>79999</v>
          </cell>
          <cell r="M3027">
            <v>82842</v>
          </cell>
          <cell r="N3027">
            <v>49.127062594801103</v>
          </cell>
        </row>
        <row r="3028">
          <cell r="A3028" t="str">
            <v>121_2</v>
          </cell>
          <cell r="B3028">
            <v>12937</v>
          </cell>
          <cell r="C3028">
            <v>1935</v>
          </cell>
          <cell r="D3028" t="str">
            <v>Volksinitiative «zur Bekämpfung der Wirtschaftskrise»</v>
          </cell>
          <cell r="E3028" t="str">
            <v>Initiative populaire pour combattre la crise économique et ses effets</v>
          </cell>
          <cell r="F3028">
            <v>210910</v>
          </cell>
          <cell r="G3028">
            <v>170204</v>
          </cell>
          <cell r="H3028">
            <v>80.699824569721699</v>
          </cell>
          <cell r="I3028">
            <v>671</v>
          </cell>
          <cell r="J3028">
            <v>353</v>
          </cell>
          <cell r="K3028">
            <v>169180</v>
          </cell>
          <cell r="L3028">
            <v>90669</v>
          </cell>
          <cell r="M3028">
            <v>78511</v>
          </cell>
          <cell r="N3028">
            <v>53.593214327934703</v>
          </cell>
        </row>
        <row r="3029">
          <cell r="A3029" t="str">
            <v>121_3</v>
          </cell>
          <cell r="B3029">
            <v>12937</v>
          </cell>
          <cell r="C3029">
            <v>1935</v>
          </cell>
          <cell r="D3029" t="str">
            <v>Volksinitiative «zur Bekämpfung der Wirtschaftskrise»</v>
          </cell>
          <cell r="E3029" t="str">
            <v>Initiative populaire pour combattre la crise économique et ses effets</v>
          </cell>
          <cell r="F3029">
            <v>57348</v>
          </cell>
          <cell r="G3029">
            <v>46430</v>
          </cell>
          <cell r="H3029">
            <v>80.961846969379906</v>
          </cell>
          <cell r="I3029">
            <v>191</v>
          </cell>
          <cell r="J3029">
            <v>106</v>
          </cell>
          <cell r="K3029">
            <v>46133</v>
          </cell>
          <cell r="L3029">
            <v>13431</v>
          </cell>
          <cell r="M3029">
            <v>32702</v>
          </cell>
          <cell r="N3029">
            <v>29.113649665098698</v>
          </cell>
        </row>
        <row r="3030">
          <cell r="A3030" t="str">
            <v>121_4</v>
          </cell>
          <cell r="B3030">
            <v>12937</v>
          </cell>
          <cell r="C3030">
            <v>1935</v>
          </cell>
          <cell r="D3030" t="str">
            <v>Volksinitiative «zur Bekämpfung der Wirtschaftskrise»</v>
          </cell>
          <cell r="E3030" t="str">
            <v>Initiative populaire pour combattre la crise économique et ses effets</v>
          </cell>
          <cell r="F3030">
            <v>6453</v>
          </cell>
          <cell r="G3030">
            <v>5567</v>
          </cell>
          <cell r="H3030">
            <v>86.269951960328498</v>
          </cell>
          <cell r="I3030">
            <v>71</v>
          </cell>
          <cell r="J3030">
            <v>18</v>
          </cell>
          <cell r="K3030">
            <v>5478</v>
          </cell>
          <cell r="L3030">
            <v>1868</v>
          </cell>
          <cell r="M3030">
            <v>3610</v>
          </cell>
          <cell r="N3030">
            <v>34.1000365096751</v>
          </cell>
        </row>
        <row r="3031">
          <cell r="A3031" t="str">
            <v>121_5</v>
          </cell>
          <cell r="B3031">
            <v>12937</v>
          </cell>
          <cell r="C3031">
            <v>1935</v>
          </cell>
          <cell r="D3031" t="str">
            <v>Volksinitiative «zur Bekämpfung der Wirtschaftskrise»</v>
          </cell>
          <cell r="E3031" t="str">
            <v>Initiative populaire pour combattre la crise économique et ses effets</v>
          </cell>
          <cell r="F3031">
            <v>17706</v>
          </cell>
          <cell r="G3031">
            <v>13977</v>
          </cell>
          <cell r="H3031">
            <v>78.939342595730295</v>
          </cell>
          <cell r="I3031">
            <v>35</v>
          </cell>
          <cell r="J3031">
            <v>13</v>
          </cell>
          <cell r="K3031">
            <v>13929</v>
          </cell>
          <cell r="L3031">
            <v>4035</v>
          </cell>
          <cell r="M3031">
            <v>9894</v>
          </cell>
          <cell r="N3031">
            <v>28.968339435709701</v>
          </cell>
        </row>
        <row r="3032">
          <cell r="A3032" t="str">
            <v>121_6</v>
          </cell>
          <cell r="B3032">
            <v>12937</v>
          </cell>
          <cell r="C3032">
            <v>1935</v>
          </cell>
          <cell r="D3032" t="str">
            <v>Volksinitiative «zur Bekämpfung der Wirtschaftskrise»</v>
          </cell>
          <cell r="E3032" t="str">
            <v>Initiative populaire pour combattre la crise économique et ses effets</v>
          </cell>
          <cell r="F3032">
            <v>5384</v>
          </cell>
          <cell r="G3032">
            <v>4499</v>
          </cell>
          <cell r="H3032">
            <v>83.562407132243706</v>
          </cell>
          <cell r="I3032">
            <v>8</v>
          </cell>
          <cell r="J3032">
            <v>5</v>
          </cell>
          <cell r="K3032">
            <v>4486</v>
          </cell>
          <cell r="L3032">
            <v>812</v>
          </cell>
          <cell r="M3032">
            <v>3674</v>
          </cell>
          <cell r="N3032">
            <v>18.100757913508701</v>
          </cell>
        </row>
        <row r="3033">
          <cell r="A3033" t="str">
            <v>121_7</v>
          </cell>
          <cell r="B3033">
            <v>12937</v>
          </cell>
          <cell r="C3033">
            <v>1935</v>
          </cell>
          <cell r="D3033" t="str">
            <v>Volksinitiative «zur Bekämpfung der Wirtschaftskrise»</v>
          </cell>
          <cell r="E3033" t="str">
            <v>Initiative populaire pour combattre la crise économique et ses effets</v>
          </cell>
          <cell r="F3033">
            <v>4267</v>
          </cell>
          <cell r="G3033">
            <v>3329</v>
          </cell>
          <cell r="H3033">
            <v>78.017342395125397</v>
          </cell>
          <cell r="I3033">
            <v>10</v>
          </cell>
          <cell r="J3033">
            <v>4</v>
          </cell>
          <cell r="K3033">
            <v>3315</v>
          </cell>
          <cell r="L3033">
            <v>593</v>
          </cell>
          <cell r="M3033">
            <v>2722</v>
          </cell>
          <cell r="N3033">
            <v>17.888386123680199</v>
          </cell>
        </row>
        <row r="3034">
          <cell r="A3034" t="str">
            <v>121_8</v>
          </cell>
          <cell r="B3034">
            <v>12937</v>
          </cell>
          <cell r="C3034">
            <v>1935</v>
          </cell>
          <cell r="D3034" t="str">
            <v>Volksinitiative «zur Bekämpfung der Wirtschaftskrise»</v>
          </cell>
          <cell r="E3034" t="str">
            <v>Initiative populaire pour combattre la crise économique et ses effets</v>
          </cell>
          <cell r="F3034">
            <v>10062</v>
          </cell>
          <cell r="G3034">
            <v>8874</v>
          </cell>
          <cell r="H3034">
            <v>88.193202146690496</v>
          </cell>
          <cell r="I3034">
            <v>124</v>
          </cell>
          <cell r="J3034">
            <v>10</v>
          </cell>
          <cell r="K3034">
            <v>8740</v>
          </cell>
          <cell r="L3034">
            <v>2282</v>
          </cell>
          <cell r="M3034">
            <v>6458</v>
          </cell>
          <cell r="N3034">
            <v>26.109839816933601</v>
          </cell>
        </row>
        <row r="3035">
          <cell r="A3035" t="str">
            <v>121_9</v>
          </cell>
          <cell r="B3035">
            <v>12937</v>
          </cell>
          <cell r="C3035">
            <v>1935</v>
          </cell>
          <cell r="D3035" t="str">
            <v>Volksinitiative «zur Bekämpfung der Wirtschaftskrise»</v>
          </cell>
          <cell r="E3035" t="str">
            <v>Initiative populaire pour combattre la crise économique et ses effets</v>
          </cell>
          <cell r="F3035">
            <v>9823</v>
          </cell>
          <cell r="G3035">
            <v>7961</v>
          </cell>
          <cell r="H3035">
            <v>81.044487427466194</v>
          </cell>
          <cell r="I3035">
            <v>49</v>
          </cell>
          <cell r="J3035">
            <v>15</v>
          </cell>
          <cell r="K3035">
            <v>7897</v>
          </cell>
          <cell r="L3035">
            <v>2679</v>
          </cell>
          <cell r="M3035">
            <v>5218</v>
          </cell>
          <cell r="N3035">
            <v>33.9242750411549</v>
          </cell>
        </row>
        <row r="3036">
          <cell r="A3036" t="str">
            <v>121_10</v>
          </cell>
          <cell r="B3036">
            <v>12937</v>
          </cell>
          <cell r="C3036">
            <v>1935</v>
          </cell>
          <cell r="D3036" t="str">
            <v>Volksinitiative «zur Bekämpfung der Wirtschaftskrise»</v>
          </cell>
          <cell r="E3036" t="str">
            <v>Initiative populaire pour combattre la crise économique et ses effets</v>
          </cell>
          <cell r="F3036">
            <v>40213</v>
          </cell>
          <cell r="G3036">
            <v>34329</v>
          </cell>
          <cell r="H3036">
            <v>85.367915848108794</v>
          </cell>
          <cell r="I3036">
            <v>187</v>
          </cell>
          <cell r="J3036">
            <v>35</v>
          </cell>
          <cell r="K3036">
            <v>34107</v>
          </cell>
          <cell r="L3036">
            <v>7519</v>
          </cell>
          <cell r="M3036">
            <v>26588</v>
          </cell>
          <cell r="N3036">
            <v>22.045327938546301</v>
          </cell>
        </row>
        <row r="3037">
          <cell r="A3037" t="str">
            <v>121_11</v>
          </cell>
          <cell r="B3037">
            <v>12937</v>
          </cell>
          <cell r="C3037">
            <v>1935</v>
          </cell>
          <cell r="D3037" t="str">
            <v>Volksinitiative «zur Bekämpfung der Wirtschaftskrise»</v>
          </cell>
          <cell r="E3037" t="str">
            <v>Initiative populaire pour combattre la crise économique et ses effets</v>
          </cell>
          <cell r="F3037">
            <v>43312</v>
          </cell>
          <cell r="G3037">
            <v>36757</v>
          </cell>
          <cell r="H3037">
            <v>84.8656261544145</v>
          </cell>
          <cell r="I3037">
            <v>298</v>
          </cell>
          <cell r="J3037">
            <v>307</v>
          </cell>
          <cell r="K3037">
            <v>36152</v>
          </cell>
          <cell r="L3037">
            <v>18157</v>
          </cell>
          <cell r="M3037">
            <v>17995</v>
          </cell>
          <cell r="N3037">
            <v>50.224053994246503</v>
          </cell>
        </row>
        <row r="3038">
          <cell r="A3038" t="str">
            <v>121_12</v>
          </cell>
          <cell r="B3038">
            <v>12937</v>
          </cell>
          <cell r="C3038">
            <v>1935</v>
          </cell>
          <cell r="D3038" t="str">
            <v>Volksinitiative «zur Bekämpfung der Wirtschaftskrise»</v>
          </cell>
          <cell r="E3038" t="str">
            <v>Initiative populaire pour combattre la crise économique et ses effets</v>
          </cell>
          <cell r="F3038">
            <v>48972</v>
          </cell>
          <cell r="G3038">
            <v>38344</v>
          </cell>
          <cell r="H3038">
            <v>78.2978028261047</v>
          </cell>
          <cell r="I3038">
            <v>222</v>
          </cell>
          <cell r="J3038">
            <v>20</v>
          </cell>
          <cell r="K3038">
            <v>38102</v>
          </cell>
          <cell r="L3038">
            <v>20074</v>
          </cell>
          <cell r="M3038">
            <v>18028</v>
          </cell>
          <cell r="N3038">
            <v>52.684898430528598</v>
          </cell>
        </row>
        <row r="3039">
          <cell r="A3039" t="str">
            <v>121_13</v>
          </cell>
          <cell r="B3039">
            <v>12937</v>
          </cell>
          <cell r="C3039">
            <v>1935</v>
          </cell>
          <cell r="D3039" t="str">
            <v>Volksinitiative «zur Bekämpfung der Wirtschaftskrise»</v>
          </cell>
          <cell r="E3039" t="str">
            <v>Initiative populaire pour combattre la crise économique et ses effets</v>
          </cell>
          <cell r="F3039">
            <v>27111</v>
          </cell>
          <cell r="G3039">
            <v>22986</v>
          </cell>
          <cell r="H3039">
            <v>84.784773708089006</v>
          </cell>
          <cell r="I3039">
            <v>215</v>
          </cell>
          <cell r="J3039">
            <v>32</v>
          </cell>
          <cell r="K3039">
            <v>22739</v>
          </cell>
          <cell r="L3039">
            <v>13143</v>
          </cell>
          <cell r="M3039">
            <v>9596</v>
          </cell>
          <cell r="N3039">
            <v>57.799375522230498</v>
          </cell>
        </row>
        <row r="3040">
          <cell r="A3040" t="str">
            <v>121_14</v>
          </cell>
          <cell r="B3040">
            <v>12937</v>
          </cell>
          <cell r="C3040">
            <v>1935</v>
          </cell>
          <cell r="D3040" t="str">
            <v>Volksinitiative «zur Bekämpfung der Wirtschaftskrise»</v>
          </cell>
          <cell r="E3040" t="str">
            <v>Initiative populaire pour combattre la crise économique et ses effets</v>
          </cell>
          <cell r="F3040">
            <v>14374</v>
          </cell>
          <cell r="G3040">
            <v>13380</v>
          </cell>
          <cell r="H3040">
            <v>93.084736329483803</v>
          </cell>
          <cell r="I3040">
            <v>460</v>
          </cell>
          <cell r="J3040">
            <v>10</v>
          </cell>
          <cell r="K3040">
            <v>12910</v>
          </cell>
          <cell r="L3040">
            <v>6863</v>
          </cell>
          <cell r="M3040">
            <v>6047</v>
          </cell>
          <cell r="N3040">
            <v>53.1603408210689</v>
          </cell>
        </row>
        <row r="3041">
          <cell r="A3041" t="str">
            <v>121_15</v>
          </cell>
          <cell r="B3041">
            <v>12937</v>
          </cell>
          <cell r="C3041">
            <v>1935</v>
          </cell>
          <cell r="D3041" t="str">
            <v>Volksinitiative «zur Bekämpfung der Wirtschaftskrise»</v>
          </cell>
          <cell r="E3041" t="str">
            <v>Initiative populaire pour combattre la crise économique et ses effets</v>
          </cell>
          <cell r="F3041">
            <v>13676</v>
          </cell>
          <cell r="G3041">
            <v>11559</v>
          </cell>
          <cell r="H3041">
            <v>84.520327581164096</v>
          </cell>
          <cell r="I3041">
            <v>328</v>
          </cell>
          <cell r="J3041">
            <v>57</v>
          </cell>
          <cell r="K3041">
            <v>11174</v>
          </cell>
          <cell r="L3041">
            <v>4582</v>
          </cell>
          <cell r="M3041">
            <v>6592</v>
          </cell>
          <cell r="N3041">
            <v>41.0059065688205</v>
          </cell>
        </row>
        <row r="3042">
          <cell r="A3042" t="str">
            <v>121_16</v>
          </cell>
          <cell r="B3042">
            <v>12937</v>
          </cell>
          <cell r="C3042">
            <v>1935</v>
          </cell>
          <cell r="D3042" t="str">
            <v>Volksinitiative «zur Bekämpfung der Wirtschaftskrise»</v>
          </cell>
          <cell r="E3042" t="str">
            <v>Initiative populaire pour combattre la crise économique et ses effets</v>
          </cell>
          <cell r="F3042">
            <v>3362</v>
          </cell>
          <cell r="G3042">
            <v>2732</v>
          </cell>
          <cell r="H3042">
            <v>81.2611540749554</v>
          </cell>
          <cell r="I3042">
            <v>45</v>
          </cell>
          <cell r="J3042">
            <v>8</v>
          </cell>
          <cell r="K3042">
            <v>2679</v>
          </cell>
          <cell r="L3042">
            <v>503</v>
          </cell>
          <cell r="M3042">
            <v>2176</v>
          </cell>
          <cell r="N3042">
            <v>18.775662560657</v>
          </cell>
        </row>
        <row r="3043">
          <cell r="A3043" t="str">
            <v>121_17</v>
          </cell>
          <cell r="B3043">
            <v>12937</v>
          </cell>
          <cell r="C3043">
            <v>1935</v>
          </cell>
          <cell r="D3043" t="str">
            <v>Volksinitiative «zur Bekämpfung der Wirtschaftskrise»</v>
          </cell>
          <cell r="E3043" t="str">
            <v>Initiative populaire pour combattre la crise économique et ses effets</v>
          </cell>
          <cell r="F3043">
            <v>74338</v>
          </cell>
          <cell r="G3043">
            <v>67710</v>
          </cell>
          <cell r="H3043">
            <v>91.083967822647907</v>
          </cell>
          <cell r="I3043">
            <v>1168</v>
          </cell>
          <cell r="J3043">
            <v>163</v>
          </cell>
          <cell r="K3043">
            <v>66379</v>
          </cell>
          <cell r="L3043">
            <v>24729</v>
          </cell>
          <cell r="M3043">
            <v>41650</v>
          </cell>
          <cell r="N3043">
            <v>37.254252097802002</v>
          </cell>
        </row>
        <row r="3044">
          <cell r="A3044" t="str">
            <v>121_18</v>
          </cell>
          <cell r="B3044">
            <v>12937</v>
          </cell>
          <cell r="C3044">
            <v>1935</v>
          </cell>
          <cell r="D3044" t="str">
            <v>Volksinitiative «zur Bekämpfung der Wirtschaftskrise»</v>
          </cell>
          <cell r="E3044" t="str">
            <v>Initiative populaire pour combattre la crise économique et ses effets</v>
          </cell>
          <cell r="F3044">
            <v>33931</v>
          </cell>
          <cell r="G3044">
            <v>29155</v>
          </cell>
          <cell r="H3044">
            <v>85.924375939406403</v>
          </cell>
          <cell r="I3044">
            <v>486</v>
          </cell>
          <cell r="J3044">
            <v>35</v>
          </cell>
          <cell r="K3044">
            <v>28634</v>
          </cell>
          <cell r="L3044">
            <v>13456</v>
          </cell>
          <cell r="M3044">
            <v>15178</v>
          </cell>
          <cell r="N3044">
            <v>46.993085143535701</v>
          </cell>
        </row>
        <row r="3045">
          <cell r="A3045" t="str">
            <v>121_19</v>
          </cell>
          <cell r="B3045">
            <v>12937</v>
          </cell>
          <cell r="C3045">
            <v>1935</v>
          </cell>
          <cell r="D3045" t="str">
            <v>Volksinitiative «zur Bekämpfung der Wirtschaftskrise»</v>
          </cell>
          <cell r="E3045" t="str">
            <v>Initiative populaire pour combattre la crise économique et ses effets</v>
          </cell>
          <cell r="F3045">
            <v>72837</v>
          </cell>
          <cell r="G3045">
            <v>67770</v>
          </cell>
          <cell r="H3045">
            <v>93.043370814284003</v>
          </cell>
          <cell r="I3045">
            <v>1977</v>
          </cell>
          <cell r="J3045">
            <v>103</v>
          </cell>
          <cell r="K3045">
            <v>65690</v>
          </cell>
          <cell r="L3045">
            <v>31569</v>
          </cell>
          <cell r="M3045">
            <v>34121</v>
          </cell>
          <cell r="N3045">
            <v>48.057543005023597</v>
          </cell>
        </row>
        <row r="3046">
          <cell r="A3046" t="str">
            <v>121_20</v>
          </cell>
          <cell r="B3046">
            <v>12937</v>
          </cell>
          <cell r="C3046">
            <v>1935</v>
          </cell>
          <cell r="D3046" t="str">
            <v>Volksinitiative «zur Bekämpfung der Wirtschaftskrise»</v>
          </cell>
          <cell r="E3046" t="str">
            <v>Initiative populaire pour combattre la crise économique et ses effets</v>
          </cell>
          <cell r="F3046">
            <v>38278</v>
          </cell>
          <cell r="G3046">
            <v>34202</v>
          </cell>
          <cell r="H3046">
            <v>89.351585767281506</v>
          </cell>
          <cell r="I3046">
            <v>945</v>
          </cell>
          <cell r="J3046">
            <v>52</v>
          </cell>
          <cell r="K3046">
            <v>33205</v>
          </cell>
          <cell r="L3046">
            <v>12394</v>
          </cell>
          <cell r="M3046">
            <v>20811</v>
          </cell>
          <cell r="N3046">
            <v>37.325703960246997</v>
          </cell>
        </row>
        <row r="3047">
          <cell r="A3047" t="str">
            <v>121_21</v>
          </cell>
          <cell r="B3047">
            <v>12937</v>
          </cell>
          <cell r="C3047">
            <v>1935</v>
          </cell>
          <cell r="D3047" t="str">
            <v>Volksinitiative «zur Bekämpfung der Wirtschaftskrise»</v>
          </cell>
          <cell r="E3047" t="str">
            <v>Initiative populaire pour combattre la crise économique et ses effets</v>
          </cell>
          <cell r="F3047">
            <v>42687</v>
          </cell>
          <cell r="G3047">
            <v>31432</v>
          </cell>
          <cell r="H3047">
            <v>73.633658959402197</v>
          </cell>
          <cell r="I3047">
            <v>231</v>
          </cell>
          <cell r="J3047">
            <v>100</v>
          </cell>
          <cell r="K3047">
            <v>31101</v>
          </cell>
          <cell r="L3047">
            <v>10734</v>
          </cell>
          <cell r="M3047">
            <v>20367</v>
          </cell>
          <cell r="N3047">
            <v>34.513359699044997</v>
          </cell>
        </row>
        <row r="3048">
          <cell r="A3048" t="str">
            <v>121_22</v>
          </cell>
          <cell r="B3048">
            <v>12937</v>
          </cell>
          <cell r="C3048">
            <v>1935</v>
          </cell>
          <cell r="D3048" t="str">
            <v>Volksinitiative «zur Bekämpfung der Wirtschaftskrise»</v>
          </cell>
          <cell r="E3048" t="str">
            <v>Initiative populaire pour combattre la crise économique et ses effets</v>
          </cell>
          <cell r="F3048">
            <v>101530</v>
          </cell>
          <cell r="G3048">
            <v>93617</v>
          </cell>
          <cell r="H3048">
            <v>92.2062444597656</v>
          </cell>
          <cell r="I3048">
            <v>1583</v>
          </cell>
          <cell r="J3048">
            <v>219</v>
          </cell>
          <cell r="K3048">
            <v>91815</v>
          </cell>
          <cell r="L3048">
            <v>29845</v>
          </cell>
          <cell r="M3048">
            <v>61970</v>
          </cell>
          <cell r="N3048">
            <v>32.505581876599699</v>
          </cell>
        </row>
        <row r="3049">
          <cell r="A3049" t="str">
            <v>121_23</v>
          </cell>
          <cell r="B3049">
            <v>12937</v>
          </cell>
          <cell r="C3049">
            <v>1935</v>
          </cell>
          <cell r="D3049" t="str">
            <v>Volksinitiative «zur Bekämpfung der Wirtschaftskrise»</v>
          </cell>
          <cell r="E3049" t="str">
            <v>Initiative populaire pour combattre la crise économique et ses effets</v>
          </cell>
          <cell r="F3049">
            <v>37542</v>
          </cell>
          <cell r="G3049">
            <v>30036</v>
          </cell>
          <cell r="H3049">
            <v>80.006392840019203</v>
          </cell>
          <cell r="I3049">
            <v>121</v>
          </cell>
          <cell r="J3049">
            <v>56</v>
          </cell>
          <cell r="K3049">
            <v>29859</v>
          </cell>
          <cell r="L3049">
            <v>9370</v>
          </cell>
          <cell r="M3049">
            <v>20489</v>
          </cell>
          <cell r="N3049">
            <v>31.380823202384502</v>
          </cell>
        </row>
        <row r="3050">
          <cell r="A3050" t="str">
            <v>121_24</v>
          </cell>
          <cell r="B3050">
            <v>12937</v>
          </cell>
          <cell r="C3050">
            <v>1935</v>
          </cell>
          <cell r="D3050" t="str">
            <v>Volksinitiative «zur Bekämpfung der Wirtschaftskrise»</v>
          </cell>
          <cell r="E3050" t="str">
            <v>Initiative populaire pour combattre la crise économique et ses effets</v>
          </cell>
          <cell r="F3050">
            <v>36453</v>
          </cell>
          <cell r="G3050">
            <v>30528</v>
          </cell>
          <cell r="H3050">
            <v>83.746193728911194</v>
          </cell>
          <cell r="I3050">
            <v>156</v>
          </cell>
          <cell r="J3050">
            <v>61</v>
          </cell>
          <cell r="K3050">
            <v>30311</v>
          </cell>
          <cell r="L3050">
            <v>12306</v>
          </cell>
          <cell r="M3050">
            <v>18005</v>
          </cell>
          <cell r="N3050">
            <v>40.599122430800698</v>
          </cell>
        </row>
        <row r="3051">
          <cell r="A3051" t="str">
            <v>121_25</v>
          </cell>
          <cell r="B3051">
            <v>12937</v>
          </cell>
          <cell r="C3051">
            <v>1935</v>
          </cell>
          <cell r="D3051" t="str">
            <v>Volksinitiative «zur Bekämpfung der Wirtschaftskrise»</v>
          </cell>
          <cell r="E3051" t="str">
            <v>Initiative populaire pour combattre la crise économique et ses effets</v>
          </cell>
          <cell r="F3051">
            <v>48145</v>
          </cell>
          <cell r="G3051">
            <v>36122</v>
          </cell>
          <cell r="H3051">
            <v>75.027521030221195</v>
          </cell>
          <cell r="I3051">
            <v>203</v>
          </cell>
          <cell r="J3051">
            <v>108</v>
          </cell>
          <cell r="K3051">
            <v>35811</v>
          </cell>
          <cell r="L3051">
            <v>13630</v>
          </cell>
          <cell r="M3051">
            <v>22181</v>
          </cell>
          <cell r="N3051">
            <v>38.060930998855099</v>
          </cell>
        </row>
        <row r="3052">
          <cell r="A3052" t="str">
            <v>122_1</v>
          </cell>
          <cell r="B3052">
            <v>13035</v>
          </cell>
          <cell r="C3052">
            <v>1935</v>
          </cell>
          <cell r="D3052" t="str">
            <v>Volksinitiative «für eine Totalrevision der Bundesverfassung»</v>
          </cell>
          <cell r="E3052" t="str">
            <v>Initiative populaire pour la revision totale de la constitution</v>
          </cell>
          <cell r="F3052">
            <v>195289</v>
          </cell>
          <cell r="G3052">
            <v>136929</v>
          </cell>
          <cell r="H3052">
            <v>70.1160843672711</v>
          </cell>
          <cell r="I3052">
            <v>3516</v>
          </cell>
          <cell r="J3052">
            <v>115</v>
          </cell>
          <cell r="K3052">
            <v>133298</v>
          </cell>
          <cell r="L3052">
            <v>24849</v>
          </cell>
          <cell r="M3052">
            <v>108449</v>
          </cell>
          <cell r="N3052">
            <v>18.641690047862699</v>
          </cell>
        </row>
        <row r="3053">
          <cell r="A3053" t="str">
            <v>122_2</v>
          </cell>
          <cell r="B3053">
            <v>13035</v>
          </cell>
          <cell r="C3053">
            <v>1935</v>
          </cell>
          <cell r="D3053" t="str">
            <v>Volksinitiative «für eine Totalrevision der Bundesverfassung»</v>
          </cell>
          <cell r="E3053" t="str">
            <v>Initiative populaire pour la revision totale de la constitution</v>
          </cell>
          <cell r="F3053">
            <v>209913</v>
          </cell>
          <cell r="G3053">
            <v>87498</v>
          </cell>
          <cell r="H3053">
            <v>41.6829829500793</v>
          </cell>
          <cell r="I3053">
            <v>434</v>
          </cell>
          <cell r="J3053">
            <v>155</v>
          </cell>
          <cell r="K3053">
            <v>86909</v>
          </cell>
          <cell r="L3053">
            <v>13573</v>
          </cell>
          <cell r="M3053">
            <v>73336</v>
          </cell>
          <cell r="N3053">
            <v>15.6174849555282</v>
          </cell>
        </row>
        <row r="3054">
          <cell r="A3054" t="str">
            <v>122_3</v>
          </cell>
          <cell r="B3054">
            <v>13035</v>
          </cell>
          <cell r="C3054">
            <v>1935</v>
          </cell>
          <cell r="D3054" t="str">
            <v>Volksinitiative «für eine Totalrevision der Bundesverfassung»</v>
          </cell>
          <cell r="E3054" t="str">
            <v>Initiative populaire pour la revision totale de la constitution</v>
          </cell>
          <cell r="F3054">
            <v>57313</v>
          </cell>
          <cell r="G3054">
            <v>27957</v>
          </cell>
          <cell r="H3054">
            <v>48.779509011917</v>
          </cell>
          <cell r="I3054">
            <v>137</v>
          </cell>
          <cell r="J3054">
            <v>37</v>
          </cell>
          <cell r="K3054">
            <v>27783</v>
          </cell>
          <cell r="L3054">
            <v>10666</v>
          </cell>
          <cell r="M3054">
            <v>17117</v>
          </cell>
          <cell r="N3054">
            <v>38.3903826080697</v>
          </cell>
        </row>
        <row r="3055">
          <cell r="A3055" t="str">
            <v>122_4</v>
          </cell>
          <cell r="B3055">
            <v>13035</v>
          </cell>
          <cell r="C3055">
            <v>1935</v>
          </cell>
          <cell r="D3055" t="str">
            <v>Volksinitiative «für eine Totalrevision der Bundesverfassung»</v>
          </cell>
          <cell r="E3055" t="str">
            <v>Initiative populaire pour la revision totale de la constitution</v>
          </cell>
          <cell r="F3055">
            <v>6451</v>
          </cell>
          <cell r="G3055">
            <v>3928</v>
          </cell>
          <cell r="H3055">
            <v>60.889784529530303</v>
          </cell>
          <cell r="I3055">
            <v>151</v>
          </cell>
          <cell r="J3055">
            <v>22</v>
          </cell>
          <cell r="K3055">
            <v>3755</v>
          </cell>
          <cell r="L3055">
            <v>1548</v>
          </cell>
          <cell r="M3055">
            <v>2207</v>
          </cell>
          <cell r="N3055">
            <v>41.225033288948097</v>
          </cell>
        </row>
        <row r="3056">
          <cell r="A3056" t="str">
            <v>122_5</v>
          </cell>
          <cell r="B3056">
            <v>13035</v>
          </cell>
          <cell r="C3056">
            <v>1935</v>
          </cell>
          <cell r="D3056" t="str">
            <v>Volksinitiative «für eine Totalrevision der Bundesverfassung»</v>
          </cell>
          <cell r="E3056" t="str">
            <v>Initiative populaire pour la revision totale de la constitution</v>
          </cell>
          <cell r="F3056">
            <v>17819</v>
          </cell>
          <cell r="G3056">
            <v>7757</v>
          </cell>
          <cell r="H3056">
            <v>43.532184746618803</v>
          </cell>
          <cell r="I3056">
            <v>40</v>
          </cell>
          <cell r="J3056">
            <v>2</v>
          </cell>
          <cell r="K3056">
            <v>7715</v>
          </cell>
          <cell r="L3056">
            <v>2758</v>
          </cell>
          <cell r="M3056">
            <v>4957</v>
          </cell>
          <cell r="N3056">
            <v>35.748541801685001</v>
          </cell>
        </row>
        <row r="3057">
          <cell r="A3057" t="str">
            <v>122_6</v>
          </cell>
          <cell r="B3057">
            <v>13035</v>
          </cell>
          <cell r="C3057">
            <v>1935</v>
          </cell>
          <cell r="D3057" t="str">
            <v>Volksinitiative «für eine Totalrevision der Bundesverfassung»</v>
          </cell>
          <cell r="E3057" t="str">
            <v>Initiative populaire pour la revision totale de la constitution</v>
          </cell>
          <cell r="F3057">
            <v>5313</v>
          </cell>
          <cell r="G3057">
            <v>2419</v>
          </cell>
          <cell r="H3057">
            <v>45.529832486354202</v>
          </cell>
          <cell r="I3057">
            <v>12</v>
          </cell>
          <cell r="J3057">
            <v>3</v>
          </cell>
          <cell r="K3057">
            <v>2404</v>
          </cell>
          <cell r="L3057">
            <v>1289</v>
          </cell>
          <cell r="M3057">
            <v>1115</v>
          </cell>
          <cell r="N3057">
            <v>53.618968386023298</v>
          </cell>
        </row>
        <row r="3058">
          <cell r="A3058" t="str">
            <v>122_7</v>
          </cell>
          <cell r="B3058">
            <v>13035</v>
          </cell>
          <cell r="C3058">
            <v>1935</v>
          </cell>
          <cell r="D3058" t="str">
            <v>Volksinitiative «für eine Totalrevision der Bundesverfassung»</v>
          </cell>
          <cell r="E3058" t="str">
            <v>Initiative populaire pour la revision totale de la constitution</v>
          </cell>
          <cell r="F3058">
            <v>4297</v>
          </cell>
          <cell r="G3058">
            <v>2032</v>
          </cell>
          <cell r="H3058">
            <v>47.288806143821297</v>
          </cell>
          <cell r="I3058">
            <v>10</v>
          </cell>
          <cell r="J3058">
            <v>7</v>
          </cell>
          <cell r="K3058">
            <v>2015</v>
          </cell>
          <cell r="L3058">
            <v>877</v>
          </cell>
          <cell r="M3058">
            <v>1138</v>
          </cell>
          <cell r="N3058">
            <v>43.523573200992601</v>
          </cell>
        </row>
        <row r="3059">
          <cell r="A3059" t="str">
            <v>122_8</v>
          </cell>
          <cell r="B3059">
            <v>13035</v>
          </cell>
          <cell r="C3059">
            <v>1935</v>
          </cell>
          <cell r="D3059" t="str">
            <v>Volksinitiative «für eine Totalrevision der Bundesverfassung»</v>
          </cell>
          <cell r="E3059" t="str">
            <v>Initiative populaire pour la revision totale de la constitution</v>
          </cell>
          <cell r="F3059">
            <v>10239</v>
          </cell>
          <cell r="G3059">
            <v>6284</v>
          </cell>
          <cell r="H3059">
            <v>61.373180974704603</v>
          </cell>
          <cell r="I3059">
            <v>99</v>
          </cell>
          <cell r="J3059">
            <v>8</v>
          </cell>
          <cell r="K3059">
            <v>6177</v>
          </cell>
          <cell r="L3059">
            <v>1261</v>
          </cell>
          <cell r="M3059">
            <v>4916</v>
          </cell>
          <cell r="N3059">
            <v>20.414440666990401</v>
          </cell>
        </row>
        <row r="3060">
          <cell r="A3060" t="str">
            <v>122_9</v>
          </cell>
          <cell r="B3060">
            <v>13035</v>
          </cell>
          <cell r="C3060">
            <v>1935</v>
          </cell>
          <cell r="D3060" t="str">
            <v>Volksinitiative «für eine Totalrevision der Bundesverfassung»</v>
          </cell>
          <cell r="E3060" t="str">
            <v>Initiative populaire pour la revision totale de la constitution</v>
          </cell>
          <cell r="F3060">
            <v>9760</v>
          </cell>
          <cell r="G3060">
            <v>5309</v>
          </cell>
          <cell r="H3060">
            <v>54.395491803278702</v>
          </cell>
          <cell r="I3060">
            <v>32</v>
          </cell>
          <cell r="J3060">
            <v>8</v>
          </cell>
          <cell r="K3060">
            <v>5269</v>
          </cell>
          <cell r="L3060">
            <v>1845</v>
          </cell>
          <cell r="M3060">
            <v>3424</v>
          </cell>
          <cell r="N3060">
            <v>35.016132093376299</v>
          </cell>
        </row>
        <row r="3061">
          <cell r="A3061" t="str">
            <v>122_10</v>
          </cell>
          <cell r="B3061">
            <v>13035</v>
          </cell>
          <cell r="C3061">
            <v>1935</v>
          </cell>
          <cell r="D3061" t="str">
            <v>Volksinitiative «für eine Totalrevision der Bundesverfassung»</v>
          </cell>
          <cell r="E3061" t="str">
            <v>Initiative populaire pour la revision totale de la constitution</v>
          </cell>
          <cell r="F3061">
            <v>40111</v>
          </cell>
          <cell r="G3061">
            <v>21289</v>
          </cell>
          <cell r="H3061">
            <v>53.075216274837302</v>
          </cell>
          <cell r="I3061">
            <v>110</v>
          </cell>
          <cell r="J3061">
            <v>40</v>
          </cell>
          <cell r="K3061">
            <v>21139</v>
          </cell>
          <cell r="L3061">
            <v>11622</v>
          </cell>
          <cell r="M3061">
            <v>9517</v>
          </cell>
          <cell r="N3061">
            <v>54.978948862292398</v>
          </cell>
        </row>
        <row r="3062">
          <cell r="A3062" t="str">
            <v>122_11</v>
          </cell>
          <cell r="B3062">
            <v>13035</v>
          </cell>
          <cell r="C3062">
            <v>1935</v>
          </cell>
          <cell r="D3062" t="str">
            <v>Volksinitiative «für eine Totalrevision der Bundesverfassung»</v>
          </cell>
          <cell r="E3062" t="str">
            <v>Initiative populaire pour la revision totale de la constitution</v>
          </cell>
          <cell r="F3062">
            <v>43256</v>
          </cell>
          <cell r="G3062">
            <v>26946</v>
          </cell>
          <cell r="H3062">
            <v>62.294248196782</v>
          </cell>
          <cell r="I3062">
            <v>240</v>
          </cell>
          <cell r="J3062">
            <v>191</v>
          </cell>
          <cell r="K3062">
            <v>26515</v>
          </cell>
          <cell r="L3062">
            <v>8500</v>
          </cell>
          <cell r="M3062">
            <v>18015</v>
          </cell>
          <cell r="N3062">
            <v>32.057326041863099</v>
          </cell>
        </row>
        <row r="3063">
          <cell r="A3063" t="str">
            <v>122_12</v>
          </cell>
          <cell r="B3063">
            <v>13035</v>
          </cell>
          <cell r="C3063">
            <v>1935</v>
          </cell>
          <cell r="D3063" t="str">
            <v>Volksinitiative «für eine Totalrevision der Bundesverfassung»</v>
          </cell>
          <cell r="E3063" t="str">
            <v>Initiative populaire pour la revision totale de la constitution</v>
          </cell>
          <cell r="F3063">
            <v>49251</v>
          </cell>
          <cell r="G3063">
            <v>25881</v>
          </cell>
          <cell r="H3063">
            <v>52.549186818541799</v>
          </cell>
          <cell r="I3063">
            <v>148</v>
          </cell>
          <cell r="J3063">
            <v>6</v>
          </cell>
          <cell r="K3063">
            <v>25727</v>
          </cell>
          <cell r="L3063">
            <v>4916</v>
          </cell>
          <cell r="M3063">
            <v>20811</v>
          </cell>
          <cell r="N3063">
            <v>19.108329770280299</v>
          </cell>
        </row>
        <row r="3064">
          <cell r="A3064" t="str">
            <v>122_13</v>
          </cell>
          <cell r="B3064">
            <v>13035</v>
          </cell>
          <cell r="C3064">
            <v>1935</v>
          </cell>
          <cell r="D3064" t="str">
            <v>Volksinitiative «für eine Totalrevision der Bundesverfassung»</v>
          </cell>
          <cell r="E3064" t="str">
            <v>Initiative populaire pour la revision totale de la constitution</v>
          </cell>
          <cell r="F3064">
            <v>26985</v>
          </cell>
          <cell r="G3064">
            <v>14343</v>
          </cell>
          <cell r="H3064">
            <v>53.151750972762599</v>
          </cell>
          <cell r="I3064">
            <v>152</v>
          </cell>
          <cell r="J3064">
            <v>15</v>
          </cell>
          <cell r="K3064">
            <v>14176</v>
          </cell>
          <cell r="L3064">
            <v>1883</v>
          </cell>
          <cell r="M3064">
            <v>12293</v>
          </cell>
          <cell r="N3064">
            <v>13.2830135440181</v>
          </cell>
        </row>
        <row r="3065">
          <cell r="A3065" t="str">
            <v>122_14</v>
          </cell>
          <cell r="B3065">
            <v>13035</v>
          </cell>
          <cell r="C3065">
            <v>1935</v>
          </cell>
          <cell r="D3065" t="str">
            <v>Volksinitiative «für eine Totalrevision der Bundesverfassung»</v>
          </cell>
          <cell r="E3065" t="str">
            <v>Initiative populaire pour la revision totale de la constitution</v>
          </cell>
          <cell r="F3065">
            <v>14557</v>
          </cell>
          <cell r="G3065">
            <v>12749</v>
          </cell>
          <cell r="H3065">
            <v>87.579858487325694</v>
          </cell>
          <cell r="I3065">
            <v>602</v>
          </cell>
          <cell r="J3065">
            <v>14</v>
          </cell>
          <cell r="K3065">
            <v>12133</v>
          </cell>
          <cell r="L3065">
            <v>2665</v>
          </cell>
          <cell r="M3065">
            <v>9468</v>
          </cell>
          <cell r="N3065">
            <v>21.964889145306199</v>
          </cell>
        </row>
        <row r="3066">
          <cell r="A3066" t="str">
            <v>122_15</v>
          </cell>
          <cell r="B3066">
            <v>13035</v>
          </cell>
          <cell r="C3066">
            <v>1935</v>
          </cell>
          <cell r="D3066" t="str">
            <v>Volksinitiative «für eine Totalrevision der Bundesverfassung»</v>
          </cell>
          <cell r="E3066" t="str">
            <v>Initiative populaire pour la revision totale de la constitution</v>
          </cell>
          <cell r="F3066">
            <v>13772</v>
          </cell>
          <cell r="G3066">
            <v>9874</v>
          </cell>
          <cell r="H3066">
            <v>71.696195178623299</v>
          </cell>
          <cell r="I3066">
            <v>308</v>
          </cell>
          <cell r="J3066">
            <v>12</v>
          </cell>
          <cell r="K3066">
            <v>9554</v>
          </cell>
          <cell r="L3066">
            <v>1326</v>
          </cell>
          <cell r="M3066">
            <v>8228</v>
          </cell>
          <cell r="N3066">
            <v>13.8790035587189</v>
          </cell>
        </row>
        <row r="3067">
          <cell r="A3067" t="str">
            <v>122_16</v>
          </cell>
          <cell r="B3067">
            <v>13035</v>
          </cell>
          <cell r="C3067">
            <v>1935</v>
          </cell>
          <cell r="D3067" t="str">
            <v>Volksinitiative «für eine Totalrevision der Bundesverfassung»</v>
          </cell>
          <cell r="E3067" t="str">
            <v>Initiative populaire pour la revision totale de la constitution</v>
          </cell>
          <cell r="F3067">
            <v>3423</v>
          </cell>
          <cell r="G3067">
            <v>2117</v>
          </cell>
          <cell r="H3067">
            <v>61.846333625474699</v>
          </cell>
          <cell r="I3067">
            <v>88</v>
          </cell>
          <cell r="J3067">
            <v>2</v>
          </cell>
          <cell r="K3067">
            <v>2027</v>
          </cell>
          <cell r="L3067">
            <v>1014</v>
          </cell>
          <cell r="M3067">
            <v>1013</v>
          </cell>
          <cell r="N3067">
            <v>50.024666995559897</v>
          </cell>
        </row>
        <row r="3068">
          <cell r="A3068" t="str">
            <v>122_17</v>
          </cell>
          <cell r="B3068">
            <v>13035</v>
          </cell>
          <cell r="C3068">
            <v>1935</v>
          </cell>
          <cell r="D3068" t="str">
            <v>Volksinitiative «für eine Totalrevision der Bundesverfassung»</v>
          </cell>
          <cell r="E3068" t="str">
            <v>Initiative populaire pour la revision totale de la constitution</v>
          </cell>
          <cell r="F3068">
            <v>74276</v>
          </cell>
          <cell r="G3068">
            <v>60420</v>
          </cell>
          <cell r="H3068">
            <v>81.345252840756103</v>
          </cell>
          <cell r="I3068">
            <v>2100</v>
          </cell>
          <cell r="J3068">
            <v>167</v>
          </cell>
          <cell r="K3068">
            <v>58153</v>
          </cell>
          <cell r="L3068">
            <v>20902</v>
          </cell>
          <cell r="M3068">
            <v>37251</v>
          </cell>
          <cell r="N3068">
            <v>35.943115574433001</v>
          </cell>
        </row>
        <row r="3069">
          <cell r="A3069" t="str">
            <v>122_18</v>
          </cell>
          <cell r="B3069">
            <v>13035</v>
          </cell>
          <cell r="C3069">
            <v>1935</v>
          </cell>
          <cell r="D3069" t="str">
            <v>Volksinitiative «für eine Totalrevision der Bundesverfassung»</v>
          </cell>
          <cell r="E3069" t="str">
            <v>Initiative populaire pour la revision totale de la constitution</v>
          </cell>
          <cell r="F3069">
            <v>34339</v>
          </cell>
          <cell r="G3069">
            <v>20676</v>
          </cell>
          <cell r="H3069">
            <v>60.211421415882803</v>
          </cell>
          <cell r="I3069">
            <v>737</v>
          </cell>
          <cell r="J3069">
            <v>37</v>
          </cell>
          <cell r="K3069">
            <v>19902</v>
          </cell>
          <cell r="L3069">
            <v>6466</v>
          </cell>
          <cell r="M3069">
            <v>13436</v>
          </cell>
          <cell r="N3069">
            <v>32.489197065621497</v>
          </cell>
        </row>
        <row r="3070">
          <cell r="A3070" t="str">
            <v>122_19</v>
          </cell>
          <cell r="B3070">
            <v>13035</v>
          </cell>
          <cell r="C3070">
            <v>1935</v>
          </cell>
          <cell r="D3070" t="str">
            <v>Volksinitiative «für eine Totalrevision der Bundesverfassung»</v>
          </cell>
          <cell r="E3070" t="str">
            <v>Initiative populaire pour la revision totale de la constitution</v>
          </cell>
          <cell r="F3070">
            <v>72856</v>
          </cell>
          <cell r="G3070">
            <v>63123</v>
          </cell>
          <cell r="H3070">
            <v>86.640770835620998</v>
          </cell>
          <cell r="I3070">
            <v>3059</v>
          </cell>
          <cell r="J3070">
            <v>68</v>
          </cell>
          <cell r="K3070">
            <v>59996</v>
          </cell>
          <cell r="L3070">
            <v>13159</v>
          </cell>
          <cell r="M3070">
            <v>46837</v>
          </cell>
          <cell r="N3070">
            <v>21.933128875258401</v>
          </cell>
        </row>
        <row r="3071">
          <cell r="A3071" t="str">
            <v>122_20</v>
          </cell>
          <cell r="B3071">
            <v>13035</v>
          </cell>
          <cell r="C3071">
            <v>1935</v>
          </cell>
          <cell r="D3071" t="str">
            <v>Volksinitiative «für eine Totalrevision der Bundesverfassung»</v>
          </cell>
          <cell r="E3071" t="str">
            <v>Initiative populaire pour la revision totale de la constitution</v>
          </cell>
          <cell r="F3071">
            <v>38202</v>
          </cell>
          <cell r="G3071">
            <v>29776</v>
          </cell>
          <cell r="H3071">
            <v>77.943563164232202</v>
          </cell>
          <cell r="I3071">
            <v>1711</v>
          </cell>
          <cell r="J3071">
            <v>27</v>
          </cell>
          <cell r="K3071">
            <v>28038</v>
          </cell>
          <cell r="L3071">
            <v>6664</v>
          </cell>
          <cell r="M3071">
            <v>21374</v>
          </cell>
          <cell r="N3071">
            <v>23.7677437763036</v>
          </cell>
        </row>
        <row r="3072">
          <cell r="A3072" t="str">
            <v>122_21</v>
          </cell>
          <cell r="B3072">
            <v>13035</v>
          </cell>
          <cell r="C3072">
            <v>1935</v>
          </cell>
          <cell r="D3072" t="str">
            <v>Volksinitiative «für eine Totalrevision der Bundesverfassung»</v>
          </cell>
          <cell r="E3072" t="str">
            <v>Initiative populaire pour la revision totale de la constitution</v>
          </cell>
          <cell r="F3072">
            <v>42714</v>
          </cell>
          <cell r="G3072">
            <v>16125</v>
          </cell>
          <cell r="H3072">
            <v>37.7510886360444</v>
          </cell>
          <cell r="I3072">
            <v>125</v>
          </cell>
          <cell r="J3072">
            <v>53</v>
          </cell>
          <cell r="K3072">
            <v>15947</v>
          </cell>
          <cell r="L3072">
            <v>5890</v>
          </cell>
          <cell r="M3072">
            <v>10057</v>
          </cell>
          <cell r="N3072">
            <v>36.934846679626297</v>
          </cell>
        </row>
        <row r="3073">
          <cell r="A3073" t="str">
            <v>122_22</v>
          </cell>
          <cell r="B3073">
            <v>13035</v>
          </cell>
          <cell r="C3073">
            <v>1935</v>
          </cell>
          <cell r="D3073" t="str">
            <v>Volksinitiative «für eine Totalrevision der Bundesverfassung»</v>
          </cell>
          <cell r="E3073" t="str">
            <v>Initiative populaire pour la revision totale de la constitution</v>
          </cell>
          <cell r="F3073">
            <v>100631</v>
          </cell>
          <cell r="G3073">
            <v>84296</v>
          </cell>
          <cell r="H3073">
            <v>83.767427532271398</v>
          </cell>
          <cell r="I3073">
            <v>3147</v>
          </cell>
          <cell r="J3073">
            <v>412</v>
          </cell>
          <cell r="K3073">
            <v>80737</v>
          </cell>
          <cell r="L3073">
            <v>26798</v>
          </cell>
          <cell r="M3073">
            <v>53939</v>
          </cell>
          <cell r="N3073">
            <v>33.191721267820199</v>
          </cell>
        </row>
        <row r="3074">
          <cell r="A3074" t="str">
            <v>122_23</v>
          </cell>
          <cell r="B3074">
            <v>13035</v>
          </cell>
          <cell r="C3074">
            <v>1935</v>
          </cell>
          <cell r="D3074" t="str">
            <v>Volksinitiative «für eine Totalrevision der Bundesverfassung»</v>
          </cell>
          <cell r="E3074" t="str">
            <v>Initiative populaire pour la revision totale de la constitution</v>
          </cell>
          <cell r="F3074">
            <v>38709</v>
          </cell>
          <cell r="G3074">
            <v>20573</v>
          </cell>
          <cell r="H3074">
            <v>53.147846753984901</v>
          </cell>
          <cell r="I3074">
            <v>92</v>
          </cell>
          <cell r="J3074">
            <v>26</v>
          </cell>
          <cell r="K3074">
            <v>20455</v>
          </cell>
          <cell r="L3074">
            <v>11258</v>
          </cell>
          <cell r="M3074">
            <v>9197</v>
          </cell>
          <cell r="N3074">
            <v>55.037888046932302</v>
          </cell>
        </row>
        <row r="3075">
          <cell r="A3075" t="str">
            <v>122_24</v>
          </cell>
          <cell r="B3075">
            <v>13035</v>
          </cell>
          <cell r="C3075">
            <v>1935</v>
          </cell>
          <cell r="D3075" t="str">
            <v>Volksinitiative «für eine Totalrevision der Bundesverfassung»</v>
          </cell>
          <cell r="E3075" t="str">
            <v>Initiative populaire pour la revision totale de la constitution</v>
          </cell>
          <cell r="F3075">
            <v>36260</v>
          </cell>
          <cell r="G3075">
            <v>15857</v>
          </cell>
          <cell r="H3075">
            <v>43.731384445670201</v>
          </cell>
          <cell r="I3075">
            <v>79</v>
          </cell>
          <cell r="J3075">
            <v>15</v>
          </cell>
          <cell r="K3075">
            <v>15763</v>
          </cell>
          <cell r="L3075">
            <v>4646</v>
          </cell>
          <cell r="M3075">
            <v>11117</v>
          </cell>
          <cell r="N3075">
            <v>29.474084882319399</v>
          </cell>
        </row>
        <row r="3076">
          <cell r="A3076" t="str">
            <v>122_25</v>
          </cell>
          <cell r="B3076">
            <v>13035</v>
          </cell>
          <cell r="C3076">
            <v>1935</v>
          </cell>
          <cell r="D3076" t="str">
            <v>Volksinitiative «für eine Totalrevision der Bundesverfassung»</v>
          </cell>
          <cell r="E3076" t="str">
            <v>Initiative populaire pour la revision totale de la constitution</v>
          </cell>
          <cell r="F3076">
            <v>48205</v>
          </cell>
          <cell r="G3076">
            <v>22905</v>
          </cell>
          <cell r="H3076">
            <v>47.515817861217698</v>
          </cell>
          <cell r="I3076">
            <v>724</v>
          </cell>
          <cell r="J3076">
            <v>55</v>
          </cell>
          <cell r="K3076">
            <v>22126</v>
          </cell>
          <cell r="L3076">
            <v>9760</v>
          </cell>
          <cell r="M3076">
            <v>12366</v>
          </cell>
          <cell r="N3076">
            <v>44.111000632739803</v>
          </cell>
        </row>
        <row r="3077">
          <cell r="A3077" t="str">
            <v>123_1</v>
          </cell>
          <cell r="B3077">
            <v>13847</v>
          </cell>
          <cell r="C3077">
            <v>1937</v>
          </cell>
          <cell r="D3077" t="str">
            <v>Volksinitiative «für ein Verbot der Freimaurerei»</v>
          </cell>
          <cell r="E3077" t="str">
            <v>Initiative populaire concernant la revision partielle de l'article 56 de la constitution fédérale (interdiction des sociétés franc-maçonniques et associations similaires)</v>
          </cell>
          <cell r="F3077">
            <v>197889</v>
          </cell>
          <cell r="G3077">
            <v>141352</v>
          </cell>
          <cell r="H3077">
            <v>71.429943048880901</v>
          </cell>
          <cell r="I3077">
            <v>5008</v>
          </cell>
          <cell r="J3077">
            <v>124</v>
          </cell>
          <cell r="K3077">
            <v>136220</v>
          </cell>
          <cell r="L3077">
            <v>38000</v>
          </cell>
          <cell r="M3077">
            <v>98220</v>
          </cell>
          <cell r="N3077">
            <v>27.896050506533498</v>
          </cell>
        </row>
        <row r="3078">
          <cell r="A3078" t="str">
            <v>123_2</v>
          </cell>
          <cell r="B3078">
            <v>13847</v>
          </cell>
          <cell r="C3078">
            <v>1937</v>
          </cell>
          <cell r="D3078" t="str">
            <v>Volksinitiative «für ein Verbot der Freimaurerei»</v>
          </cell>
          <cell r="E3078" t="str">
            <v>Initiative populaire concernant la revision partielle de l'article 56 de la constitution fédérale (interdiction des sociétés franc-maçonniques et associations similaires)</v>
          </cell>
          <cell r="F3078">
            <v>212843</v>
          </cell>
          <cell r="G3078">
            <v>117220</v>
          </cell>
          <cell r="H3078">
            <v>55.073457900894098</v>
          </cell>
          <cell r="I3078">
            <v>2574</v>
          </cell>
          <cell r="J3078">
            <v>242</v>
          </cell>
          <cell r="K3078">
            <v>114404</v>
          </cell>
          <cell r="L3078">
            <v>46448</v>
          </cell>
          <cell r="M3078">
            <v>67956</v>
          </cell>
          <cell r="N3078">
            <v>40.5999790217125</v>
          </cell>
        </row>
        <row r="3079">
          <cell r="A3079" t="str">
            <v>123_3</v>
          </cell>
          <cell r="B3079">
            <v>13847</v>
          </cell>
          <cell r="C3079">
            <v>1937</v>
          </cell>
          <cell r="D3079" t="str">
            <v>Volksinitiative «für ein Verbot der Freimaurerei»</v>
          </cell>
          <cell r="E3079" t="str">
            <v>Initiative populaire concernant la revision partielle de l'article 56 de la constitution fédérale (interdiction des sociétés franc-maçonniques et associations similaires)</v>
          </cell>
          <cell r="F3079">
            <v>57608</v>
          </cell>
          <cell r="G3079">
            <v>23119</v>
          </cell>
          <cell r="H3079">
            <v>40.131578947368403</v>
          </cell>
          <cell r="I3079">
            <v>223</v>
          </cell>
          <cell r="J3079">
            <v>54</v>
          </cell>
          <cell r="K3079">
            <v>22842</v>
          </cell>
          <cell r="L3079">
            <v>7148</v>
          </cell>
          <cell r="M3079">
            <v>15694</v>
          </cell>
          <cell r="N3079">
            <v>31.293231766045</v>
          </cell>
        </row>
        <row r="3080">
          <cell r="A3080" t="str">
            <v>123_4</v>
          </cell>
          <cell r="B3080">
            <v>13847</v>
          </cell>
          <cell r="C3080">
            <v>1937</v>
          </cell>
          <cell r="D3080" t="str">
            <v>Volksinitiative «für ein Verbot der Freimaurerei»</v>
          </cell>
          <cell r="E3080" t="str">
            <v>Initiative populaire concernant la revision partielle de l'article 56 de la constitution fédérale (interdiction des sociétés franc-maçonniques et associations similaires)</v>
          </cell>
          <cell r="F3080">
            <v>6783</v>
          </cell>
          <cell r="G3080">
            <v>4616</v>
          </cell>
          <cell r="H3080">
            <v>68.052484151555404</v>
          </cell>
          <cell r="I3080">
            <v>264</v>
          </cell>
          <cell r="J3080">
            <v>70</v>
          </cell>
          <cell r="K3080">
            <v>4282</v>
          </cell>
          <cell r="L3080">
            <v>1512</v>
          </cell>
          <cell r="M3080">
            <v>2770</v>
          </cell>
          <cell r="N3080">
            <v>35.310602522185903</v>
          </cell>
        </row>
        <row r="3081">
          <cell r="A3081" t="str">
            <v>123_5</v>
          </cell>
          <cell r="B3081">
            <v>13847</v>
          </cell>
          <cell r="C3081">
            <v>1937</v>
          </cell>
          <cell r="D3081" t="str">
            <v>Volksinitiative «für ein Verbot der Freimaurerei»</v>
          </cell>
          <cell r="E3081" t="str">
            <v>Initiative populaire concernant la revision partielle de l'article 56 de la constitution fédérale (interdiction des sociétés franc-maçonniques et associations similaires)</v>
          </cell>
          <cell r="F3081">
            <v>17738</v>
          </cell>
          <cell r="G3081">
            <v>11299</v>
          </cell>
          <cell r="H3081">
            <v>63.699402412898898</v>
          </cell>
          <cell r="I3081">
            <v>351</v>
          </cell>
          <cell r="J3081">
            <v>4</v>
          </cell>
          <cell r="K3081">
            <v>10944</v>
          </cell>
          <cell r="L3081">
            <v>4852</v>
          </cell>
          <cell r="M3081">
            <v>6092</v>
          </cell>
          <cell r="N3081">
            <v>44.334795321637401</v>
          </cell>
        </row>
        <row r="3082">
          <cell r="A3082" t="str">
            <v>123_6</v>
          </cell>
          <cell r="B3082">
            <v>13847</v>
          </cell>
          <cell r="C3082">
            <v>1937</v>
          </cell>
          <cell r="D3082" t="str">
            <v>Volksinitiative «für ein Verbot der Freimaurerei»</v>
          </cell>
          <cell r="E3082" t="str">
            <v>Initiative populaire concernant la revision partielle de l'article 56 de la constitution fédérale (interdiction des sociétés franc-maçonniques et associations similaires)</v>
          </cell>
          <cell r="F3082">
            <v>5392</v>
          </cell>
          <cell r="G3082">
            <v>2554</v>
          </cell>
          <cell r="H3082">
            <v>47.366468842730001</v>
          </cell>
          <cell r="I3082">
            <v>98</v>
          </cell>
          <cell r="J3082">
            <v>12</v>
          </cell>
          <cell r="K3082">
            <v>2444</v>
          </cell>
          <cell r="L3082">
            <v>1185</v>
          </cell>
          <cell r="M3082">
            <v>1259</v>
          </cell>
          <cell r="N3082">
            <v>48.4860883797054</v>
          </cell>
        </row>
        <row r="3083">
          <cell r="A3083" t="str">
            <v>123_7</v>
          </cell>
          <cell r="B3083">
            <v>13847</v>
          </cell>
          <cell r="C3083">
            <v>1937</v>
          </cell>
          <cell r="D3083" t="str">
            <v>Volksinitiative «für ein Verbot der Freimaurerei»</v>
          </cell>
          <cell r="E3083" t="str">
            <v>Initiative populaire concernant la revision partielle de l'article 56 de la constitution fédérale (interdiction des sociétés franc-maçonniques et associations similaires)</v>
          </cell>
          <cell r="F3083">
            <v>4306</v>
          </cell>
          <cell r="G3083">
            <v>2348</v>
          </cell>
          <cell r="H3083">
            <v>54.528564793311702</v>
          </cell>
          <cell r="I3083">
            <v>112</v>
          </cell>
          <cell r="J3083">
            <v>2</v>
          </cell>
          <cell r="K3083">
            <v>2234</v>
          </cell>
          <cell r="L3083">
            <v>982</v>
          </cell>
          <cell r="M3083">
            <v>1252</v>
          </cell>
          <cell r="N3083">
            <v>43.957027752909603</v>
          </cell>
        </row>
        <row r="3084">
          <cell r="A3084" t="str">
            <v>123_8</v>
          </cell>
          <cell r="B3084">
            <v>13847</v>
          </cell>
          <cell r="C3084">
            <v>1937</v>
          </cell>
          <cell r="D3084" t="str">
            <v>Volksinitiative «für ein Verbot der Freimaurerei»</v>
          </cell>
          <cell r="E3084" t="str">
            <v>Initiative populaire concernant la revision partielle de l'article 56 de la constitution fédérale (interdiction des sociétés franc-maçonniques et associations similaires)</v>
          </cell>
          <cell r="F3084">
            <v>9926</v>
          </cell>
          <cell r="G3084">
            <v>6550</v>
          </cell>
          <cell r="H3084">
            <v>65.988313520048393</v>
          </cell>
          <cell r="I3084">
            <v>216</v>
          </cell>
          <cell r="J3084">
            <v>20</v>
          </cell>
          <cell r="K3084">
            <v>6314</v>
          </cell>
          <cell r="L3084">
            <v>2061</v>
          </cell>
          <cell r="M3084">
            <v>4253</v>
          </cell>
          <cell r="N3084">
            <v>32.641748495407001</v>
          </cell>
        </row>
        <row r="3085">
          <cell r="A3085" t="str">
            <v>123_9</v>
          </cell>
          <cell r="B3085">
            <v>13847</v>
          </cell>
          <cell r="C3085">
            <v>1937</v>
          </cell>
          <cell r="D3085" t="str">
            <v>Volksinitiative «für ein Verbot der Freimaurerei»</v>
          </cell>
          <cell r="E3085" t="str">
            <v>Initiative populaire concernant la revision partielle de l'article 56 de la constitution fédérale (interdiction des sociétés franc-maçonniques et associations similaires)</v>
          </cell>
          <cell r="F3085">
            <v>9741</v>
          </cell>
          <cell r="G3085">
            <v>3985</v>
          </cell>
          <cell r="H3085">
            <v>40.909557540293598</v>
          </cell>
          <cell r="I3085">
            <v>30</v>
          </cell>
          <cell r="J3085">
            <v>48</v>
          </cell>
          <cell r="K3085">
            <v>3907</v>
          </cell>
          <cell r="L3085">
            <v>1302</v>
          </cell>
          <cell r="M3085">
            <v>2605</v>
          </cell>
          <cell r="N3085">
            <v>33.324801638085503</v>
          </cell>
        </row>
        <row r="3086">
          <cell r="A3086" t="str">
            <v>123_10</v>
          </cell>
          <cell r="B3086">
            <v>13847</v>
          </cell>
          <cell r="C3086">
            <v>1937</v>
          </cell>
          <cell r="D3086" t="str">
            <v>Volksinitiative «für ein Verbot der Freimaurerei»</v>
          </cell>
          <cell r="E3086" t="str">
            <v>Initiative populaire concernant la revision partielle de l'article 56 de la constitution fédérale (interdiction des sociétés franc-maçonniques et associations similaires)</v>
          </cell>
          <cell r="F3086">
            <v>41118</v>
          </cell>
          <cell r="G3086">
            <v>17540</v>
          </cell>
          <cell r="H3086">
            <v>42.657716815020201</v>
          </cell>
          <cell r="I3086">
            <v>387</v>
          </cell>
          <cell r="J3086">
            <v>26</v>
          </cell>
          <cell r="K3086">
            <v>17127</v>
          </cell>
          <cell r="L3086">
            <v>9102</v>
          </cell>
          <cell r="M3086">
            <v>8025</v>
          </cell>
          <cell r="N3086">
            <v>53.144158346470498</v>
          </cell>
        </row>
        <row r="3087">
          <cell r="A3087" t="str">
            <v>123_11</v>
          </cell>
          <cell r="B3087">
            <v>13847</v>
          </cell>
          <cell r="C3087">
            <v>1937</v>
          </cell>
          <cell r="D3087" t="str">
            <v>Volksinitiative «für ein Verbot der Freimaurerei»</v>
          </cell>
          <cell r="E3087" t="str">
            <v>Initiative populaire concernant la revision partielle de l'article 56 de la constitution fédérale (interdiction des sociétés franc-maçonniques et associations similaires)</v>
          </cell>
          <cell r="F3087">
            <v>44541</v>
          </cell>
          <cell r="G3087">
            <v>32719</v>
          </cell>
          <cell r="H3087">
            <v>73.458162142744897</v>
          </cell>
          <cell r="I3087">
            <v>1611</v>
          </cell>
          <cell r="J3087">
            <v>545</v>
          </cell>
          <cell r="K3087">
            <v>30563</v>
          </cell>
          <cell r="L3087">
            <v>8120</v>
          </cell>
          <cell r="M3087">
            <v>22443</v>
          </cell>
          <cell r="N3087">
            <v>26.568072505971301</v>
          </cell>
        </row>
        <row r="3088">
          <cell r="A3088" t="str">
            <v>123_12</v>
          </cell>
          <cell r="B3088">
            <v>13847</v>
          </cell>
          <cell r="C3088">
            <v>1937</v>
          </cell>
          <cell r="D3088" t="str">
            <v>Volksinitiative «für ein Verbot der Freimaurerei»</v>
          </cell>
          <cell r="E3088" t="str">
            <v>Initiative populaire concernant la revision partielle de l'article 56 de la constitution fédérale (interdiction des sociétés franc-maçonniques et associations similaires)</v>
          </cell>
          <cell r="F3088">
            <v>25818</v>
          </cell>
          <cell r="G3088">
            <v>25787</v>
          </cell>
          <cell r="H3088">
            <v>99.879928731892505</v>
          </cell>
          <cell r="I3088">
            <v>87</v>
          </cell>
          <cell r="J3088">
            <v>13</v>
          </cell>
          <cell r="K3088">
            <v>25687</v>
          </cell>
          <cell r="L3088">
            <v>5161</v>
          </cell>
          <cell r="M3088">
            <v>20526</v>
          </cell>
          <cell r="N3088">
            <v>20.091875267645101</v>
          </cell>
        </row>
        <row r="3089">
          <cell r="A3089" t="str">
            <v>123_13</v>
          </cell>
          <cell r="B3089">
            <v>13847</v>
          </cell>
          <cell r="C3089">
            <v>1937</v>
          </cell>
          <cell r="D3089" t="str">
            <v>Volksinitiative «für ein Verbot der Freimaurerei»</v>
          </cell>
          <cell r="E3089" t="str">
            <v>Initiative populaire concernant la revision partielle de l'article 56 de la constitution fédérale (interdiction des sociétés franc-maçonniques et associations similaires)</v>
          </cell>
          <cell r="F3089">
            <v>27156</v>
          </cell>
          <cell r="G3089">
            <v>13534</v>
          </cell>
          <cell r="H3089">
            <v>49.8379731919281</v>
          </cell>
          <cell r="I3089">
            <v>118</v>
          </cell>
          <cell r="J3089">
            <v>16</v>
          </cell>
          <cell r="K3089">
            <v>13400</v>
          </cell>
          <cell r="L3089">
            <v>2496</v>
          </cell>
          <cell r="M3089">
            <v>10904</v>
          </cell>
          <cell r="N3089">
            <v>18.626865671641799</v>
          </cell>
        </row>
        <row r="3090">
          <cell r="A3090" t="str">
            <v>123_14</v>
          </cell>
          <cell r="B3090">
            <v>13847</v>
          </cell>
          <cell r="C3090">
            <v>1937</v>
          </cell>
          <cell r="D3090" t="str">
            <v>Volksinitiative «für ein Verbot der Freimaurerei»</v>
          </cell>
          <cell r="E3090" t="str">
            <v>Initiative populaire concernant la revision partielle de l'article 56 de la constitution fédérale (interdiction des sociétés franc-maçonniques et associations similaires)</v>
          </cell>
          <cell r="F3090">
            <v>15113</v>
          </cell>
          <cell r="G3090">
            <v>13562</v>
          </cell>
          <cell r="H3090">
            <v>89.737312247733698</v>
          </cell>
          <cell r="I3090">
            <v>1066</v>
          </cell>
          <cell r="J3090">
            <v>15</v>
          </cell>
          <cell r="K3090">
            <v>12481</v>
          </cell>
          <cell r="L3090">
            <v>3087</v>
          </cell>
          <cell r="M3090">
            <v>9394</v>
          </cell>
          <cell r="N3090">
            <v>24.733595064498001</v>
          </cell>
        </row>
        <row r="3091">
          <cell r="A3091" t="str">
            <v>123_15</v>
          </cell>
          <cell r="B3091">
            <v>13847</v>
          </cell>
          <cell r="C3091">
            <v>1937</v>
          </cell>
          <cell r="D3091" t="str">
            <v>Volksinitiative «für ein Verbot der Freimaurerei»</v>
          </cell>
          <cell r="E3091" t="str">
            <v>Initiative populaire concernant la revision partielle de l'article 56 de la constitution fédérale (interdiction des sociétés franc-maçonniques et associations similaires)</v>
          </cell>
          <cell r="F3091">
            <v>13670</v>
          </cell>
          <cell r="G3091">
            <v>9696</v>
          </cell>
          <cell r="H3091">
            <v>70.929041697146999</v>
          </cell>
          <cell r="I3091">
            <v>456</v>
          </cell>
          <cell r="J3091">
            <v>34</v>
          </cell>
          <cell r="K3091">
            <v>9206</v>
          </cell>
          <cell r="L3091">
            <v>1200</v>
          </cell>
          <cell r="M3091">
            <v>8006</v>
          </cell>
          <cell r="N3091">
            <v>13.034977188789901</v>
          </cell>
        </row>
        <row r="3092">
          <cell r="A3092" t="str">
            <v>123_16</v>
          </cell>
          <cell r="B3092">
            <v>13847</v>
          </cell>
          <cell r="C3092">
            <v>1937</v>
          </cell>
          <cell r="D3092" t="str">
            <v>Volksinitiative «für ein Verbot der Freimaurerei»</v>
          </cell>
          <cell r="E3092" t="str">
            <v>Initiative populaire concernant la revision partielle de l'article 56 de la constitution fédérale (interdiction des sociétés franc-maçonniques et associations similaires)</v>
          </cell>
          <cell r="F3092">
            <v>3425</v>
          </cell>
          <cell r="G3092">
            <v>2167</v>
          </cell>
          <cell r="H3092">
            <v>63.270072992700698</v>
          </cell>
          <cell r="I3092">
            <v>184</v>
          </cell>
          <cell r="J3092">
            <v>9</v>
          </cell>
          <cell r="K3092">
            <v>1974</v>
          </cell>
          <cell r="L3092">
            <v>691</v>
          </cell>
          <cell r="M3092">
            <v>1283</v>
          </cell>
          <cell r="N3092">
            <v>35.005065856129697</v>
          </cell>
        </row>
        <row r="3093">
          <cell r="A3093" t="str">
            <v>123_17</v>
          </cell>
          <cell r="B3093">
            <v>13847</v>
          </cell>
          <cell r="C3093">
            <v>1937</v>
          </cell>
          <cell r="D3093" t="str">
            <v>Volksinitiative «für ein Verbot der Freimaurerei»</v>
          </cell>
          <cell r="E3093" t="str">
            <v>Initiative populaire concernant la revision partielle de l'article 56 de la constitution fédérale (interdiction des sociétés franc-maçonniques et associations similaires)</v>
          </cell>
          <cell r="F3093">
            <v>76488</v>
          </cell>
          <cell r="G3093">
            <v>62634</v>
          </cell>
          <cell r="H3093">
            <v>81.887354879196707</v>
          </cell>
          <cell r="I3093">
            <v>6043</v>
          </cell>
          <cell r="J3093">
            <v>256</v>
          </cell>
          <cell r="K3093">
            <v>56335</v>
          </cell>
          <cell r="L3093">
            <v>14676</v>
          </cell>
          <cell r="M3093">
            <v>41659</v>
          </cell>
          <cell r="N3093">
            <v>26.0513002573888</v>
          </cell>
        </row>
        <row r="3094">
          <cell r="A3094" t="str">
            <v>123_18</v>
          </cell>
          <cell r="B3094">
            <v>13847</v>
          </cell>
          <cell r="C3094">
            <v>1937</v>
          </cell>
          <cell r="D3094" t="str">
            <v>Volksinitiative «für ein Verbot der Freimaurerei»</v>
          </cell>
          <cell r="E3094" t="str">
            <v>Initiative populaire concernant la revision partielle de l'article 56 de la constitution fédérale (interdiction des sociétés franc-maçonniques et associations similaires)</v>
          </cell>
          <cell r="F3094">
            <v>34479</v>
          </cell>
          <cell r="G3094">
            <v>21778</v>
          </cell>
          <cell r="H3094">
            <v>63.163084776240602</v>
          </cell>
          <cell r="I3094">
            <v>1284</v>
          </cell>
          <cell r="J3094">
            <v>40</v>
          </cell>
          <cell r="K3094">
            <v>20454</v>
          </cell>
          <cell r="L3094">
            <v>5014</v>
          </cell>
          <cell r="M3094">
            <v>15440</v>
          </cell>
          <cell r="N3094">
            <v>24.5135425833578</v>
          </cell>
        </row>
        <row r="3095">
          <cell r="A3095" t="str">
            <v>123_19</v>
          </cell>
          <cell r="B3095">
            <v>13847</v>
          </cell>
          <cell r="C3095">
            <v>1937</v>
          </cell>
          <cell r="D3095" t="str">
            <v>Volksinitiative «für ein Verbot der Freimaurerei»</v>
          </cell>
          <cell r="E3095" t="str">
            <v>Initiative populaire concernant la revision partielle de l'article 56 de la constitution fédérale (interdiction des sociétés franc-maçonniques et associations similaires)</v>
          </cell>
          <cell r="F3095">
            <v>74781</v>
          </cell>
          <cell r="G3095">
            <v>65795</v>
          </cell>
          <cell r="H3095">
            <v>87.983578716518906</v>
          </cell>
          <cell r="I3095">
            <v>4138</v>
          </cell>
          <cell r="J3095">
            <v>93</v>
          </cell>
          <cell r="K3095">
            <v>61564</v>
          </cell>
          <cell r="L3095">
            <v>14282</v>
          </cell>
          <cell r="M3095">
            <v>47282</v>
          </cell>
          <cell r="N3095">
            <v>23.1986225716328</v>
          </cell>
        </row>
        <row r="3096">
          <cell r="A3096" t="str">
            <v>123_20</v>
          </cell>
          <cell r="B3096">
            <v>13847</v>
          </cell>
          <cell r="C3096">
            <v>1937</v>
          </cell>
          <cell r="D3096" t="str">
            <v>Volksinitiative «für ein Verbot der Freimaurerei»</v>
          </cell>
          <cell r="E3096" t="str">
            <v>Initiative populaire concernant la revision partielle de l'article 56 de la constitution fédérale (interdiction des sociétés franc-maçonniques et associations similaires)</v>
          </cell>
          <cell r="F3096">
            <v>38971</v>
          </cell>
          <cell r="G3096">
            <v>29882</v>
          </cell>
          <cell r="H3096">
            <v>76.677529444971896</v>
          </cell>
          <cell r="I3096">
            <v>1754</v>
          </cell>
          <cell r="J3096">
            <v>31</v>
          </cell>
          <cell r="K3096">
            <v>28097</v>
          </cell>
          <cell r="L3096">
            <v>5915</v>
          </cell>
          <cell r="M3096">
            <v>22182</v>
          </cell>
          <cell r="N3096">
            <v>21.052069615973199</v>
          </cell>
        </row>
        <row r="3097">
          <cell r="A3097" t="str">
            <v>123_21</v>
          </cell>
          <cell r="B3097">
            <v>13847</v>
          </cell>
          <cell r="C3097">
            <v>1937</v>
          </cell>
          <cell r="D3097" t="str">
            <v>Volksinitiative «für ein Verbot der Freimaurerei»</v>
          </cell>
          <cell r="E3097" t="str">
            <v>Initiative populaire concernant la revision partielle de l'article 56 de la constitution fédérale (interdiction des sociétés franc-maçonniques et associations similaires)</v>
          </cell>
          <cell r="F3097">
            <v>43633</v>
          </cell>
          <cell r="G3097">
            <v>22965</v>
          </cell>
          <cell r="H3097">
            <v>52.632182064034097</v>
          </cell>
          <cell r="I3097">
            <v>204</v>
          </cell>
          <cell r="J3097">
            <v>95</v>
          </cell>
          <cell r="K3097">
            <v>22666</v>
          </cell>
          <cell r="L3097">
            <v>7982</v>
          </cell>
          <cell r="M3097">
            <v>14684</v>
          </cell>
          <cell r="N3097">
            <v>35.215741639459999</v>
          </cell>
        </row>
        <row r="3098">
          <cell r="A3098" t="str">
            <v>123_22</v>
          </cell>
          <cell r="B3098">
            <v>13847</v>
          </cell>
          <cell r="C3098">
            <v>1937</v>
          </cell>
          <cell r="D3098" t="str">
            <v>Volksinitiative «für ein Verbot der Freimaurerei»</v>
          </cell>
          <cell r="E3098" t="str">
            <v>Initiative populaire concernant la revision partielle de l'article 56 de la constitution fédérale (interdiction des sociétés franc-maçonniques et associations similaires)</v>
          </cell>
          <cell r="F3098">
            <v>101913</v>
          </cell>
          <cell r="G3098">
            <v>89773</v>
          </cell>
          <cell r="H3098">
            <v>88.087878877081394</v>
          </cell>
          <cell r="I3098">
            <v>3504</v>
          </cell>
          <cell r="J3098">
            <v>343</v>
          </cell>
          <cell r="K3098">
            <v>85926</v>
          </cell>
          <cell r="L3098">
            <v>30800</v>
          </cell>
          <cell r="M3098">
            <v>55126</v>
          </cell>
          <cell r="N3098">
            <v>35.844796685520102</v>
          </cell>
        </row>
        <row r="3099">
          <cell r="A3099" t="str">
            <v>123_23</v>
          </cell>
          <cell r="B3099">
            <v>13847</v>
          </cell>
          <cell r="C3099">
            <v>1937</v>
          </cell>
          <cell r="D3099" t="str">
            <v>Volksinitiative «für ein Verbot der Freimaurerei»</v>
          </cell>
          <cell r="E3099" t="str">
            <v>Initiative populaire concernant la revision partielle de l'article 56 de la constitution fédérale (interdiction des sociétés franc-maçonniques et associations similaires)</v>
          </cell>
          <cell r="F3099">
            <v>39582</v>
          </cell>
          <cell r="G3099">
            <v>17013</v>
          </cell>
          <cell r="H3099">
            <v>42.981658329543698</v>
          </cell>
          <cell r="I3099">
            <v>263</v>
          </cell>
          <cell r="J3099">
            <v>36</v>
          </cell>
          <cell r="K3099">
            <v>16714</v>
          </cell>
          <cell r="L3099">
            <v>6281</v>
          </cell>
          <cell r="M3099">
            <v>10433</v>
          </cell>
          <cell r="N3099">
            <v>37.579274859399298</v>
          </cell>
        </row>
        <row r="3100">
          <cell r="A3100" t="str">
            <v>123_24</v>
          </cell>
          <cell r="B3100">
            <v>13847</v>
          </cell>
          <cell r="C3100">
            <v>1937</v>
          </cell>
          <cell r="D3100" t="str">
            <v>Volksinitiative «für ein Verbot der Freimaurerei»</v>
          </cell>
          <cell r="E3100" t="str">
            <v>Initiative populaire concernant la revision partielle de l'article 56 de la constitution fédérale (interdiction des sociétés franc-maçonniques et associations similaires)</v>
          </cell>
          <cell r="F3100">
            <v>35987</v>
          </cell>
          <cell r="G3100">
            <v>19987</v>
          </cell>
          <cell r="H3100">
            <v>55.539500375135503</v>
          </cell>
          <cell r="I3100">
            <v>375</v>
          </cell>
          <cell r="J3100">
            <v>34</v>
          </cell>
          <cell r="K3100">
            <v>19578</v>
          </cell>
          <cell r="L3100">
            <v>6481</v>
          </cell>
          <cell r="M3100">
            <v>13097</v>
          </cell>
          <cell r="N3100">
            <v>33.103483501889897</v>
          </cell>
        </row>
        <row r="3101">
          <cell r="A3101" t="str">
            <v>123_25</v>
          </cell>
          <cell r="B3101">
            <v>13847</v>
          </cell>
          <cell r="C3101">
            <v>1937</v>
          </cell>
          <cell r="D3101" t="str">
            <v>Volksinitiative «für ein Verbot der Freimaurerei»</v>
          </cell>
          <cell r="E3101" t="str">
            <v>Initiative populaire concernant la revision partielle de l'article 56 de la constitution fédérale (interdiction des sociétés franc-maçonniques et associations similaires)</v>
          </cell>
          <cell r="F3101">
            <v>48734</v>
          </cell>
          <cell r="G3101">
            <v>25241</v>
          </cell>
          <cell r="H3101">
            <v>51.793409118890303</v>
          </cell>
          <cell r="I3101">
            <v>228</v>
          </cell>
          <cell r="J3101">
            <v>69</v>
          </cell>
          <cell r="K3101">
            <v>24944</v>
          </cell>
          <cell r="L3101">
            <v>10202</v>
          </cell>
          <cell r="M3101">
            <v>14742</v>
          </cell>
          <cell r="N3101">
            <v>40.899615137908903</v>
          </cell>
        </row>
        <row r="3102">
          <cell r="A3102" t="str">
            <v>124_1</v>
          </cell>
          <cell r="B3102">
            <v>13931</v>
          </cell>
          <cell r="C3102">
            <v>1938</v>
          </cell>
          <cell r="D3102" t="str">
            <v>Bundesbeschluss über die Revision der Art. 107 und 116 der Bundesverfassung (Anerkennung des Rätoromanischen als Nationalsprache)</v>
          </cell>
          <cell r="E3102" t="str">
            <v>Arrêté fédéral revisant les articles 107 et 116 de la constitution fédérale (reconnaissance du romanche comme langue nationale)</v>
          </cell>
          <cell r="F3102">
            <v>199162</v>
          </cell>
          <cell r="G3102">
            <v>127833</v>
          </cell>
          <cell r="H3102">
            <v>64.1854369809502</v>
          </cell>
          <cell r="I3102">
            <v>0</v>
          </cell>
          <cell r="J3102">
            <v>6916</v>
          </cell>
          <cell r="K3102">
            <v>120917</v>
          </cell>
          <cell r="L3102">
            <v>112578</v>
          </cell>
          <cell r="M3102">
            <v>8339</v>
          </cell>
          <cell r="N3102">
            <v>93.103533828990095</v>
          </cell>
        </row>
        <row r="3103">
          <cell r="A3103" t="str">
            <v>124_2</v>
          </cell>
          <cell r="B3103">
            <v>13931</v>
          </cell>
          <cell r="C3103">
            <v>1938</v>
          </cell>
          <cell r="D3103" t="str">
            <v>Bundesbeschluss über die Revision der Art. 107 und 116 der Bundesverfassung (Anerkennung des Rätoromanischen als Nationalsprache)</v>
          </cell>
          <cell r="E3103" t="str">
            <v>Arrêté fédéral revisant les articles 107 et 116 de la constitution fédérale (reconnaissance du romanche comme langue nationale)</v>
          </cell>
          <cell r="F3103">
            <v>213111</v>
          </cell>
          <cell r="G3103">
            <v>65957</v>
          </cell>
          <cell r="H3103">
            <v>30.9495990352445</v>
          </cell>
          <cell r="I3103">
            <v>1729</v>
          </cell>
          <cell r="J3103">
            <v>127</v>
          </cell>
          <cell r="K3103">
            <v>64101</v>
          </cell>
          <cell r="L3103">
            <v>56865</v>
          </cell>
          <cell r="M3103">
            <v>7236</v>
          </cell>
          <cell r="N3103">
            <v>88.711564562175298</v>
          </cell>
        </row>
        <row r="3104">
          <cell r="A3104" t="str">
            <v>124_3</v>
          </cell>
          <cell r="B3104">
            <v>13931</v>
          </cell>
          <cell r="C3104">
            <v>1938</v>
          </cell>
          <cell r="D3104" t="str">
            <v>Bundesbeschluss über die Revision der Art. 107 und 116 der Bundesverfassung (Anerkennung des Rätoromanischen als Nationalsprache)</v>
          </cell>
          <cell r="E3104" t="str">
            <v>Arrêté fédéral revisant les articles 107 et 116 de la constitution fédérale (reconnaissance du romanche comme langue nationale)</v>
          </cell>
          <cell r="F3104">
            <v>57372</v>
          </cell>
          <cell r="G3104">
            <v>21219</v>
          </cell>
          <cell r="H3104">
            <v>36.984940389039899</v>
          </cell>
          <cell r="I3104">
            <v>436</v>
          </cell>
          <cell r="J3104">
            <v>21</v>
          </cell>
          <cell r="K3104">
            <v>20762</v>
          </cell>
          <cell r="L3104">
            <v>19664</v>
          </cell>
          <cell r="M3104">
            <v>1098</v>
          </cell>
          <cell r="N3104">
            <v>94.711492149118598</v>
          </cell>
        </row>
        <row r="3105">
          <cell r="A3105" t="str">
            <v>124_4</v>
          </cell>
          <cell r="B3105">
            <v>13931</v>
          </cell>
          <cell r="C3105">
            <v>1938</v>
          </cell>
          <cell r="D3105" t="str">
            <v>Bundesbeschluss über die Revision der Art. 107 und 116 der Bundesverfassung (Anerkennung des Rätoromanischen als Nationalsprache)</v>
          </cell>
          <cell r="E3105" t="str">
            <v>Arrêté fédéral revisant les articles 107 et 116 de la constitution fédérale (reconnaissance du romanche comme langue nationale)</v>
          </cell>
          <cell r="F3105">
            <v>6862</v>
          </cell>
          <cell r="G3105">
            <v>3823</v>
          </cell>
          <cell r="H3105">
            <v>55.712620227339002</v>
          </cell>
          <cell r="I3105">
            <v>347</v>
          </cell>
          <cell r="J3105">
            <v>11</v>
          </cell>
          <cell r="K3105">
            <v>3465</v>
          </cell>
          <cell r="L3105">
            <v>3016</v>
          </cell>
          <cell r="M3105">
            <v>449</v>
          </cell>
          <cell r="N3105">
            <v>87.041847041847006</v>
          </cell>
        </row>
        <row r="3106">
          <cell r="A3106" t="str">
            <v>124_5</v>
          </cell>
          <cell r="B3106">
            <v>13931</v>
          </cell>
          <cell r="C3106">
            <v>1938</v>
          </cell>
          <cell r="D3106" t="str">
            <v>Bundesbeschluss über die Revision der Art. 107 und 116 der Bundesverfassung (Anerkennung des Rätoromanischen als Nationalsprache)</v>
          </cell>
          <cell r="E3106" t="str">
            <v>Arrêté fédéral revisant les articles 107 et 116 de la constitution fédérale (reconnaissance du romanche comme langue nationale)</v>
          </cell>
          <cell r="F3106">
            <v>17862</v>
          </cell>
          <cell r="G3106">
            <v>8910</v>
          </cell>
          <cell r="H3106">
            <v>49.882431978501799</v>
          </cell>
          <cell r="I3106">
            <v>369</v>
          </cell>
          <cell r="J3106">
            <v>18</v>
          </cell>
          <cell r="K3106">
            <v>8523</v>
          </cell>
          <cell r="L3106">
            <v>7132</v>
          </cell>
          <cell r="M3106">
            <v>1391</v>
          </cell>
          <cell r="N3106">
            <v>83.679455590754401</v>
          </cell>
        </row>
        <row r="3107">
          <cell r="A3107" t="str">
            <v>124_6</v>
          </cell>
          <cell r="B3107">
            <v>13931</v>
          </cell>
          <cell r="C3107">
            <v>1938</v>
          </cell>
          <cell r="D3107" t="str">
            <v>Bundesbeschluss über die Revision der Art. 107 und 116 der Bundesverfassung (Anerkennung des Rätoromanischen als Nationalsprache)</v>
          </cell>
          <cell r="E3107" t="str">
            <v>Arrêté fédéral revisant les articles 107 et 116 de la constitution fédérale (reconnaissance du romanche comme langue nationale)</v>
          </cell>
          <cell r="F3107">
            <v>5484</v>
          </cell>
          <cell r="G3107">
            <v>1628</v>
          </cell>
          <cell r="H3107">
            <v>29.686360320933598</v>
          </cell>
          <cell r="I3107">
            <v>19</v>
          </cell>
          <cell r="J3107">
            <v>2</v>
          </cell>
          <cell r="K3107">
            <v>1607</v>
          </cell>
          <cell r="L3107">
            <v>1473</v>
          </cell>
          <cell r="M3107">
            <v>134</v>
          </cell>
          <cell r="N3107">
            <v>91.661481020535206</v>
          </cell>
        </row>
        <row r="3108">
          <cell r="A3108" t="str">
            <v>124_7</v>
          </cell>
          <cell r="B3108">
            <v>13931</v>
          </cell>
          <cell r="C3108">
            <v>1938</v>
          </cell>
          <cell r="D3108" t="str">
            <v>Bundesbeschluss über die Revision der Art. 107 und 116 der Bundesverfassung (Anerkennung des Rätoromanischen als Nationalsprache)</v>
          </cell>
          <cell r="E3108" t="str">
            <v>Arrêté fédéral revisant les articles 107 et 116 de la constitution fédérale (reconnaissance du romanche comme langue nationale)</v>
          </cell>
          <cell r="F3108">
            <v>4314</v>
          </cell>
          <cell r="G3108">
            <v>1845</v>
          </cell>
          <cell r="H3108">
            <v>42.767732962447802</v>
          </cell>
          <cell r="I3108">
            <v>26</v>
          </cell>
          <cell r="J3108">
            <v>2</v>
          </cell>
          <cell r="K3108">
            <v>1817</v>
          </cell>
          <cell r="L3108">
            <v>1671</v>
          </cell>
          <cell r="M3108">
            <v>146</v>
          </cell>
          <cell r="N3108">
            <v>91.964777105118301</v>
          </cell>
        </row>
        <row r="3109">
          <cell r="A3109" t="str">
            <v>124_8</v>
          </cell>
          <cell r="B3109">
            <v>13931</v>
          </cell>
          <cell r="C3109">
            <v>1938</v>
          </cell>
          <cell r="D3109" t="str">
            <v>Bundesbeschluss über die Revision der Art. 107 und 116 der Bundesverfassung (Anerkennung des Rätoromanischen als Nationalsprache)</v>
          </cell>
          <cell r="E3109" t="str">
            <v>Arrêté fédéral revisant les articles 107 et 116 de la constitution fédérale (reconnaissance du romanche comme langue nationale)</v>
          </cell>
          <cell r="F3109">
            <v>10016</v>
          </cell>
          <cell r="G3109">
            <v>6192</v>
          </cell>
          <cell r="H3109">
            <v>61.821086261980803</v>
          </cell>
          <cell r="I3109">
            <v>215</v>
          </cell>
          <cell r="J3109">
            <v>10</v>
          </cell>
          <cell r="K3109">
            <v>5967</v>
          </cell>
          <cell r="L3109">
            <v>5647</v>
          </cell>
          <cell r="M3109">
            <v>320</v>
          </cell>
          <cell r="N3109">
            <v>94.637171107759301</v>
          </cell>
        </row>
        <row r="3110">
          <cell r="A3110" t="str">
            <v>124_9</v>
          </cell>
          <cell r="B3110">
            <v>13931</v>
          </cell>
          <cell r="C3110">
            <v>1938</v>
          </cell>
          <cell r="D3110" t="str">
            <v>Bundesbeschluss über die Revision der Art. 107 und 116 der Bundesverfassung (Anerkennung des Rätoromanischen als Nationalsprache)</v>
          </cell>
          <cell r="E3110" t="str">
            <v>Arrêté fédéral revisant les articles 107 et 116 de la constitution fédérale (reconnaissance du romanche comme langue nationale)</v>
          </cell>
          <cell r="F3110">
            <v>9798</v>
          </cell>
          <cell r="G3110">
            <v>3317</v>
          </cell>
          <cell r="H3110">
            <v>33.8538477240253</v>
          </cell>
          <cell r="I3110">
            <v>34</v>
          </cell>
          <cell r="J3110">
            <v>9</v>
          </cell>
          <cell r="K3110">
            <v>3274</v>
          </cell>
          <cell r="L3110">
            <v>3159</v>
          </cell>
          <cell r="M3110">
            <v>115</v>
          </cell>
          <cell r="N3110">
            <v>96.487477092241903</v>
          </cell>
        </row>
        <row r="3111">
          <cell r="A3111" t="str">
            <v>124_10</v>
          </cell>
          <cell r="B3111">
            <v>13931</v>
          </cell>
          <cell r="C3111">
            <v>1938</v>
          </cell>
          <cell r="D3111" t="str">
            <v>Bundesbeschluss über die Revision der Art. 107 und 116 der Bundesverfassung (Anerkennung des Rätoromanischen als Nationalsprache)</v>
          </cell>
          <cell r="E3111" t="str">
            <v>Arrêté fédéral revisant les articles 107 et 116 de la constitution fédérale (reconnaissance du romanche comme langue nationale)</v>
          </cell>
          <cell r="F3111">
            <v>41010</v>
          </cell>
          <cell r="G3111">
            <v>16108</v>
          </cell>
          <cell r="H3111">
            <v>39.278224823213797</v>
          </cell>
          <cell r="I3111">
            <v>108</v>
          </cell>
          <cell r="J3111">
            <v>36</v>
          </cell>
          <cell r="K3111">
            <v>15964</v>
          </cell>
          <cell r="L3111">
            <v>14810</v>
          </cell>
          <cell r="M3111">
            <v>1154</v>
          </cell>
          <cell r="N3111">
            <v>92.771235279378601</v>
          </cell>
        </row>
        <row r="3112">
          <cell r="A3112" t="str">
            <v>124_11</v>
          </cell>
          <cell r="B3112">
            <v>13931</v>
          </cell>
          <cell r="C3112">
            <v>1938</v>
          </cell>
          <cell r="D3112" t="str">
            <v>Bundesbeschluss über die Revision der Art. 107 und 116 der Bundesverfassung (Anerkennung des Rätoromanischen als Nationalsprache)</v>
          </cell>
          <cell r="E3112" t="str">
            <v>Arrêté fédéral revisant les articles 107 et 116 de la constitution fédérale (reconnaissance du romanche comme langue nationale)</v>
          </cell>
          <cell r="F3112">
            <v>44524</v>
          </cell>
          <cell r="G3112">
            <v>17820</v>
          </cell>
          <cell r="H3112">
            <v>40.023358188842003</v>
          </cell>
          <cell r="I3112">
            <v>424</v>
          </cell>
          <cell r="J3112">
            <v>78</v>
          </cell>
          <cell r="K3112">
            <v>17318</v>
          </cell>
          <cell r="L3112">
            <v>16748</v>
          </cell>
          <cell r="M3112">
            <v>570</v>
          </cell>
          <cell r="N3112">
            <v>96.708626862224307</v>
          </cell>
        </row>
        <row r="3113">
          <cell r="A3113" t="str">
            <v>124_12</v>
          </cell>
          <cell r="B3113">
            <v>13931</v>
          </cell>
          <cell r="C3113">
            <v>1938</v>
          </cell>
          <cell r="D3113" t="str">
            <v>Bundesbeschluss über die Revision der Art. 107 und 116 der Bundesverfassung (Anerkennung des Rätoromanischen als Nationalsprache)</v>
          </cell>
          <cell r="E3113" t="str">
            <v>Arrêté fédéral revisant les articles 107 et 116 de la constitution fédérale (reconnaissance du romanche comme langue nationale)</v>
          </cell>
          <cell r="F3113">
            <v>50843</v>
          </cell>
          <cell r="G3113">
            <v>39022</v>
          </cell>
          <cell r="H3113">
            <v>76.749995082902302</v>
          </cell>
          <cell r="I3113">
            <v>1352</v>
          </cell>
          <cell r="J3113">
            <v>18</v>
          </cell>
          <cell r="K3113">
            <v>37652</v>
          </cell>
          <cell r="L3113">
            <v>35151</v>
          </cell>
          <cell r="M3113">
            <v>2501</v>
          </cell>
          <cell r="N3113">
            <v>93.357590566238201</v>
          </cell>
        </row>
        <row r="3114">
          <cell r="A3114" t="str">
            <v>124_13</v>
          </cell>
          <cell r="B3114">
            <v>13931</v>
          </cell>
          <cell r="C3114">
            <v>1938</v>
          </cell>
          <cell r="D3114" t="str">
            <v>Bundesbeschluss über die Revision der Art. 107 und 116 der Bundesverfassung (Anerkennung des Rätoromanischen als Nationalsprache)</v>
          </cell>
          <cell r="E3114" t="str">
            <v>Arrêté fédéral revisant les articles 107 et 116 de la constitution fédérale (reconnaissance du romanche comme langue nationale)</v>
          </cell>
          <cell r="F3114">
            <v>27288</v>
          </cell>
          <cell r="G3114">
            <v>12302</v>
          </cell>
          <cell r="H3114">
            <v>45.082087364409297</v>
          </cell>
          <cell r="I3114">
            <v>178</v>
          </cell>
          <cell r="J3114">
            <v>15</v>
          </cell>
          <cell r="K3114">
            <v>12109</v>
          </cell>
          <cell r="L3114">
            <v>11483</v>
          </cell>
          <cell r="M3114">
            <v>626</v>
          </cell>
          <cell r="N3114">
            <v>94.830291518705096</v>
          </cell>
        </row>
        <row r="3115">
          <cell r="A3115" t="str">
            <v>124_14</v>
          </cell>
          <cell r="B3115">
            <v>13931</v>
          </cell>
          <cell r="C3115">
            <v>1938</v>
          </cell>
          <cell r="D3115" t="str">
            <v>Bundesbeschluss über die Revision der Art. 107 und 116 der Bundesverfassung (Anerkennung des Rätoromanischen als Nationalsprache)</v>
          </cell>
          <cell r="E3115" t="str">
            <v>Arrêté fédéral revisant les articles 107 et 116 de la constitution fédérale (reconnaissance du romanche comme langue nationale)</v>
          </cell>
          <cell r="F3115">
            <v>15158</v>
          </cell>
          <cell r="G3115">
            <v>12972</v>
          </cell>
          <cell r="H3115">
            <v>85.578572371025203</v>
          </cell>
          <cell r="I3115">
            <v>1511</v>
          </cell>
          <cell r="J3115">
            <v>15</v>
          </cell>
          <cell r="K3115">
            <v>11446</v>
          </cell>
          <cell r="L3115">
            <v>10900</v>
          </cell>
          <cell r="M3115">
            <v>546</v>
          </cell>
          <cell r="N3115">
            <v>95.229774593744494</v>
          </cell>
        </row>
        <row r="3116">
          <cell r="A3116" t="str">
            <v>124_15</v>
          </cell>
          <cell r="B3116">
            <v>13931</v>
          </cell>
          <cell r="C3116">
            <v>1938</v>
          </cell>
          <cell r="D3116" t="str">
            <v>Bundesbeschluss über die Revision der Art. 107 und 116 der Bundesverfassung (Anerkennung des Rätoromanischen als Nationalsprache)</v>
          </cell>
          <cell r="E3116" t="str">
            <v>Arrêté fédéral revisant les articles 107 et 116 de la constitution fédérale (reconnaissance du romanche comme langue nationale)</v>
          </cell>
          <cell r="F3116">
            <v>13737</v>
          </cell>
          <cell r="G3116">
            <v>9513</v>
          </cell>
          <cell r="H3116">
            <v>69.250928150251099</v>
          </cell>
          <cell r="I3116">
            <v>624</v>
          </cell>
          <cell r="J3116">
            <v>26</v>
          </cell>
          <cell r="K3116">
            <v>8863</v>
          </cell>
          <cell r="L3116">
            <v>8059</v>
          </cell>
          <cell r="M3116">
            <v>804</v>
          </cell>
          <cell r="N3116">
            <v>90.9285794877581</v>
          </cell>
        </row>
        <row r="3117">
          <cell r="A3117" t="str">
            <v>124_16</v>
          </cell>
          <cell r="B3117">
            <v>13931</v>
          </cell>
          <cell r="C3117">
            <v>1938</v>
          </cell>
          <cell r="D3117" t="str">
            <v>Bundesbeschluss über die Revision der Art. 107 und 116 der Bundesverfassung (Anerkennung des Rätoromanischen als Nationalsprache)</v>
          </cell>
          <cell r="E3117" t="str">
            <v>Arrêté fédéral revisant les articles 107 et 116 de la constitution fédérale (reconnaissance du romanche comme langue nationale)</v>
          </cell>
          <cell r="F3117">
            <v>3438</v>
          </cell>
          <cell r="G3117">
            <v>2135</v>
          </cell>
          <cell r="H3117">
            <v>62.100058173356601</v>
          </cell>
          <cell r="I3117">
            <v>114</v>
          </cell>
          <cell r="J3117">
            <v>6</v>
          </cell>
          <cell r="K3117">
            <v>2015</v>
          </cell>
          <cell r="L3117">
            <v>1740</v>
          </cell>
          <cell r="M3117">
            <v>275</v>
          </cell>
          <cell r="N3117">
            <v>86.352357320099301</v>
          </cell>
        </row>
        <row r="3118">
          <cell r="A3118" t="str">
            <v>124_17</v>
          </cell>
          <cell r="B3118">
            <v>13931</v>
          </cell>
          <cell r="C3118">
            <v>1938</v>
          </cell>
          <cell r="D3118" t="str">
            <v>Bundesbeschluss über die Revision der Art. 107 und 116 der Bundesverfassung (Anerkennung des Rätoromanischen als Nationalsprache)</v>
          </cell>
          <cell r="E3118" t="str">
            <v>Arrêté fédéral revisant les articles 107 et 116 de la constitution fédérale (reconnaissance du romanche comme langue nationale)</v>
          </cell>
          <cell r="F3118">
            <v>76422</v>
          </cell>
          <cell r="G3118">
            <v>56302</v>
          </cell>
          <cell r="H3118">
            <v>73.672502682473606</v>
          </cell>
          <cell r="I3118">
            <v>4142</v>
          </cell>
          <cell r="J3118">
            <v>632</v>
          </cell>
          <cell r="K3118">
            <v>51528</v>
          </cell>
          <cell r="L3118">
            <v>47132</v>
          </cell>
          <cell r="M3118">
            <v>4396</v>
          </cell>
          <cell r="N3118">
            <v>91.468716037882302</v>
          </cell>
        </row>
        <row r="3119">
          <cell r="A3119" t="str">
            <v>124_18</v>
          </cell>
          <cell r="B3119">
            <v>13931</v>
          </cell>
          <cell r="C3119">
            <v>1938</v>
          </cell>
          <cell r="D3119" t="str">
            <v>Bundesbeschluss über die Revision der Art. 107 und 116 der Bundesverfassung (Anerkennung des Rätoromanischen als Nationalsprache)</v>
          </cell>
          <cell r="E3119" t="str">
            <v>Arrêté fédéral revisant les articles 107 et 116 de la constitution fédérale (reconnaissance du romanche comme langue nationale)</v>
          </cell>
          <cell r="F3119">
            <v>35921</v>
          </cell>
          <cell r="G3119">
            <v>24282</v>
          </cell>
          <cell r="H3119">
            <v>67.598340803429807</v>
          </cell>
          <cell r="I3119">
            <v>916</v>
          </cell>
          <cell r="J3119">
            <v>43</v>
          </cell>
          <cell r="K3119">
            <v>23323</v>
          </cell>
          <cell r="L3119">
            <v>21626</v>
          </cell>
          <cell r="M3119">
            <v>1697</v>
          </cell>
          <cell r="N3119">
            <v>92.723920593405694</v>
          </cell>
        </row>
        <row r="3120">
          <cell r="A3120" t="str">
            <v>124_19</v>
          </cell>
          <cell r="B3120">
            <v>13931</v>
          </cell>
          <cell r="C3120">
            <v>1938</v>
          </cell>
          <cell r="D3120" t="str">
            <v>Bundesbeschluss über die Revision der Art. 107 und 116 der Bundesverfassung (Anerkennung des Rätoromanischen als Nationalsprache)</v>
          </cell>
          <cell r="E3120" t="str">
            <v>Arrêté fédéral revisant les articles 107 et 116 de la constitution fédérale (reconnaissance du romanche comme langue nationale)</v>
          </cell>
          <cell r="F3120">
            <v>75018</v>
          </cell>
          <cell r="G3120">
            <v>63994</v>
          </cell>
          <cell r="H3120">
            <v>85.304860166893306</v>
          </cell>
          <cell r="I3120">
            <v>5237</v>
          </cell>
          <cell r="J3120">
            <v>66</v>
          </cell>
          <cell r="K3120">
            <v>58691</v>
          </cell>
          <cell r="L3120">
            <v>51752</v>
          </cell>
          <cell r="M3120">
            <v>6939</v>
          </cell>
          <cell r="N3120">
            <v>88.177062922765003</v>
          </cell>
        </row>
        <row r="3121">
          <cell r="A3121" t="str">
            <v>124_20</v>
          </cell>
          <cell r="B3121">
            <v>13931</v>
          </cell>
          <cell r="C3121">
            <v>1938</v>
          </cell>
          <cell r="D3121" t="str">
            <v>Bundesbeschluss über die Revision der Art. 107 und 116 der Bundesverfassung (Anerkennung des Rätoromanischen als Nationalsprache)</v>
          </cell>
          <cell r="E3121" t="str">
            <v>Arrêté fédéral revisant les articles 107 et 116 de la constitution fédérale (reconnaissance du romanche comme langue nationale)</v>
          </cell>
          <cell r="F3121">
            <v>39149</v>
          </cell>
          <cell r="G3121">
            <v>29093</v>
          </cell>
          <cell r="H3121">
            <v>74.313520140999799</v>
          </cell>
          <cell r="I3121">
            <v>2072</v>
          </cell>
          <cell r="J3121">
            <v>24</v>
          </cell>
          <cell r="K3121">
            <v>26997</v>
          </cell>
          <cell r="L3121">
            <v>24877</v>
          </cell>
          <cell r="M3121">
            <v>2120</v>
          </cell>
          <cell r="N3121">
            <v>92.147275623217396</v>
          </cell>
        </row>
        <row r="3122">
          <cell r="A3122" t="str">
            <v>124_21</v>
          </cell>
          <cell r="B3122">
            <v>13931</v>
          </cell>
          <cell r="C3122">
            <v>1938</v>
          </cell>
          <cell r="D3122" t="str">
            <v>Bundesbeschluss über die Revision der Art. 107 und 116 der Bundesverfassung (Anerkennung des Rätoromanischen als Nationalsprache)</v>
          </cell>
          <cell r="E3122" t="str">
            <v>Arrêté fédéral revisant les articles 107 et 116 de la constitution fédérale (reconnaissance du romanche comme langue nationale)</v>
          </cell>
          <cell r="F3122">
            <v>44238</v>
          </cell>
          <cell r="G3122">
            <v>12933</v>
          </cell>
          <cell r="H3122">
            <v>29.235046792350499</v>
          </cell>
          <cell r="I3122">
            <v>238</v>
          </cell>
          <cell r="J3122">
            <v>54</v>
          </cell>
          <cell r="K3122">
            <v>12641</v>
          </cell>
          <cell r="L3122">
            <v>11952</v>
          </cell>
          <cell r="M3122">
            <v>689</v>
          </cell>
          <cell r="N3122">
            <v>94.549481844790805</v>
          </cell>
        </row>
        <row r="3123">
          <cell r="A3123" t="str">
            <v>124_22</v>
          </cell>
          <cell r="B3123">
            <v>13931</v>
          </cell>
          <cell r="C3123">
            <v>1938</v>
          </cell>
          <cell r="D3123" t="str">
            <v>Bundesbeschluss über die Revision der Art. 107 und 116 der Bundesverfassung (Anerkennung des Rätoromanischen als Nationalsprache)</v>
          </cell>
          <cell r="E3123" t="str">
            <v>Arrêté fédéral revisant les articles 107 et 116 de la constitution fédérale (reconnaissance du romanche comme langue nationale)</v>
          </cell>
          <cell r="F3123">
            <v>102102</v>
          </cell>
          <cell r="G3123">
            <v>84852</v>
          </cell>
          <cell r="H3123">
            <v>83.105130163953703</v>
          </cell>
          <cell r="I3123">
            <v>4155</v>
          </cell>
          <cell r="J3123">
            <v>336</v>
          </cell>
          <cell r="K3123">
            <v>80361</v>
          </cell>
          <cell r="L3123">
            <v>71947</v>
          </cell>
          <cell r="M3123">
            <v>8414</v>
          </cell>
          <cell r="N3123">
            <v>89.529747016587606</v>
          </cell>
        </row>
        <row r="3124">
          <cell r="A3124" t="str">
            <v>124_23</v>
          </cell>
          <cell r="B3124">
            <v>13931</v>
          </cell>
          <cell r="C3124">
            <v>1938</v>
          </cell>
          <cell r="D3124" t="str">
            <v>Bundesbeschluss über die Revision der Art. 107 und 116 der Bundesverfassung (Anerkennung des Rätoromanischen als Nationalsprache)</v>
          </cell>
          <cell r="E3124" t="str">
            <v>Arrêté fédéral revisant les articles 107 et 116 de la constitution fédérale (reconnaissance du romanche comme langue nationale)</v>
          </cell>
          <cell r="F3124">
            <v>39441</v>
          </cell>
          <cell r="G3124">
            <v>18070</v>
          </cell>
          <cell r="H3124">
            <v>45.8152683755483</v>
          </cell>
          <cell r="I3124">
            <v>280</v>
          </cell>
          <cell r="J3124">
            <v>26</v>
          </cell>
          <cell r="K3124">
            <v>17764</v>
          </cell>
          <cell r="L3124">
            <v>15461</v>
          </cell>
          <cell r="M3124">
            <v>2303</v>
          </cell>
          <cell r="N3124">
            <v>87.035577572618806</v>
          </cell>
        </row>
        <row r="3125">
          <cell r="A3125" t="str">
            <v>124_24</v>
          </cell>
          <cell r="B3125">
            <v>13931</v>
          </cell>
          <cell r="C3125">
            <v>1938</v>
          </cell>
          <cell r="D3125" t="str">
            <v>Bundesbeschluss über die Revision der Art. 107 und 116 der Bundesverfassung (Anerkennung des Rätoromanischen als Nationalsprache)</v>
          </cell>
          <cell r="E3125" t="str">
            <v>Arrêté fédéral revisant les articles 107 et 116 de la constitution fédérale (reconnaissance du romanche comme langue nationale)</v>
          </cell>
          <cell r="F3125">
            <v>36042</v>
          </cell>
          <cell r="G3125">
            <v>9159</v>
          </cell>
          <cell r="H3125">
            <v>25.412019310804101</v>
          </cell>
          <cell r="I3125">
            <v>97</v>
          </cell>
          <cell r="J3125">
            <v>16</v>
          </cell>
          <cell r="K3125">
            <v>9046</v>
          </cell>
          <cell r="L3125">
            <v>8608</v>
          </cell>
          <cell r="M3125">
            <v>438</v>
          </cell>
          <cell r="N3125">
            <v>95.158080919743497</v>
          </cell>
        </row>
        <row r="3126">
          <cell r="A3126" t="str">
            <v>124_25</v>
          </cell>
          <cell r="B3126">
            <v>13931</v>
          </cell>
          <cell r="C3126">
            <v>1938</v>
          </cell>
          <cell r="D3126" t="str">
            <v>Bundesbeschluss über die Revision der Art. 107 und 116 der Bundesverfassung (Anerkennung des Rätoromanischen als Nationalsprache)</v>
          </cell>
          <cell r="E3126" t="str">
            <v>Arrêté fédéral revisant les articles 107 et 116 de la constitution fédérale (reconnaissance du romanche comme langue nationale)</v>
          </cell>
          <cell r="F3126">
            <v>48447</v>
          </cell>
          <cell r="G3126">
            <v>11741</v>
          </cell>
          <cell r="H3126">
            <v>24.2347307366813</v>
          </cell>
          <cell r="I3126">
            <v>69</v>
          </cell>
          <cell r="J3126">
            <v>5</v>
          </cell>
          <cell r="K3126">
            <v>11667</v>
          </cell>
          <cell r="L3126">
            <v>11540</v>
          </cell>
          <cell r="M3126">
            <v>127</v>
          </cell>
          <cell r="N3126">
            <v>98.911459672580804</v>
          </cell>
        </row>
        <row r="3127">
          <cell r="A3127" t="str">
            <v>125_1</v>
          </cell>
          <cell r="B3127">
            <v>13931</v>
          </cell>
          <cell r="C3127">
            <v>1938</v>
          </cell>
          <cell r="D3127" t="str">
            <v>Volksinitiative «betreffend die dringlichen Bundesbeschlüsse und die Wahrung der demokratischen Volksrechte»</v>
          </cell>
          <cell r="E3127" t="str">
            <v>Initiative populaire tendant à modifier le référendum facultatif (revision de l'article 89, 2e alinéa, de la constitution)</v>
          </cell>
          <cell r="F3127">
            <v>199162</v>
          </cell>
          <cell r="G3127">
            <v>127833</v>
          </cell>
          <cell r="H3127">
            <v>64.1854369809502</v>
          </cell>
          <cell r="I3127">
            <v>0</v>
          </cell>
          <cell r="J3127">
            <v>19615</v>
          </cell>
          <cell r="K3127">
            <v>108218</v>
          </cell>
          <cell r="L3127">
            <v>19271</v>
          </cell>
          <cell r="M3127">
            <v>88947</v>
          </cell>
          <cell r="N3127">
            <v>17.8075736014341</v>
          </cell>
        </row>
        <row r="3128">
          <cell r="A3128" t="str">
            <v>125_2</v>
          </cell>
          <cell r="B3128">
            <v>13931</v>
          </cell>
          <cell r="C3128">
            <v>1938</v>
          </cell>
          <cell r="D3128" t="str">
            <v>Volksinitiative «betreffend die dringlichen Bundesbeschlüsse und die Wahrung der demokratischen Volksrechte»</v>
          </cell>
          <cell r="E3128" t="str">
            <v>Initiative populaire tendant à modifier le référendum facultatif (revision de l'article 89, 2e alinéa, de la constitution)</v>
          </cell>
          <cell r="F3128">
            <v>213111</v>
          </cell>
          <cell r="G3128">
            <v>65957</v>
          </cell>
          <cell r="H3128">
            <v>30.9495990352445</v>
          </cell>
          <cell r="I3128">
            <v>7725</v>
          </cell>
          <cell r="J3128">
            <v>348</v>
          </cell>
          <cell r="K3128">
            <v>57884</v>
          </cell>
          <cell r="L3128">
            <v>12960</v>
          </cell>
          <cell r="M3128">
            <v>44924</v>
          </cell>
          <cell r="N3128">
            <v>22.389606799806501</v>
          </cell>
        </row>
        <row r="3129">
          <cell r="A3129" t="str">
            <v>125_3</v>
          </cell>
          <cell r="B3129">
            <v>13931</v>
          </cell>
          <cell r="C3129">
            <v>1938</v>
          </cell>
          <cell r="D3129" t="str">
            <v>Volksinitiative «betreffend die dringlichen Bundesbeschlüsse und die Wahrung der demokratischen Volksrechte»</v>
          </cell>
          <cell r="E3129" t="str">
            <v>Initiative populaire tendant à modifier le référendum facultatif (revision de l'article 89, 2e alinéa, de la constitution)</v>
          </cell>
          <cell r="F3129">
            <v>57372</v>
          </cell>
          <cell r="G3129">
            <v>21219</v>
          </cell>
          <cell r="H3129">
            <v>36.984940389039899</v>
          </cell>
          <cell r="I3129">
            <v>2170</v>
          </cell>
          <cell r="J3129">
            <v>109</v>
          </cell>
          <cell r="K3129">
            <v>18940</v>
          </cell>
          <cell r="L3129">
            <v>2949</v>
          </cell>
          <cell r="M3129">
            <v>15991</v>
          </cell>
          <cell r="N3129">
            <v>15.570221752903899</v>
          </cell>
        </row>
        <row r="3130">
          <cell r="A3130" t="str">
            <v>125_4</v>
          </cell>
          <cell r="B3130">
            <v>13931</v>
          </cell>
          <cell r="C3130">
            <v>1938</v>
          </cell>
          <cell r="D3130" t="str">
            <v>Volksinitiative «betreffend die dringlichen Bundesbeschlüsse und die Wahrung der demokratischen Volksrechte»</v>
          </cell>
          <cell r="E3130" t="str">
            <v>Initiative populaire tendant à modifier le référendum facultatif (revision de l'article 89, 2e alinéa, de la constitution)</v>
          </cell>
          <cell r="F3130">
            <v>6862</v>
          </cell>
          <cell r="G3130">
            <v>3823</v>
          </cell>
          <cell r="H3130">
            <v>55.712620227339002</v>
          </cell>
          <cell r="I3130">
            <v>570</v>
          </cell>
          <cell r="J3130">
            <v>21</v>
          </cell>
          <cell r="K3130">
            <v>3232</v>
          </cell>
          <cell r="L3130">
            <v>299</v>
          </cell>
          <cell r="M3130">
            <v>2933</v>
          </cell>
          <cell r="N3130">
            <v>9.2512376237623801</v>
          </cell>
        </row>
        <row r="3131">
          <cell r="A3131" t="str">
            <v>125_5</v>
          </cell>
          <cell r="B3131">
            <v>13931</v>
          </cell>
          <cell r="C3131">
            <v>1938</v>
          </cell>
          <cell r="D3131" t="str">
            <v>Volksinitiative «betreffend die dringlichen Bundesbeschlüsse und die Wahrung der demokratischen Volksrechte»</v>
          </cell>
          <cell r="E3131" t="str">
            <v>Initiative populaire tendant à modifier le référendum facultatif (revision de l'article 89, 2e alinéa, de la constitution)</v>
          </cell>
          <cell r="F3131">
            <v>17862</v>
          </cell>
          <cell r="G3131">
            <v>8910</v>
          </cell>
          <cell r="H3131">
            <v>49.882431978501799</v>
          </cell>
          <cell r="I3131">
            <v>1116</v>
          </cell>
          <cell r="J3131">
            <v>26</v>
          </cell>
          <cell r="K3131">
            <v>7768</v>
          </cell>
          <cell r="L3131">
            <v>1084</v>
          </cell>
          <cell r="M3131">
            <v>6684</v>
          </cell>
          <cell r="N3131">
            <v>13.954685890834201</v>
          </cell>
        </row>
        <row r="3132">
          <cell r="A3132" t="str">
            <v>125_6</v>
          </cell>
          <cell r="B3132">
            <v>13931</v>
          </cell>
          <cell r="C3132">
            <v>1938</v>
          </cell>
          <cell r="D3132" t="str">
            <v>Volksinitiative «betreffend die dringlichen Bundesbeschlüsse und die Wahrung der demokratischen Volksrechte»</v>
          </cell>
          <cell r="E3132" t="str">
            <v>Initiative populaire tendant à modifier le référendum facultatif (revision de l'article 89, 2e alinéa, de la constitution)</v>
          </cell>
          <cell r="F3132">
            <v>5484</v>
          </cell>
          <cell r="G3132">
            <v>1628</v>
          </cell>
          <cell r="H3132">
            <v>29.686360320933598</v>
          </cell>
          <cell r="I3132">
            <v>143</v>
          </cell>
          <cell r="J3132">
            <v>10</v>
          </cell>
          <cell r="K3132">
            <v>1475</v>
          </cell>
          <cell r="L3132">
            <v>155</v>
          </cell>
          <cell r="M3132">
            <v>1320</v>
          </cell>
          <cell r="N3132">
            <v>10.508474576271199</v>
          </cell>
        </row>
        <row r="3133">
          <cell r="A3133" t="str">
            <v>125_7</v>
          </cell>
          <cell r="B3133">
            <v>13931</v>
          </cell>
          <cell r="C3133">
            <v>1938</v>
          </cell>
          <cell r="D3133" t="str">
            <v>Volksinitiative «betreffend die dringlichen Bundesbeschlüsse und die Wahrung der demokratischen Volksrechte»</v>
          </cell>
          <cell r="E3133" t="str">
            <v>Initiative populaire tendant à modifier le référendum facultatif (revision de l'article 89, 2e alinéa, de la constitution)</v>
          </cell>
          <cell r="F3133">
            <v>4314</v>
          </cell>
          <cell r="G3133">
            <v>1845</v>
          </cell>
          <cell r="H3133">
            <v>42.767732962447802</v>
          </cell>
          <cell r="I3133">
            <v>77</v>
          </cell>
          <cell r="J3133">
            <v>3</v>
          </cell>
          <cell r="K3133">
            <v>1765</v>
          </cell>
          <cell r="L3133">
            <v>135</v>
          </cell>
          <cell r="M3133">
            <v>1630</v>
          </cell>
          <cell r="N3133">
            <v>7.6487252124645897</v>
          </cell>
        </row>
        <row r="3134">
          <cell r="A3134" t="str">
            <v>125_8</v>
          </cell>
          <cell r="B3134">
            <v>13931</v>
          </cell>
          <cell r="C3134">
            <v>1938</v>
          </cell>
          <cell r="D3134" t="str">
            <v>Volksinitiative «betreffend die dringlichen Bundesbeschlüsse und die Wahrung der demokratischen Volksrechte»</v>
          </cell>
          <cell r="E3134" t="str">
            <v>Initiative populaire tendant à modifier le référendum facultatif (revision de l'article 89, 2e alinéa, de la constitution)</v>
          </cell>
          <cell r="F3134">
            <v>10016</v>
          </cell>
          <cell r="G3134">
            <v>6192</v>
          </cell>
          <cell r="H3134">
            <v>61.821086261980803</v>
          </cell>
          <cell r="I3134">
            <v>591</v>
          </cell>
          <cell r="J3134">
            <v>33</v>
          </cell>
          <cell r="K3134">
            <v>5568</v>
          </cell>
          <cell r="L3134">
            <v>686</v>
          </cell>
          <cell r="M3134">
            <v>4882</v>
          </cell>
          <cell r="N3134">
            <v>12.320402298850601</v>
          </cell>
        </row>
        <row r="3135">
          <cell r="A3135" t="str">
            <v>125_9</v>
          </cell>
          <cell r="B3135">
            <v>13931</v>
          </cell>
          <cell r="C3135">
            <v>1938</v>
          </cell>
          <cell r="D3135" t="str">
            <v>Volksinitiative «betreffend die dringlichen Bundesbeschlüsse und die Wahrung der demokratischen Volksrechte»</v>
          </cell>
          <cell r="E3135" t="str">
            <v>Initiative populaire tendant à modifier le référendum facultatif (revision de l'article 89, 2e alinéa, de la constitution)</v>
          </cell>
          <cell r="F3135">
            <v>9798</v>
          </cell>
          <cell r="G3135">
            <v>3317</v>
          </cell>
          <cell r="H3135">
            <v>33.8538477240253</v>
          </cell>
          <cell r="I3135">
            <v>281</v>
          </cell>
          <cell r="J3135">
            <v>5</v>
          </cell>
          <cell r="K3135">
            <v>3031</v>
          </cell>
          <cell r="L3135">
            <v>342</v>
          </cell>
          <cell r="M3135">
            <v>2689</v>
          </cell>
          <cell r="N3135">
            <v>11.2834048168921</v>
          </cell>
        </row>
        <row r="3136">
          <cell r="A3136" t="str">
            <v>125_10</v>
          </cell>
          <cell r="B3136">
            <v>13931</v>
          </cell>
          <cell r="C3136">
            <v>1938</v>
          </cell>
          <cell r="D3136" t="str">
            <v>Volksinitiative «betreffend die dringlichen Bundesbeschlüsse und die Wahrung der demokratischen Volksrechte»</v>
          </cell>
          <cell r="E3136" t="str">
            <v>Initiative populaire tendant à modifier le référendum facultatif (revision de l'article 89, 2e alinéa, de la constitution)</v>
          </cell>
          <cell r="F3136">
            <v>41010</v>
          </cell>
          <cell r="G3136">
            <v>16108</v>
          </cell>
          <cell r="H3136">
            <v>39.278224823213797</v>
          </cell>
          <cell r="I3136">
            <v>294</v>
          </cell>
          <cell r="J3136">
            <v>65</v>
          </cell>
          <cell r="K3136">
            <v>15749</v>
          </cell>
          <cell r="L3136">
            <v>1014</v>
          </cell>
          <cell r="M3136">
            <v>14735</v>
          </cell>
          <cell r="N3136">
            <v>6.4385040320020304</v>
          </cell>
        </row>
        <row r="3137">
          <cell r="A3137" t="str">
            <v>125_11</v>
          </cell>
          <cell r="B3137">
            <v>13931</v>
          </cell>
          <cell r="C3137">
            <v>1938</v>
          </cell>
          <cell r="D3137" t="str">
            <v>Volksinitiative «betreffend die dringlichen Bundesbeschlüsse und die Wahrung der demokratischen Volksrechte»</v>
          </cell>
          <cell r="E3137" t="str">
            <v>Initiative populaire tendant à modifier le référendum facultatif (revision de l'article 89, 2e alinéa, de la constitution)</v>
          </cell>
          <cell r="F3137">
            <v>44524</v>
          </cell>
          <cell r="G3137">
            <v>17820</v>
          </cell>
          <cell r="H3137">
            <v>40.023358188842003</v>
          </cell>
          <cell r="I3137">
            <v>1136</v>
          </cell>
          <cell r="J3137">
            <v>87</v>
          </cell>
          <cell r="K3137">
            <v>16597</v>
          </cell>
          <cell r="L3137">
            <v>1450</v>
          </cell>
          <cell r="M3137">
            <v>15147</v>
          </cell>
          <cell r="N3137">
            <v>8.7365186479484205</v>
          </cell>
        </row>
        <row r="3138">
          <cell r="A3138" t="str">
            <v>125_12</v>
          </cell>
          <cell r="B3138">
            <v>13931</v>
          </cell>
          <cell r="C3138">
            <v>1938</v>
          </cell>
          <cell r="D3138" t="str">
            <v>Volksinitiative «betreffend die dringlichen Bundesbeschlüsse und die Wahrung der demokratischen Volksrechte»</v>
          </cell>
          <cell r="E3138" t="str">
            <v>Initiative populaire tendant à modifier le référendum facultatif (revision de l'article 89, 2e alinéa, de la constitution)</v>
          </cell>
          <cell r="F3138">
            <v>50843</v>
          </cell>
          <cell r="G3138">
            <v>39022</v>
          </cell>
          <cell r="H3138">
            <v>76.749995082902302</v>
          </cell>
          <cell r="I3138">
            <v>7086</v>
          </cell>
          <cell r="J3138">
            <v>28</v>
          </cell>
          <cell r="K3138">
            <v>31908</v>
          </cell>
          <cell r="L3138">
            <v>10004</v>
          </cell>
          <cell r="M3138">
            <v>21904</v>
          </cell>
          <cell r="N3138">
            <v>31.352638836655402</v>
          </cell>
        </row>
        <row r="3139">
          <cell r="A3139" t="str">
            <v>125_13</v>
          </cell>
          <cell r="B3139">
            <v>13931</v>
          </cell>
          <cell r="C3139">
            <v>1938</v>
          </cell>
          <cell r="D3139" t="str">
            <v>Volksinitiative «betreffend die dringlichen Bundesbeschlüsse und die Wahrung der demokratischen Volksrechte»</v>
          </cell>
          <cell r="E3139" t="str">
            <v>Initiative populaire tendant à modifier le référendum facultatif (revision de l'article 89, 2e alinéa, de la constitution)</v>
          </cell>
          <cell r="F3139">
            <v>27288</v>
          </cell>
          <cell r="G3139">
            <v>12302</v>
          </cell>
          <cell r="H3139">
            <v>45.082087364409297</v>
          </cell>
          <cell r="I3139">
            <v>1137</v>
          </cell>
          <cell r="J3139">
            <v>11</v>
          </cell>
          <cell r="K3139">
            <v>11154</v>
          </cell>
          <cell r="L3139">
            <v>2395</v>
          </cell>
          <cell r="M3139">
            <v>8759</v>
          </cell>
          <cell r="N3139">
            <v>21.472117625963801</v>
          </cell>
        </row>
        <row r="3140">
          <cell r="A3140" t="str">
            <v>125_14</v>
          </cell>
          <cell r="B3140">
            <v>13931</v>
          </cell>
          <cell r="C3140">
            <v>1938</v>
          </cell>
          <cell r="D3140" t="str">
            <v>Volksinitiative «betreffend die dringlichen Bundesbeschlüsse und die Wahrung der demokratischen Volksrechte»</v>
          </cell>
          <cell r="E3140" t="str">
            <v>Initiative populaire tendant à modifier le référendum facultatif (revision de l'article 89, 2e alinéa, de la constitution)</v>
          </cell>
          <cell r="F3140">
            <v>15158</v>
          </cell>
          <cell r="G3140">
            <v>12972</v>
          </cell>
          <cell r="H3140">
            <v>85.578572371025203</v>
          </cell>
          <cell r="I3140">
            <v>2741</v>
          </cell>
          <cell r="J3140">
            <v>16</v>
          </cell>
          <cell r="K3140">
            <v>10215</v>
          </cell>
          <cell r="L3140">
            <v>1363</v>
          </cell>
          <cell r="M3140">
            <v>8852</v>
          </cell>
          <cell r="N3140">
            <v>13.343122858541401</v>
          </cell>
        </row>
        <row r="3141">
          <cell r="A3141" t="str">
            <v>125_15</v>
          </cell>
          <cell r="B3141">
            <v>13931</v>
          </cell>
          <cell r="C3141">
            <v>1938</v>
          </cell>
          <cell r="D3141" t="str">
            <v>Volksinitiative «betreffend die dringlichen Bundesbeschlüsse und die Wahrung der demokratischen Volksrechte»</v>
          </cell>
          <cell r="E3141" t="str">
            <v>Initiative populaire tendant à modifier le référendum facultatif (revision de l'article 89, 2e alinéa, de la constitution)</v>
          </cell>
          <cell r="F3141">
            <v>13737</v>
          </cell>
          <cell r="G3141">
            <v>9513</v>
          </cell>
          <cell r="H3141">
            <v>69.250928150251099</v>
          </cell>
          <cell r="I3141">
            <v>1110</v>
          </cell>
          <cell r="J3141">
            <v>26</v>
          </cell>
          <cell r="K3141">
            <v>8377</v>
          </cell>
          <cell r="L3141">
            <v>1009</v>
          </cell>
          <cell r="M3141">
            <v>7368</v>
          </cell>
          <cell r="N3141">
            <v>12.044884803628999</v>
          </cell>
        </row>
        <row r="3142">
          <cell r="A3142" t="str">
            <v>125_16</v>
          </cell>
          <cell r="B3142">
            <v>13931</v>
          </cell>
          <cell r="C3142">
            <v>1938</v>
          </cell>
          <cell r="D3142" t="str">
            <v>Volksinitiative «betreffend die dringlichen Bundesbeschlüsse und die Wahrung der demokratischen Volksrechte»</v>
          </cell>
          <cell r="E3142" t="str">
            <v>Initiative populaire tendant à modifier le référendum facultatif (revision de l'article 89, 2e alinéa, de la constitution)</v>
          </cell>
          <cell r="F3142">
            <v>3438</v>
          </cell>
          <cell r="G3142">
            <v>2135</v>
          </cell>
          <cell r="H3142">
            <v>62.100058173356601</v>
          </cell>
          <cell r="I3142">
            <v>156</v>
          </cell>
          <cell r="J3142">
            <v>7</v>
          </cell>
          <cell r="K3142">
            <v>1972</v>
          </cell>
          <cell r="L3142">
            <v>114</v>
          </cell>
          <cell r="M3142">
            <v>1858</v>
          </cell>
          <cell r="N3142">
            <v>5.7809330628803197</v>
          </cell>
        </row>
        <row r="3143">
          <cell r="A3143" t="str">
            <v>125_17</v>
          </cell>
          <cell r="B3143">
            <v>13931</v>
          </cell>
          <cell r="C3143">
            <v>1938</v>
          </cell>
          <cell r="D3143" t="str">
            <v>Volksinitiative «betreffend die dringlichen Bundesbeschlüsse und die Wahrung der demokratischen Volksrechte»</v>
          </cell>
          <cell r="E3143" t="str">
            <v>Initiative populaire tendant à modifier le référendum facultatif (revision de l'article 89, 2e alinéa, de la constitution)</v>
          </cell>
          <cell r="F3143">
            <v>76422</v>
          </cell>
          <cell r="G3143">
            <v>56302</v>
          </cell>
          <cell r="H3143">
            <v>73.672502682473606</v>
          </cell>
          <cell r="I3143">
            <v>7165</v>
          </cell>
          <cell r="J3143">
            <v>606</v>
          </cell>
          <cell r="K3143">
            <v>48531</v>
          </cell>
          <cell r="L3143">
            <v>6144</v>
          </cell>
          <cell r="M3143">
            <v>42387</v>
          </cell>
          <cell r="N3143">
            <v>12.6599493107498</v>
          </cell>
        </row>
        <row r="3144">
          <cell r="A3144" t="str">
            <v>125_18</v>
          </cell>
          <cell r="B3144">
            <v>13931</v>
          </cell>
          <cell r="C3144">
            <v>1938</v>
          </cell>
          <cell r="D3144" t="str">
            <v>Volksinitiative «betreffend die dringlichen Bundesbeschlüsse und die Wahrung der demokratischen Volksrechte»</v>
          </cell>
          <cell r="E3144" t="str">
            <v>Initiative populaire tendant à modifier le référendum facultatif (revision de l'article 89, 2e alinéa, de la constitution)</v>
          </cell>
          <cell r="F3144">
            <v>35921</v>
          </cell>
          <cell r="G3144">
            <v>24282</v>
          </cell>
          <cell r="H3144">
            <v>67.598340803429807</v>
          </cell>
          <cell r="I3144">
            <v>3402</v>
          </cell>
          <cell r="J3144">
            <v>71</v>
          </cell>
          <cell r="K3144">
            <v>20809</v>
          </cell>
          <cell r="L3144">
            <v>2222</v>
          </cell>
          <cell r="M3144">
            <v>18587</v>
          </cell>
          <cell r="N3144">
            <v>10.678071988082101</v>
          </cell>
        </row>
        <row r="3145">
          <cell r="A3145" t="str">
            <v>125_19</v>
          </cell>
          <cell r="B3145">
            <v>13931</v>
          </cell>
          <cell r="C3145">
            <v>1938</v>
          </cell>
          <cell r="D3145" t="str">
            <v>Volksinitiative «betreffend die dringlichen Bundesbeschlüsse und die Wahrung der demokratischen Volksrechte»</v>
          </cell>
          <cell r="E3145" t="str">
            <v>Initiative populaire tendant à modifier le référendum facultatif (revision de l'article 89, 2e alinéa, de la constitution)</v>
          </cell>
          <cell r="F3145">
            <v>75018</v>
          </cell>
          <cell r="G3145">
            <v>63994</v>
          </cell>
          <cell r="H3145">
            <v>85.304860166893306</v>
          </cell>
          <cell r="I3145">
            <v>10667</v>
          </cell>
          <cell r="J3145">
            <v>89</v>
          </cell>
          <cell r="K3145">
            <v>53238</v>
          </cell>
          <cell r="L3145">
            <v>4353</v>
          </cell>
          <cell r="M3145">
            <v>48885</v>
          </cell>
          <cell r="N3145">
            <v>8.1764904767271496</v>
          </cell>
        </row>
        <row r="3146">
          <cell r="A3146" t="str">
            <v>125_20</v>
          </cell>
          <cell r="B3146">
            <v>13931</v>
          </cell>
          <cell r="C3146">
            <v>1938</v>
          </cell>
          <cell r="D3146" t="str">
            <v>Volksinitiative «betreffend die dringlichen Bundesbeschlüsse und die Wahrung der demokratischen Volksrechte»</v>
          </cell>
          <cell r="E3146" t="str">
            <v>Initiative populaire tendant à modifier le référendum facultatif (revision de l'article 89, 2e alinéa, de la constitution)</v>
          </cell>
          <cell r="F3146">
            <v>39149</v>
          </cell>
          <cell r="G3146">
            <v>29093</v>
          </cell>
          <cell r="H3146">
            <v>74.313520140999799</v>
          </cell>
          <cell r="I3146">
            <v>4507</v>
          </cell>
          <cell r="J3146">
            <v>39</v>
          </cell>
          <cell r="K3146">
            <v>24547</v>
          </cell>
          <cell r="L3146">
            <v>2881</v>
          </cell>
          <cell r="M3146">
            <v>21666</v>
          </cell>
          <cell r="N3146">
            <v>11.736668431987599</v>
          </cell>
        </row>
        <row r="3147">
          <cell r="A3147" t="str">
            <v>125_21</v>
          </cell>
          <cell r="B3147">
            <v>13931</v>
          </cell>
          <cell r="C3147">
            <v>1938</v>
          </cell>
          <cell r="D3147" t="str">
            <v>Volksinitiative «betreffend die dringlichen Bundesbeschlüsse und die Wahrung der demokratischen Volksrechte»</v>
          </cell>
          <cell r="E3147" t="str">
            <v>Initiative populaire tendant à modifier le référendum facultatif (revision de l'article 89, 2e alinéa, de la constitution)</v>
          </cell>
          <cell r="F3147">
            <v>44238</v>
          </cell>
          <cell r="G3147">
            <v>12933</v>
          </cell>
          <cell r="H3147">
            <v>29.235046792350499</v>
          </cell>
          <cell r="I3147">
            <v>807</v>
          </cell>
          <cell r="J3147">
            <v>56</v>
          </cell>
          <cell r="K3147">
            <v>12070</v>
          </cell>
          <cell r="L3147">
            <v>1234</v>
          </cell>
          <cell r="M3147">
            <v>10836</v>
          </cell>
          <cell r="N3147">
            <v>10.223695111847601</v>
          </cell>
        </row>
        <row r="3148">
          <cell r="A3148" t="str">
            <v>125_22</v>
          </cell>
          <cell r="B3148">
            <v>13931</v>
          </cell>
          <cell r="C3148">
            <v>1938</v>
          </cell>
          <cell r="D3148" t="str">
            <v>Volksinitiative «betreffend die dringlichen Bundesbeschlüsse und die Wahrung der demokratischen Volksrechte»</v>
          </cell>
          <cell r="E3148" t="str">
            <v>Initiative populaire tendant à modifier le référendum facultatif (revision de l'article 89, 2e alinéa, de la constitution)</v>
          </cell>
          <cell r="F3148">
            <v>102102</v>
          </cell>
          <cell r="G3148">
            <v>84852</v>
          </cell>
          <cell r="H3148">
            <v>83.105130163953703</v>
          </cell>
          <cell r="I3148">
            <v>8822</v>
          </cell>
          <cell r="J3148">
            <v>415</v>
          </cell>
          <cell r="K3148">
            <v>75615</v>
          </cell>
          <cell r="L3148">
            <v>12785</v>
          </cell>
          <cell r="M3148">
            <v>62830</v>
          </cell>
          <cell r="N3148">
            <v>16.908020895324999</v>
          </cell>
        </row>
        <row r="3149">
          <cell r="A3149" t="str">
            <v>125_23</v>
          </cell>
          <cell r="B3149">
            <v>13931</v>
          </cell>
          <cell r="C3149">
            <v>1938</v>
          </cell>
          <cell r="D3149" t="str">
            <v>Volksinitiative «betreffend die dringlichen Bundesbeschlüsse und die Wahrung der demokratischen Volksrechte»</v>
          </cell>
          <cell r="E3149" t="str">
            <v>Initiative populaire tendant à modifier le référendum facultatif (revision de l'article 89, 2e alinéa, de la constitution)</v>
          </cell>
          <cell r="F3149">
            <v>39441</v>
          </cell>
          <cell r="G3149">
            <v>18070</v>
          </cell>
          <cell r="H3149">
            <v>45.8152683755483</v>
          </cell>
          <cell r="I3149">
            <v>1062</v>
          </cell>
          <cell r="J3149">
            <v>31</v>
          </cell>
          <cell r="K3149">
            <v>16977</v>
          </cell>
          <cell r="L3149">
            <v>1693</v>
          </cell>
          <cell r="M3149">
            <v>15284</v>
          </cell>
          <cell r="N3149">
            <v>9.9723154856570595</v>
          </cell>
        </row>
        <row r="3150">
          <cell r="A3150" t="str">
            <v>125_24</v>
          </cell>
          <cell r="B3150">
            <v>13931</v>
          </cell>
          <cell r="C3150">
            <v>1938</v>
          </cell>
          <cell r="D3150" t="str">
            <v>Volksinitiative «betreffend die dringlichen Bundesbeschlüsse und die Wahrung der demokratischen Volksrechte»</v>
          </cell>
          <cell r="E3150" t="str">
            <v>Initiative populaire tendant à modifier le référendum facultatif (revision de l'article 89, 2e alinéa, de la constitution)</v>
          </cell>
          <cell r="F3150">
            <v>36042</v>
          </cell>
          <cell r="G3150">
            <v>9159</v>
          </cell>
          <cell r="H3150">
            <v>25.412019310804101</v>
          </cell>
          <cell r="I3150">
            <v>525</v>
          </cell>
          <cell r="J3150">
            <v>33</v>
          </cell>
          <cell r="K3150">
            <v>8601</v>
          </cell>
          <cell r="L3150">
            <v>972</v>
          </cell>
          <cell r="M3150">
            <v>7629</v>
          </cell>
          <cell r="N3150">
            <v>11.3010115102895</v>
          </cell>
        </row>
        <row r="3151">
          <cell r="A3151" t="str">
            <v>125_25</v>
          </cell>
          <cell r="B3151">
            <v>13931</v>
          </cell>
          <cell r="C3151">
            <v>1938</v>
          </cell>
          <cell r="D3151" t="str">
            <v>Volksinitiative «betreffend die dringlichen Bundesbeschlüsse und die Wahrung der demokratischen Volksrechte»</v>
          </cell>
          <cell r="E3151" t="str">
            <v>Initiative populaire tendant à modifier le référendum facultatif (revision de l'article 89, 2e alinéa, de la constitution)</v>
          </cell>
          <cell r="F3151">
            <v>48444</v>
          </cell>
          <cell r="G3151">
            <v>11741</v>
          </cell>
          <cell r="H3151">
            <v>24.2362315250599</v>
          </cell>
          <cell r="I3151">
            <v>143</v>
          </cell>
          <cell r="J3151">
            <v>6</v>
          </cell>
          <cell r="K3151">
            <v>11592</v>
          </cell>
          <cell r="L3151">
            <v>124</v>
          </cell>
          <cell r="M3151">
            <v>11468</v>
          </cell>
          <cell r="N3151">
            <v>1.0697032436162901</v>
          </cell>
        </row>
        <row r="3152">
          <cell r="A3152" t="str">
            <v>126.1_1</v>
          </cell>
          <cell r="B3152">
            <v>13931</v>
          </cell>
          <cell r="C3152">
            <v>1938</v>
          </cell>
          <cell r="D3152" t="str">
            <v>Volksinitiative «Private Rüstungsindustrie»</v>
          </cell>
          <cell r="E3152" t="str">
            <v>Initiative populaire contre l'industrie privée des armements</v>
          </cell>
          <cell r="F3152">
            <v>199162</v>
          </cell>
          <cell r="G3152">
            <v>127833</v>
          </cell>
          <cell r="H3152">
            <v>64.1854369809502</v>
          </cell>
          <cell r="I3152">
            <v>0</v>
          </cell>
          <cell r="J3152">
            <v>16946</v>
          </cell>
          <cell r="K3152">
            <v>86092</v>
          </cell>
          <cell r="L3152">
            <v>14890</v>
          </cell>
          <cell r="M3152">
            <v>71202</v>
          </cell>
          <cell r="N3152">
            <v>17.295451377596098</v>
          </cell>
        </row>
        <row r="3153">
          <cell r="A3153" t="str">
            <v>126.1_2</v>
          </cell>
          <cell r="B3153">
            <v>13931</v>
          </cell>
          <cell r="C3153">
            <v>1938</v>
          </cell>
          <cell r="D3153" t="str">
            <v>Volksinitiative «Private Rüstungsindustrie»</v>
          </cell>
          <cell r="E3153" t="str">
            <v>Initiative populaire contre l'industrie privée des armements</v>
          </cell>
          <cell r="F3153">
            <v>213111</v>
          </cell>
          <cell r="G3153">
            <v>65957</v>
          </cell>
          <cell r="H3153">
            <v>30.9495990352445</v>
          </cell>
          <cell r="I3153">
            <v>5083</v>
          </cell>
          <cell r="J3153">
            <v>4261</v>
          </cell>
          <cell r="K3153">
            <v>44047</v>
          </cell>
          <cell r="L3153">
            <v>7249</v>
          </cell>
          <cell r="M3153">
            <v>36798</v>
          </cell>
          <cell r="N3153">
            <v>16.457420482666201</v>
          </cell>
        </row>
        <row r="3154">
          <cell r="A3154" t="str">
            <v>126.1_3</v>
          </cell>
          <cell r="B3154">
            <v>13931</v>
          </cell>
          <cell r="C3154">
            <v>1938</v>
          </cell>
          <cell r="D3154" t="str">
            <v>Volksinitiative «Private Rüstungsindustrie»</v>
          </cell>
          <cell r="E3154" t="str">
            <v>Initiative populaire contre l'industrie privée des armements</v>
          </cell>
          <cell r="F3154">
            <v>57372</v>
          </cell>
          <cell r="G3154">
            <v>21219</v>
          </cell>
          <cell r="H3154">
            <v>36.984940389039899</v>
          </cell>
          <cell r="I3154">
            <v>1741</v>
          </cell>
          <cell r="J3154">
            <v>856</v>
          </cell>
          <cell r="K3154">
            <v>16930</v>
          </cell>
          <cell r="L3154">
            <v>1643</v>
          </cell>
          <cell r="M3154">
            <v>15287</v>
          </cell>
          <cell r="N3154">
            <v>9.7046662728883604</v>
          </cell>
        </row>
        <row r="3155">
          <cell r="A3155" t="str">
            <v>126.1_4</v>
          </cell>
          <cell r="B3155">
            <v>13931</v>
          </cell>
          <cell r="C3155">
            <v>1938</v>
          </cell>
          <cell r="D3155" t="str">
            <v>Volksinitiative «Private Rüstungsindustrie»</v>
          </cell>
          <cell r="E3155" t="str">
            <v>Initiative populaire contre l'industrie privée des armements</v>
          </cell>
          <cell r="F3155">
            <v>6862</v>
          </cell>
          <cell r="G3155">
            <v>3823</v>
          </cell>
          <cell r="H3155">
            <v>55.712620227339002</v>
          </cell>
          <cell r="I3155">
            <v>548</v>
          </cell>
          <cell r="J3155">
            <v>81</v>
          </cell>
          <cell r="K3155">
            <v>3833</v>
          </cell>
          <cell r="L3155">
            <v>232</v>
          </cell>
          <cell r="M3155">
            <v>3601</v>
          </cell>
          <cell r="N3155">
            <v>6.0527002348030301</v>
          </cell>
        </row>
        <row r="3156">
          <cell r="A3156" t="str">
            <v>126.1_5</v>
          </cell>
          <cell r="B3156">
            <v>13931</v>
          </cell>
          <cell r="C3156">
            <v>1938</v>
          </cell>
          <cell r="D3156" t="str">
            <v>Volksinitiative «Private Rüstungsindustrie»</v>
          </cell>
          <cell r="E3156" t="str">
            <v>Initiative populaire contre l'industrie privée des armements</v>
          </cell>
          <cell r="F3156">
            <v>17862</v>
          </cell>
          <cell r="G3156">
            <v>8910</v>
          </cell>
          <cell r="H3156">
            <v>49.882431978501799</v>
          </cell>
          <cell r="I3156">
            <v>877</v>
          </cell>
          <cell r="J3156">
            <v>485</v>
          </cell>
          <cell r="K3156">
            <v>6806</v>
          </cell>
          <cell r="L3156">
            <v>705</v>
          </cell>
          <cell r="M3156">
            <v>6101</v>
          </cell>
          <cell r="N3156">
            <v>10.3585071995298</v>
          </cell>
        </row>
        <row r="3157">
          <cell r="A3157" t="str">
            <v>126.1_6</v>
          </cell>
          <cell r="B3157">
            <v>13931</v>
          </cell>
          <cell r="C3157">
            <v>1938</v>
          </cell>
          <cell r="D3157" t="str">
            <v>Volksinitiative «Private Rüstungsindustrie»</v>
          </cell>
          <cell r="E3157" t="str">
            <v>Initiative populaire contre l'industrie privée des armements</v>
          </cell>
          <cell r="F3157">
            <v>5484</v>
          </cell>
          <cell r="G3157">
            <v>1628</v>
          </cell>
          <cell r="H3157">
            <v>29.686360320933598</v>
          </cell>
          <cell r="I3157">
            <v>141</v>
          </cell>
          <cell r="J3157">
            <v>34</v>
          </cell>
          <cell r="K3157">
            <v>1377</v>
          </cell>
          <cell r="L3157">
            <v>94</v>
          </cell>
          <cell r="M3157">
            <v>1283</v>
          </cell>
          <cell r="N3157">
            <v>6.8264342774146698</v>
          </cell>
        </row>
        <row r="3158">
          <cell r="A3158" t="str">
            <v>126.1_7</v>
          </cell>
          <cell r="B3158">
            <v>13931</v>
          </cell>
          <cell r="C3158">
            <v>1938</v>
          </cell>
          <cell r="D3158" t="str">
            <v>Volksinitiative «Private Rüstungsindustrie»</v>
          </cell>
          <cell r="E3158" t="str">
            <v>Initiative populaire contre l'industrie privée des armements</v>
          </cell>
          <cell r="F3158">
            <v>4314</v>
          </cell>
          <cell r="G3158">
            <v>1845</v>
          </cell>
          <cell r="H3158">
            <v>42.767732962447802</v>
          </cell>
          <cell r="I3158">
            <v>105</v>
          </cell>
          <cell r="J3158">
            <v>9</v>
          </cell>
          <cell r="K3158">
            <v>1731</v>
          </cell>
          <cell r="L3158">
            <v>134</v>
          </cell>
          <cell r="M3158">
            <v>1597</v>
          </cell>
          <cell r="N3158">
            <v>7.7411900635470801</v>
          </cell>
        </row>
        <row r="3159">
          <cell r="A3159" t="str">
            <v>126.1_8</v>
          </cell>
          <cell r="B3159">
            <v>13931</v>
          </cell>
          <cell r="C3159">
            <v>1938</v>
          </cell>
          <cell r="D3159" t="str">
            <v>Volksinitiative «Private Rüstungsindustrie»</v>
          </cell>
          <cell r="E3159" t="str">
            <v>Initiative populaire contre l'industrie privée des armements</v>
          </cell>
          <cell r="F3159">
            <v>10016</v>
          </cell>
          <cell r="G3159">
            <v>6192</v>
          </cell>
          <cell r="H3159">
            <v>61.821086261980803</v>
          </cell>
          <cell r="I3159">
            <v>483</v>
          </cell>
          <cell r="J3159">
            <v>247</v>
          </cell>
          <cell r="K3159">
            <v>5132</v>
          </cell>
          <cell r="L3159">
            <v>512</v>
          </cell>
          <cell r="M3159">
            <v>4620</v>
          </cell>
          <cell r="N3159">
            <v>9.9766173031956296</v>
          </cell>
        </row>
        <row r="3160">
          <cell r="A3160" t="str">
            <v>126.1_9</v>
          </cell>
          <cell r="B3160">
            <v>13931</v>
          </cell>
          <cell r="C3160">
            <v>1938</v>
          </cell>
          <cell r="D3160" t="str">
            <v>Volksinitiative «Private Rüstungsindustrie»</v>
          </cell>
          <cell r="E3160" t="str">
            <v>Initiative populaire contre l'industrie privée des armements</v>
          </cell>
          <cell r="F3160">
            <v>9798</v>
          </cell>
          <cell r="G3160">
            <v>3317</v>
          </cell>
          <cell r="H3160">
            <v>33.8538477240253</v>
          </cell>
          <cell r="I3160">
            <v>353</v>
          </cell>
          <cell r="J3160">
            <v>44</v>
          </cell>
          <cell r="K3160">
            <v>2737</v>
          </cell>
          <cell r="L3160">
            <v>264</v>
          </cell>
          <cell r="M3160">
            <v>2473</v>
          </cell>
          <cell r="N3160">
            <v>9.6455973693825392</v>
          </cell>
        </row>
        <row r="3161">
          <cell r="A3161" t="str">
            <v>126.1_10</v>
          </cell>
          <cell r="B3161">
            <v>13931</v>
          </cell>
          <cell r="C3161">
            <v>1938</v>
          </cell>
          <cell r="D3161" t="str">
            <v>Volksinitiative «Private Rüstungsindustrie»</v>
          </cell>
          <cell r="E3161" t="str">
            <v>Initiative populaire contre l'industrie privée des armements</v>
          </cell>
          <cell r="F3161">
            <v>41010</v>
          </cell>
          <cell r="G3161">
            <v>16108</v>
          </cell>
          <cell r="H3161">
            <v>39.278224823213797</v>
          </cell>
          <cell r="I3161">
            <v>385</v>
          </cell>
          <cell r="J3161">
            <v>248</v>
          </cell>
          <cell r="K3161">
            <v>15053</v>
          </cell>
          <cell r="L3161">
            <v>818</v>
          </cell>
          <cell r="M3161">
            <v>14235</v>
          </cell>
          <cell r="N3161">
            <v>5.43413273101707</v>
          </cell>
        </row>
        <row r="3162">
          <cell r="A3162" t="str">
            <v>126.1_11</v>
          </cell>
          <cell r="B3162">
            <v>13931</v>
          </cell>
          <cell r="C3162">
            <v>1938</v>
          </cell>
          <cell r="D3162" t="str">
            <v>Volksinitiative «Private Rüstungsindustrie»</v>
          </cell>
          <cell r="E3162" t="str">
            <v>Initiative populaire contre l'industrie privée des armements</v>
          </cell>
          <cell r="F3162">
            <v>44524</v>
          </cell>
          <cell r="G3162">
            <v>17820</v>
          </cell>
          <cell r="H3162">
            <v>40.023358188842003</v>
          </cell>
          <cell r="I3162">
            <v>866</v>
          </cell>
          <cell r="J3162">
            <v>269</v>
          </cell>
          <cell r="K3162">
            <v>15337</v>
          </cell>
          <cell r="L3162">
            <v>1185</v>
          </cell>
          <cell r="M3162">
            <v>14152</v>
          </cell>
          <cell r="N3162">
            <v>7.7264132490056703</v>
          </cell>
        </row>
        <row r="3163">
          <cell r="A3163" t="str">
            <v>126.1_12</v>
          </cell>
          <cell r="B3163">
            <v>13931</v>
          </cell>
          <cell r="C3163">
            <v>1938</v>
          </cell>
          <cell r="D3163" t="str">
            <v>Volksinitiative «Private Rüstungsindustrie»</v>
          </cell>
          <cell r="E3163" t="str">
            <v>Initiative populaire contre l'industrie privée des armements</v>
          </cell>
          <cell r="F3163">
            <v>50843</v>
          </cell>
          <cell r="G3163">
            <v>39022</v>
          </cell>
          <cell r="H3163">
            <v>76.749995082902302</v>
          </cell>
          <cell r="I3163">
            <v>2610</v>
          </cell>
          <cell r="J3163">
            <v>2933</v>
          </cell>
          <cell r="K3163">
            <v>27598</v>
          </cell>
          <cell r="L3163">
            <v>6909</v>
          </cell>
          <cell r="M3163">
            <v>20689</v>
          </cell>
          <cell r="N3163">
            <v>25.0344227842597</v>
          </cell>
        </row>
        <row r="3164">
          <cell r="A3164" t="str">
            <v>126.1_13</v>
          </cell>
          <cell r="B3164">
            <v>13931</v>
          </cell>
          <cell r="C3164">
            <v>1938</v>
          </cell>
          <cell r="D3164" t="str">
            <v>Volksinitiative «Private Rüstungsindustrie»</v>
          </cell>
          <cell r="E3164" t="str">
            <v>Initiative populaire contre l'industrie privée des armements</v>
          </cell>
          <cell r="F3164">
            <v>27288</v>
          </cell>
          <cell r="G3164">
            <v>12302</v>
          </cell>
          <cell r="H3164">
            <v>45.082087364409297</v>
          </cell>
          <cell r="I3164">
            <v>690</v>
          </cell>
          <cell r="J3164">
            <v>200</v>
          </cell>
          <cell r="K3164">
            <v>9730</v>
          </cell>
          <cell r="L3164">
            <v>1842</v>
          </cell>
          <cell r="M3164">
            <v>7888</v>
          </cell>
          <cell r="N3164">
            <v>18.9311408016444</v>
          </cell>
        </row>
        <row r="3165">
          <cell r="A3165" t="str">
            <v>126.1_14</v>
          </cell>
          <cell r="B3165">
            <v>13931</v>
          </cell>
          <cell r="C3165">
            <v>1938</v>
          </cell>
          <cell r="D3165" t="str">
            <v>Volksinitiative «Private Rüstungsindustrie»</v>
          </cell>
          <cell r="E3165" t="str">
            <v>Initiative populaire contre l'industrie privée des armements</v>
          </cell>
          <cell r="F3165">
            <v>15158</v>
          </cell>
          <cell r="G3165">
            <v>12972</v>
          </cell>
          <cell r="H3165">
            <v>85.578572371025203</v>
          </cell>
          <cell r="I3165">
            <v>2059</v>
          </cell>
          <cell r="J3165">
            <v>96</v>
          </cell>
          <cell r="K3165">
            <v>7927</v>
          </cell>
          <cell r="L3165">
            <v>982</v>
          </cell>
          <cell r="M3165">
            <v>6945</v>
          </cell>
          <cell r="N3165">
            <v>12.388040872965799</v>
          </cell>
        </row>
        <row r="3166">
          <cell r="A3166" t="str">
            <v>126.1_15</v>
          </cell>
          <cell r="B3166">
            <v>13931</v>
          </cell>
          <cell r="C3166">
            <v>1938</v>
          </cell>
          <cell r="D3166" t="str">
            <v>Volksinitiative «Private Rüstungsindustrie»</v>
          </cell>
          <cell r="E3166" t="str">
            <v>Initiative populaire contre l'industrie privée des armements</v>
          </cell>
          <cell r="F3166">
            <v>13737</v>
          </cell>
          <cell r="G3166">
            <v>9513</v>
          </cell>
          <cell r="H3166">
            <v>69.250928150251099</v>
          </cell>
          <cell r="I3166">
            <v>991</v>
          </cell>
          <cell r="J3166">
            <v>111</v>
          </cell>
          <cell r="K3166">
            <v>7782</v>
          </cell>
          <cell r="L3166">
            <v>1121</v>
          </cell>
          <cell r="M3166">
            <v>6661</v>
          </cell>
          <cell r="N3166">
            <v>14.4050372654845</v>
          </cell>
        </row>
        <row r="3167">
          <cell r="A3167" t="str">
            <v>126.1_16</v>
          </cell>
          <cell r="B3167">
            <v>13931</v>
          </cell>
          <cell r="C3167">
            <v>1938</v>
          </cell>
          <cell r="D3167" t="str">
            <v>Volksinitiative «Private Rüstungsindustrie»</v>
          </cell>
          <cell r="E3167" t="str">
            <v>Initiative populaire contre l'industrie privée des armements</v>
          </cell>
          <cell r="F3167">
            <v>3438</v>
          </cell>
          <cell r="G3167">
            <v>2135</v>
          </cell>
          <cell r="H3167">
            <v>62.100058173356601</v>
          </cell>
          <cell r="I3167">
            <v>156</v>
          </cell>
          <cell r="J3167">
            <v>27</v>
          </cell>
          <cell r="K3167">
            <v>1903</v>
          </cell>
          <cell r="L3167">
            <v>117</v>
          </cell>
          <cell r="M3167">
            <v>1786</v>
          </cell>
          <cell r="N3167">
            <v>6.1481870730425596</v>
          </cell>
        </row>
        <row r="3168">
          <cell r="A3168" t="str">
            <v>126.1_17</v>
          </cell>
          <cell r="B3168">
            <v>13931</v>
          </cell>
          <cell r="C3168">
            <v>1938</v>
          </cell>
          <cell r="D3168" t="str">
            <v>Volksinitiative «Private Rüstungsindustrie»</v>
          </cell>
          <cell r="E3168" t="str">
            <v>Initiative populaire contre l'industrie privée des armements</v>
          </cell>
          <cell r="F3168">
            <v>76422</v>
          </cell>
          <cell r="G3168">
            <v>56302</v>
          </cell>
          <cell r="H3168">
            <v>73.672502682473606</v>
          </cell>
          <cell r="I3168">
            <v>7448</v>
          </cell>
          <cell r="J3168">
            <v>1231</v>
          </cell>
          <cell r="K3168">
            <v>45763</v>
          </cell>
          <cell r="L3168">
            <v>5453</v>
          </cell>
          <cell r="M3168">
            <v>40310</v>
          </cell>
          <cell r="N3168">
            <v>11.9157397897865</v>
          </cell>
        </row>
        <row r="3169">
          <cell r="A3169" t="str">
            <v>126.1_18</v>
          </cell>
          <cell r="B3169">
            <v>13931</v>
          </cell>
          <cell r="C3169">
            <v>1938</v>
          </cell>
          <cell r="D3169" t="str">
            <v>Volksinitiative «Private Rüstungsindustrie»</v>
          </cell>
          <cell r="E3169" t="str">
            <v>Initiative populaire contre l'industrie privée des armements</v>
          </cell>
          <cell r="F3169">
            <v>35921</v>
          </cell>
          <cell r="G3169">
            <v>24282</v>
          </cell>
          <cell r="H3169">
            <v>67.598340803429807</v>
          </cell>
          <cell r="I3169">
            <v>2740</v>
          </cell>
          <cell r="J3169">
            <v>314</v>
          </cell>
          <cell r="K3169">
            <v>15271</v>
          </cell>
          <cell r="L3169">
            <v>1621</v>
          </cell>
          <cell r="M3169">
            <v>13650</v>
          </cell>
          <cell r="N3169">
            <v>10.6148909698121</v>
          </cell>
        </row>
        <row r="3170">
          <cell r="A3170" t="str">
            <v>126.1_19</v>
          </cell>
          <cell r="B3170">
            <v>13931</v>
          </cell>
          <cell r="C3170">
            <v>1938</v>
          </cell>
          <cell r="D3170" t="str">
            <v>Volksinitiative «Private Rüstungsindustrie»</v>
          </cell>
          <cell r="E3170" t="str">
            <v>Initiative populaire contre l'industrie privée des armements</v>
          </cell>
          <cell r="F3170">
            <v>75018</v>
          </cell>
          <cell r="G3170">
            <v>63994</v>
          </cell>
          <cell r="H3170">
            <v>85.304860166893306</v>
          </cell>
          <cell r="I3170">
            <v>9706</v>
          </cell>
          <cell r="J3170">
            <v>1003</v>
          </cell>
          <cell r="K3170">
            <v>43445</v>
          </cell>
          <cell r="L3170">
            <v>4478</v>
          </cell>
          <cell r="M3170">
            <v>38967</v>
          </cell>
          <cell r="N3170">
            <v>10.3072850730809</v>
          </cell>
        </row>
        <row r="3171">
          <cell r="A3171" t="str">
            <v>126.1_20</v>
          </cell>
          <cell r="B3171">
            <v>13931</v>
          </cell>
          <cell r="C3171">
            <v>1938</v>
          </cell>
          <cell r="D3171" t="str">
            <v>Volksinitiative «Private Rüstungsindustrie»</v>
          </cell>
          <cell r="E3171" t="str">
            <v>Initiative populaire contre l'industrie privée des armements</v>
          </cell>
          <cell r="F3171">
            <v>39149</v>
          </cell>
          <cell r="G3171">
            <v>29093</v>
          </cell>
          <cell r="H3171">
            <v>74.313520140999799</v>
          </cell>
          <cell r="I3171">
            <v>5118</v>
          </cell>
          <cell r="J3171">
            <v>402</v>
          </cell>
          <cell r="K3171">
            <v>21340</v>
          </cell>
          <cell r="L3171">
            <v>2592</v>
          </cell>
          <cell r="M3171">
            <v>18748</v>
          </cell>
          <cell r="N3171">
            <v>12.1462043111528</v>
          </cell>
        </row>
        <row r="3172">
          <cell r="A3172" t="str">
            <v>126.1_21</v>
          </cell>
          <cell r="B3172">
            <v>13931</v>
          </cell>
          <cell r="C3172">
            <v>1938</v>
          </cell>
          <cell r="D3172" t="str">
            <v>Volksinitiative «Private Rüstungsindustrie»</v>
          </cell>
          <cell r="E3172" t="str">
            <v>Initiative populaire contre l'industrie privée des armements</v>
          </cell>
          <cell r="F3172">
            <v>44238</v>
          </cell>
          <cell r="G3172">
            <v>12933</v>
          </cell>
          <cell r="H3172">
            <v>29.235046792350499</v>
          </cell>
          <cell r="I3172">
            <v>492</v>
          </cell>
          <cell r="J3172">
            <v>190</v>
          </cell>
          <cell r="K3172">
            <v>10267</v>
          </cell>
          <cell r="L3172">
            <v>887</v>
          </cell>
          <cell r="M3172">
            <v>9380</v>
          </cell>
          <cell r="N3172">
            <v>8.6393298918866304</v>
          </cell>
        </row>
        <row r="3173">
          <cell r="A3173" t="str">
            <v>126.1_22</v>
          </cell>
          <cell r="B3173">
            <v>13931</v>
          </cell>
          <cell r="C3173">
            <v>1938</v>
          </cell>
          <cell r="D3173" t="str">
            <v>Volksinitiative «Private Rüstungsindustrie»</v>
          </cell>
          <cell r="E3173" t="str">
            <v>Initiative populaire contre l'industrie privée des armements</v>
          </cell>
          <cell r="F3173">
            <v>102102</v>
          </cell>
          <cell r="G3173">
            <v>84852</v>
          </cell>
          <cell r="H3173">
            <v>83.105130163953703</v>
          </cell>
          <cell r="I3173">
            <v>9212</v>
          </cell>
          <cell r="J3173">
            <v>4885</v>
          </cell>
          <cell r="K3173">
            <v>64338</v>
          </cell>
          <cell r="L3173">
            <v>9824</v>
          </cell>
          <cell r="M3173">
            <v>54514</v>
          </cell>
          <cell r="N3173">
            <v>15.269358699369</v>
          </cell>
        </row>
        <row r="3174">
          <cell r="A3174" t="str">
            <v>126.1_23</v>
          </cell>
          <cell r="B3174">
            <v>13931</v>
          </cell>
          <cell r="C3174">
            <v>1938</v>
          </cell>
          <cell r="D3174" t="str">
            <v>Volksinitiative «Private Rüstungsindustrie»</v>
          </cell>
          <cell r="E3174" t="str">
            <v>Initiative populaire contre l'industrie privée des armements</v>
          </cell>
          <cell r="F3174">
            <v>39441</v>
          </cell>
          <cell r="G3174">
            <v>18070</v>
          </cell>
          <cell r="H3174">
            <v>45.8152683755483</v>
          </cell>
          <cell r="I3174">
            <v>775</v>
          </cell>
          <cell r="J3174">
            <v>296</v>
          </cell>
          <cell r="K3174">
            <v>15915</v>
          </cell>
          <cell r="L3174">
            <v>1573</v>
          </cell>
          <cell r="M3174">
            <v>14342</v>
          </cell>
          <cell r="N3174">
            <v>9.8837574615142891</v>
          </cell>
        </row>
        <row r="3175">
          <cell r="A3175" t="str">
            <v>126.1_24</v>
          </cell>
          <cell r="B3175">
            <v>13931</v>
          </cell>
          <cell r="C3175">
            <v>1938</v>
          </cell>
          <cell r="D3175" t="str">
            <v>Volksinitiative «Private Rüstungsindustrie»</v>
          </cell>
          <cell r="E3175" t="str">
            <v>Initiative populaire contre l'industrie privée des armements</v>
          </cell>
          <cell r="F3175">
            <v>36042</v>
          </cell>
          <cell r="G3175">
            <v>9159</v>
          </cell>
          <cell r="H3175">
            <v>25.412019310804101</v>
          </cell>
          <cell r="I3175">
            <v>219</v>
          </cell>
          <cell r="J3175">
            <v>274</v>
          </cell>
          <cell r="K3175">
            <v>6285</v>
          </cell>
          <cell r="L3175">
            <v>705</v>
          </cell>
          <cell r="M3175">
            <v>5580</v>
          </cell>
          <cell r="N3175">
            <v>11.2171837708831</v>
          </cell>
        </row>
        <row r="3176">
          <cell r="A3176" t="str">
            <v>126.1_25</v>
          </cell>
          <cell r="B3176">
            <v>13931</v>
          </cell>
          <cell r="C3176">
            <v>1938</v>
          </cell>
          <cell r="D3176" t="str">
            <v>Volksinitiative «Private Rüstungsindustrie»</v>
          </cell>
          <cell r="E3176" t="str">
            <v>Initiative populaire contre l'industrie privée des armements</v>
          </cell>
          <cell r="F3176">
            <v>48444</v>
          </cell>
          <cell r="G3176">
            <v>11741</v>
          </cell>
          <cell r="H3176">
            <v>24.2362315250599</v>
          </cell>
          <cell r="I3176">
            <v>98</v>
          </cell>
          <cell r="J3176">
            <v>100</v>
          </cell>
          <cell r="K3176">
            <v>8312</v>
          </cell>
          <cell r="L3176">
            <v>108</v>
          </cell>
          <cell r="M3176">
            <v>8204</v>
          </cell>
          <cell r="N3176">
            <v>1.2993262752646799</v>
          </cell>
        </row>
        <row r="3177">
          <cell r="A3177" t="str">
            <v>126.2_1</v>
          </cell>
          <cell r="B3177">
            <v>13931</v>
          </cell>
          <cell r="C3177">
            <v>1938</v>
          </cell>
          <cell r="D3177" t="str">
            <v>Gegenentwurf zur Volksinitiative «Private Rüstungsindustrie»</v>
          </cell>
          <cell r="E3177" t="str">
            <v>Contre-projet à l'initiative populaire contre l'industrie privée des armements</v>
          </cell>
          <cell r="F3177">
            <v>199162</v>
          </cell>
          <cell r="G3177">
            <v>127833</v>
          </cell>
          <cell r="H3177">
            <v>64.1854369809502</v>
          </cell>
          <cell r="I3177">
            <v>0</v>
          </cell>
          <cell r="J3177">
            <v>16946</v>
          </cell>
          <cell r="K3177">
            <v>103841</v>
          </cell>
          <cell r="L3177">
            <v>77418</v>
          </cell>
          <cell r="M3177">
            <v>26423</v>
          </cell>
          <cell r="N3177">
            <v>74.554366772276893</v>
          </cell>
        </row>
        <row r="3178">
          <cell r="A3178" t="str">
            <v>126.2_2</v>
          </cell>
          <cell r="B3178">
            <v>13931</v>
          </cell>
          <cell r="C3178">
            <v>1938</v>
          </cell>
          <cell r="D3178" t="str">
            <v>Gegenentwurf zur Volksinitiative «Private Rüstungsindustrie»</v>
          </cell>
          <cell r="E3178" t="str">
            <v>Contre-projet à l'initiative populaire contre l'industrie privée des armements</v>
          </cell>
          <cell r="F3178">
            <v>213111</v>
          </cell>
          <cell r="G3178">
            <v>65957</v>
          </cell>
          <cell r="H3178">
            <v>30.9495990352445</v>
          </cell>
          <cell r="I3178">
            <v>5083</v>
          </cell>
          <cell r="J3178">
            <v>4261</v>
          </cell>
          <cell r="K3178">
            <v>52867</v>
          </cell>
          <cell r="L3178">
            <v>35994</v>
          </cell>
          <cell r="M3178">
            <v>16873</v>
          </cell>
          <cell r="N3178">
            <v>68.084059999621701</v>
          </cell>
        </row>
        <row r="3179">
          <cell r="A3179" t="str">
            <v>126.2_3</v>
          </cell>
          <cell r="B3179">
            <v>13931</v>
          </cell>
          <cell r="C3179">
            <v>1938</v>
          </cell>
          <cell r="D3179" t="str">
            <v>Gegenentwurf zur Volksinitiative «Private Rüstungsindustrie»</v>
          </cell>
          <cell r="E3179" t="str">
            <v>Contre-projet à l'initiative populaire contre l'industrie privée des armements</v>
          </cell>
          <cell r="F3179">
            <v>57372</v>
          </cell>
          <cell r="G3179">
            <v>21219</v>
          </cell>
          <cell r="H3179">
            <v>36.984940389039899</v>
          </cell>
          <cell r="I3179">
            <v>1741</v>
          </cell>
          <cell r="J3179">
            <v>856</v>
          </cell>
          <cell r="K3179">
            <v>18019</v>
          </cell>
          <cell r="L3179">
            <v>14221</v>
          </cell>
          <cell r="M3179">
            <v>3798</v>
          </cell>
          <cell r="N3179">
            <v>78.922248737443795</v>
          </cell>
        </row>
        <row r="3180">
          <cell r="A3180" t="str">
            <v>126.2_4</v>
          </cell>
          <cell r="B3180">
            <v>13931</v>
          </cell>
          <cell r="C3180">
            <v>1938</v>
          </cell>
          <cell r="D3180" t="str">
            <v>Gegenentwurf zur Volksinitiative «Private Rüstungsindustrie»</v>
          </cell>
          <cell r="E3180" t="str">
            <v>Contre-projet à l'initiative populaire contre l'industrie privée des armements</v>
          </cell>
          <cell r="F3180">
            <v>6862</v>
          </cell>
          <cell r="G3180">
            <v>3823</v>
          </cell>
          <cell r="H3180">
            <v>55.712620227339002</v>
          </cell>
          <cell r="I3180">
            <v>548</v>
          </cell>
          <cell r="J3180">
            <v>81</v>
          </cell>
          <cell r="K3180">
            <v>3094</v>
          </cell>
          <cell r="L3180">
            <v>2366</v>
          </cell>
          <cell r="M3180">
            <v>728</v>
          </cell>
          <cell r="N3180">
            <v>76.470588235294102</v>
          </cell>
        </row>
        <row r="3181">
          <cell r="A3181" t="str">
            <v>126.2_5</v>
          </cell>
          <cell r="B3181">
            <v>13931</v>
          </cell>
          <cell r="C3181">
            <v>1938</v>
          </cell>
          <cell r="D3181" t="str">
            <v>Gegenentwurf zur Volksinitiative «Private Rüstungsindustrie»</v>
          </cell>
          <cell r="E3181" t="str">
            <v>Contre-projet à l'initiative populaire contre l'industrie privée des armements</v>
          </cell>
          <cell r="F3181">
            <v>17862</v>
          </cell>
          <cell r="G3181">
            <v>8910</v>
          </cell>
          <cell r="H3181">
            <v>49.882431978501799</v>
          </cell>
          <cell r="I3181">
            <v>877</v>
          </cell>
          <cell r="J3181">
            <v>485</v>
          </cell>
          <cell r="K3181">
            <v>7116</v>
          </cell>
          <cell r="L3181">
            <v>4295</v>
          </cell>
          <cell r="M3181">
            <v>2821</v>
          </cell>
          <cell r="N3181">
            <v>60.3569421023047</v>
          </cell>
        </row>
        <row r="3182">
          <cell r="A3182" t="str">
            <v>126.2_6</v>
          </cell>
          <cell r="B3182">
            <v>13931</v>
          </cell>
          <cell r="C3182">
            <v>1938</v>
          </cell>
          <cell r="D3182" t="str">
            <v>Gegenentwurf zur Volksinitiative «Private Rüstungsindustrie»</v>
          </cell>
          <cell r="E3182" t="str">
            <v>Contre-projet à l'initiative populaire contre l'industrie privée des armements</v>
          </cell>
          <cell r="F3182">
            <v>5484</v>
          </cell>
          <cell r="G3182">
            <v>1628</v>
          </cell>
          <cell r="H3182">
            <v>29.686360320933598</v>
          </cell>
          <cell r="I3182">
            <v>141</v>
          </cell>
          <cell r="J3182">
            <v>34</v>
          </cell>
          <cell r="K3182">
            <v>1403</v>
          </cell>
          <cell r="L3182">
            <v>1057</v>
          </cell>
          <cell r="M3182">
            <v>346</v>
          </cell>
          <cell r="N3182">
            <v>75.338560228082699</v>
          </cell>
        </row>
        <row r="3183">
          <cell r="A3183" t="str">
            <v>126.2_7</v>
          </cell>
          <cell r="B3183">
            <v>13931</v>
          </cell>
          <cell r="C3183">
            <v>1938</v>
          </cell>
          <cell r="D3183" t="str">
            <v>Gegenentwurf zur Volksinitiative «Private Rüstungsindustrie»</v>
          </cell>
          <cell r="E3183" t="str">
            <v>Contre-projet à l'initiative populaire contre l'industrie privée des armements</v>
          </cell>
          <cell r="F3183">
            <v>4314</v>
          </cell>
          <cell r="G3183">
            <v>1845</v>
          </cell>
          <cell r="H3183">
            <v>42.767732962447802</v>
          </cell>
          <cell r="I3183">
            <v>105</v>
          </cell>
          <cell r="J3183">
            <v>9</v>
          </cell>
          <cell r="K3183">
            <v>1725</v>
          </cell>
          <cell r="L3183">
            <v>1349</v>
          </cell>
          <cell r="M3183">
            <v>376</v>
          </cell>
          <cell r="N3183">
            <v>78.202898550724598</v>
          </cell>
        </row>
        <row r="3184">
          <cell r="A3184" t="str">
            <v>126.2_8</v>
          </cell>
          <cell r="B3184">
            <v>13931</v>
          </cell>
          <cell r="C3184">
            <v>1938</v>
          </cell>
          <cell r="D3184" t="str">
            <v>Gegenentwurf zur Volksinitiative «Private Rüstungsindustrie»</v>
          </cell>
          <cell r="E3184" t="str">
            <v>Contre-projet à l'initiative populaire contre l'industrie privée des armements</v>
          </cell>
          <cell r="F3184">
            <v>10016</v>
          </cell>
          <cell r="G3184">
            <v>6192</v>
          </cell>
          <cell r="H3184">
            <v>61.821086261980803</v>
          </cell>
          <cell r="I3184">
            <v>483</v>
          </cell>
          <cell r="J3184">
            <v>247</v>
          </cell>
          <cell r="K3184">
            <v>5304</v>
          </cell>
          <cell r="L3184">
            <v>4130</v>
          </cell>
          <cell r="M3184">
            <v>1174</v>
          </cell>
          <cell r="N3184">
            <v>77.865761689291105</v>
          </cell>
        </row>
        <row r="3185">
          <cell r="A3185" t="str">
            <v>126.2_9</v>
          </cell>
          <cell r="B3185">
            <v>13931</v>
          </cell>
          <cell r="C3185">
            <v>1938</v>
          </cell>
          <cell r="D3185" t="str">
            <v>Gegenentwurf zur Volksinitiative «Private Rüstungsindustrie»</v>
          </cell>
          <cell r="E3185" t="str">
            <v>Contre-projet à l'initiative populaire contre l'industrie privée des armements</v>
          </cell>
          <cell r="F3185">
            <v>9798</v>
          </cell>
          <cell r="G3185">
            <v>3317</v>
          </cell>
          <cell r="H3185">
            <v>33.8538477240253</v>
          </cell>
          <cell r="I3185">
            <v>353</v>
          </cell>
          <cell r="J3185">
            <v>44</v>
          </cell>
          <cell r="K3185">
            <v>2913</v>
          </cell>
          <cell r="L3185">
            <v>2407</v>
          </cell>
          <cell r="M3185">
            <v>506</v>
          </cell>
          <cell r="N3185">
            <v>82.629591486440106</v>
          </cell>
        </row>
        <row r="3186">
          <cell r="A3186" t="str">
            <v>126.2_10</v>
          </cell>
          <cell r="B3186">
            <v>13931</v>
          </cell>
          <cell r="C3186">
            <v>1938</v>
          </cell>
          <cell r="D3186" t="str">
            <v>Gegenentwurf zur Volksinitiative «Private Rüstungsindustrie»</v>
          </cell>
          <cell r="E3186" t="str">
            <v>Contre-projet à l'initiative populaire contre l'industrie privée des armements</v>
          </cell>
          <cell r="F3186">
            <v>41010</v>
          </cell>
          <cell r="G3186">
            <v>16108</v>
          </cell>
          <cell r="H3186">
            <v>39.278224823213797</v>
          </cell>
          <cell r="I3186">
            <v>385</v>
          </cell>
          <cell r="J3186">
            <v>248</v>
          </cell>
          <cell r="K3186">
            <v>15227</v>
          </cell>
          <cell r="L3186">
            <v>13191</v>
          </cell>
          <cell r="M3186">
            <v>2036</v>
          </cell>
          <cell r="N3186">
            <v>86.629014251001493</v>
          </cell>
        </row>
        <row r="3187">
          <cell r="A3187" t="str">
            <v>126.2_11</v>
          </cell>
          <cell r="B3187">
            <v>13931</v>
          </cell>
          <cell r="C3187">
            <v>1938</v>
          </cell>
          <cell r="D3187" t="str">
            <v>Gegenentwurf zur Volksinitiative «Private Rüstungsindustrie»</v>
          </cell>
          <cell r="E3187" t="str">
            <v>Contre-projet à l'initiative populaire contre l'industrie privée des armements</v>
          </cell>
          <cell r="F3187">
            <v>44524</v>
          </cell>
          <cell r="G3187">
            <v>17820</v>
          </cell>
          <cell r="H3187">
            <v>40.023358188842003</v>
          </cell>
          <cell r="I3187">
            <v>866</v>
          </cell>
          <cell r="J3187">
            <v>269</v>
          </cell>
          <cell r="K3187">
            <v>16169</v>
          </cell>
          <cell r="L3187">
            <v>13945</v>
          </cell>
          <cell r="M3187">
            <v>2224</v>
          </cell>
          <cell r="N3187">
            <v>86.245284185787597</v>
          </cell>
        </row>
        <row r="3188">
          <cell r="A3188" t="str">
            <v>126.2_12</v>
          </cell>
          <cell r="B3188">
            <v>13931</v>
          </cell>
          <cell r="C3188">
            <v>1938</v>
          </cell>
          <cell r="D3188" t="str">
            <v>Gegenentwurf zur Volksinitiative «Private Rüstungsindustrie»</v>
          </cell>
          <cell r="E3188" t="str">
            <v>Contre-projet à l'initiative populaire contre l'industrie privée des armements</v>
          </cell>
          <cell r="F3188">
            <v>50843</v>
          </cell>
          <cell r="G3188">
            <v>39022</v>
          </cell>
          <cell r="H3188">
            <v>76.749995082902302</v>
          </cell>
          <cell r="I3188">
            <v>2610</v>
          </cell>
          <cell r="J3188">
            <v>2933</v>
          </cell>
          <cell r="K3188">
            <v>29887</v>
          </cell>
          <cell r="L3188">
            <v>20744</v>
          </cell>
          <cell r="M3188">
            <v>9143</v>
          </cell>
          <cell r="N3188">
            <v>69.408103857864603</v>
          </cell>
        </row>
        <row r="3189">
          <cell r="A3189" t="str">
            <v>126.2_13</v>
          </cell>
          <cell r="B3189">
            <v>13931</v>
          </cell>
          <cell r="C3189">
            <v>1938</v>
          </cell>
          <cell r="D3189" t="str">
            <v>Gegenentwurf zur Volksinitiative «Private Rüstungsindustrie»</v>
          </cell>
          <cell r="E3189" t="str">
            <v>Contre-projet à l'initiative populaire contre l'industrie privée des armements</v>
          </cell>
          <cell r="F3189">
            <v>27288</v>
          </cell>
          <cell r="G3189">
            <v>12302</v>
          </cell>
          <cell r="H3189">
            <v>45.082087364409297</v>
          </cell>
          <cell r="I3189">
            <v>690</v>
          </cell>
          <cell r="J3189">
            <v>200</v>
          </cell>
          <cell r="K3189">
            <v>10907</v>
          </cell>
          <cell r="L3189">
            <v>7923</v>
          </cell>
          <cell r="M3189">
            <v>2984</v>
          </cell>
          <cell r="N3189">
            <v>72.641422939396705</v>
          </cell>
        </row>
        <row r="3190">
          <cell r="A3190" t="str">
            <v>126.2_14</v>
          </cell>
          <cell r="B3190">
            <v>13931</v>
          </cell>
          <cell r="C3190">
            <v>1938</v>
          </cell>
          <cell r="D3190" t="str">
            <v>Gegenentwurf zur Volksinitiative «Private Rüstungsindustrie»</v>
          </cell>
          <cell r="E3190" t="str">
            <v>Contre-projet à l'initiative populaire contre l'industrie privée des armements</v>
          </cell>
          <cell r="F3190">
            <v>15158</v>
          </cell>
          <cell r="G3190">
            <v>12972</v>
          </cell>
          <cell r="H3190">
            <v>85.578572371025203</v>
          </cell>
          <cell r="I3190">
            <v>2059</v>
          </cell>
          <cell r="J3190">
            <v>96</v>
          </cell>
          <cell r="K3190">
            <v>9851</v>
          </cell>
          <cell r="L3190">
            <v>8240</v>
          </cell>
          <cell r="M3190">
            <v>1611</v>
          </cell>
          <cell r="N3190">
            <v>83.646330321794693</v>
          </cell>
        </row>
        <row r="3191">
          <cell r="A3191" t="str">
            <v>126.2_15</v>
          </cell>
          <cell r="B3191">
            <v>13931</v>
          </cell>
          <cell r="C3191">
            <v>1938</v>
          </cell>
          <cell r="D3191" t="str">
            <v>Gegenentwurf zur Volksinitiative «Private Rüstungsindustrie»</v>
          </cell>
          <cell r="E3191" t="str">
            <v>Contre-projet à l'initiative populaire contre l'industrie privée des armements</v>
          </cell>
          <cell r="F3191">
            <v>13737</v>
          </cell>
          <cell r="G3191">
            <v>9513</v>
          </cell>
          <cell r="H3191">
            <v>69.250928150251099</v>
          </cell>
          <cell r="I3191">
            <v>991</v>
          </cell>
          <cell r="J3191">
            <v>111</v>
          </cell>
          <cell r="K3191">
            <v>8104</v>
          </cell>
          <cell r="L3191">
            <v>5635</v>
          </cell>
          <cell r="M3191">
            <v>2469</v>
          </cell>
          <cell r="N3191">
            <v>69.533563672260598</v>
          </cell>
        </row>
        <row r="3192">
          <cell r="A3192" t="str">
            <v>126.2_16</v>
          </cell>
          <cell r="B3192">
            <v>13931</v>
          </cell>
          <cell r="C3192">
            <v>1938</v>
          </cell>
          <cell r="D3192" t="str">
            <v>Gegenentwurf zur Volksinitiative «Private Rüstungsindustrie»</v>
          </cell>
          <cell r="E3192" t="str">
            <v>Contre-projet à l'initiative populaire contre l'industrie privée des armements</v>
          </cell>
          <cell r="F3192">
            <v>3438</v>
          </cell>
          <cell r="G3192">
            <v>2135</v>
          </cell>
          <cell r="H3192">
            <v>62.100058173356601</v>
          </cell>
          <cell r="I3192">
            <v>156</v>
          </cell>
          <cell r="J3192">
            <v>27</v>
          </cell>
          <cell r="K3192">
            <v>1899</v>
          </cell>
          <cell r="L3192">
            <v>1348</v>
          </cell>
          <cell r="M3192">
            <v>551</v>
          </cell>
          <cell r="N3192">
            <v>70.984728804634003</v>
          </cell>
        </row>
        <row r="3193">
          <cell r="A3193" t="str">
            <v>126.2_17</v>
          </cell>
          <cell r="B3193">
            <v>13931</v>
          </cell>
          <cell r="C3193">
            <v>1938</v>
          </cell>
          <cell r="D3193" t="str">
            <v>Gegenentwurf zur Volksinitiative «Private Rüstungsindustrie»</v>
          </cell>
          <cell r="E3193" t="str">
            <v>Contre-projet à l'initiative populaire contre l'industrie privée des armements</v>
          </cell>
          <cell r="F3193">
            <v>76422</v>
          </cell>
          <cell r="G3193">
            <v>56302</v>
          </cell>
          <cell r="H3193">
            <v>73.672502682473606</v>
          </cell>
          <cell r="I3193">
            <v>7448</v>
          </cell>
          <cell r="J3193">
            <v>1231</v>
          </cell>
          <cell r="K3193">
            <v>46676</v>
          </cell>
          <cell r="L3193">
            <v>34541</v>
          </cell>
          <cell r="M3193">
            <v>12135</v>
          </cell>
          <cell r="N3193">
            <v>74.001628245779401</v>
          </cell>
        </row>
        <row r="3194">
          <cell r="A3194" t="str">
            <v>126.2_18</v>
          </cell>
          <cell r="B3194">
            <v>13931</v>
          </cell>
          <cell r="C3194">
            <v>1938</v>
          </cell>
          <cell r="D3194" t="str">
            <v>Gegenentwurf zur Volksinitiative «Private Rüstungsindustrie»</v>
          </cell>
          <cell r="E3194" t="str">
            <v>Contre-projet à l'initiative populaire contre l'industrie privée des armements</v>
          </cell>
          <cell r="F3194">
            <v>35921</v>
          </cell>
          <cell r="G3194">
            <v>24282</v>
          </cell>
          <cell r="H3194">
            <v>67.598340803429807</v>
          </cell>
          <cell r="I3194">
            <v>2740</v>
          </cell>
          <cell r="J3194">
            <v>314</v>
          </cell>
          <cell r="K3194">
            <v>20096</v>
          </cell>
          <cell r="L3194">
            <v>16658</v>
          </cell>
          <cell r="M3194">
            <v>3438</v>
          </cell>
          <cell r="N3194">
            <v>82.892117834394895</v>
          </cell>
        </row>
        <row r="3195">
          <cell r="A3195" t="str">
            <v>126.2_19</v>
          </cell>
          <cell r="B3195">
            <v>13931</v>
          </cell>
          <cell r="C3195">
            <v>1938</v>
          </cell>
          <cell r="D3195" t="str">
            <v>Gegenentwurf zur Volksinitiative «Private Rüstungsindustrie»</v>
          </cell>
          <cell r="E3195" t="str">
            <v>Contre-projet à l'initiative populaire contre l'industrie privée des armements</v>
          </cell>
          <cell r="F3195">
            <v>75018</v>
          </cell>
          <cell r="G3195">
            <v>63994</v>
          </cell>
          <cell r="H3195">
            <v>85.304860166893306</v>
          </cell>
          <cell r="I3195">
            <v>9706</v>
          </cell>
          <cell r="J3195">
            <v>1003</v>
          </cell>
          <cell r="K3195">
            <v>50530</v>
          </cell>
          <cell r="L3195">
            <v>32956</v>
          </cell>
          <cell r="M3195">
            <v>17574</v>
          </cell>
          <cell r="N3195">
            <v>65.220660993469195</v>
          </cell>
        </row>
        <row r="3196">
          <cell r="A3196" t="str">
            <v>126.2_20</v>
          </cell>
          <cell r="B3196">
            <v>13931</v>
          </cell>
          <cell r="C3196">
            <v>1938</v>
          </cell>
          <cell r="D3196" t="str">
            <v>Gegenentwurf zur Volksinitiative «Private Rüstungsindustrie»</v>
          </cell>
          <cell r="E3196" t="str">
            <v>Contre-projet à l'initiative populaire contre l'industrie privée des armements</v>
          </cell>
          <cell r="F3196">
            <v>39149</v>
          </cell>
          <cell r="G3196">
            <v>29093</v>
          </cell>
          <cell r="H3196">
            <v>74.313520140999799</v>
          </cell>
          <cell r="I3196">
            <v>5118</v>
          </cell>
          <cell r="J3196">
            <v>402</v>
          </cell>
          <cell r="K3196">
            <v>21585</v>
          </cell>
          <cell r="L3196">
            <v>13307</v>
          </cell>
          <cell r="M3196">
            <v>8278</v>
          </cell>
          <cell r="N3196">
            <v>61.649293490850098</v>
          </cell>
        </row>
        <row r="3197">
          <cell r="A3197" t="str">
            <v>126.2_21</v>
          </cell>
          <cell r="B3197">
            <v>13931</v>
          </cell>
          <cell r="C3197">
            <v>1938</v>
          </cell>
          <cell r="D3197" t="str">
            <v>Gegenentwurf zur Volksinitiative «Private Rüstungsindustrie»</v>
          </cell>
          <cell r="E3197" t="str">
            <v>Contre-projet à l'initiative populaire contre l'industrie privée des armements</v>
          </cell>
          <cell r="F3197">
            <v>44238</v>
          </cell>
          <cell r="G3197">
            <v>12933</v>
          </cell>
          <cell r="H3197">
            <v>29.235046792350499</v>
          </cell>
          <cell r="I3197">
            <v>492</v>
          </cell>
          <cell r="J3197">
            <v>190</v>
          </cell>
          <cell r="K3197">
            <v>11764</v>
          </cell>
          <cell r="L3197">
            <v>10463</v>
          </cell>
          <cell r="M3197">
            <v>1301</v>
          </cell>
          <cell r="N3197">
            <v>88.940836450187007</v>
          </cell>
        </row>
        <row r="3198">
          <cell r="A3198" t="str">
            <v>126.2_22</v>
          </cell>
          <cell r="B3198">
            <v>13931</v>
          </cell>
          <cell r="C3198">
            <v>1938</v>
          </cell>
          <cell r="D3198" t="str">
            <v>Gegenentwurf zur Volksinitiative «Private Rüstungsindustrie»</v>
          </cell>
          <cell r="E3198" t="str">
            <v>Contre-projet à l'initiative populaire contre l'industrie privée des armements</v>
          </cell>
          <cell r="F3198">
            <v>102102</v>
          </cell>
          <cell r="G3198">
            <v>84852</v>
          </cell>
          <cell r="H3198">
            <v>83.105130163953703</v>
          </cell>
          <cell r="I3198">
            <v>9212</v>
          </cell>
          <cell r="J3198">
            <v>4885</v>
          </cell>
          <cell r="K3198">
            <v>68793</v>
          </cell>
          <cell r="L3198">
            <v>45420</v>
          </cell>
          <cell r="M3198">
            <v>23373</v>
          </cell>
          <cell r="N3198">
            <v>66.024159434826203</v>
          </cell>
        </row>
        <row r="3199">
          <cell r="A3199" t="str">
            <v>126.2_23</v>
          </cell>
          <cell r="B3199">
            <v>13931</v>
          </cell>
          <cell r="C3199">
            <v>1938</v>
          </cell>
          <cell r="D3199" t="str">
            <v>Gegenentwurf zur Volksinitiative «Private Rüstungsindustrie»</v>
          </cell>
          <cell r="E3199" t="str">
            <v>Contre-projet à l'initiative populaire contre l'industrie privée des armements</v>
          </cell>
          <cell r="F3199">
            <v>39441</v>
          </cell>
          <cell r="G3199">
            <v>18070</v>
          </cell>
          <cell r="H3199">
            <v>45.8152683755483</v>
          </cell>
          <cell r="I3199">
            <v>775</v>
          </cell>
          <cell r="J3199">
            <v>296</v>
          </cell>
          <cell r="K3199">
            <v>15849</v>
          </cell>
          <cell r="L3199">
            <v>11008</v>
          </cell>
          <cell r="M3199">
            <v>4841</v>
          </cell>
          <cell r="N3199">
            <v>69.455486150545795</v>
          </cell>
        </row>
        <row r="3200">
          <cell r="A3200" t="str">
            <v>126.2_24</v>
          </cell>
          <cell r="B3200">
            <v>13931</v>
          </cell>
          <cell r="C3200">
            <v>1938</v>
          </cell>
          <cell r="D3200" t="str">
            <v>Gegenentwurf zur Volksinitiative «Private Rüstungsindustrie»</v>
          </cell>
          <cell r="E3200" t="str">
            <v>Contre-projet à l'initiative populaire contre l'industrie privée des armements</v>
          </cell>
          <cell r="F3200">
            <v>36042</v>
          </cell>
          <cell r="G3200">
            <v>9159</v>
          </cell>
          <cell r="H3200">
            <v>25.412019310804101</v>
          </cell>
          <cell r="I3200">
            <v>219</v>
          </cell>
          <cell r="J3200">
            <v>274</v>
          </cell>
          <cell r="K3200">
            <v>8004</v>
          </cell>
          <cell r="L3200">
            <v>4192</v>
          </cell>
          <cell r="M3200">
            <v>3812</v>
          </cell>
          <cell r="N3200">
            <v>52.3738130934533</v>
          </cell>
        </row>
        <row r="3201">
          <cell r="A3201" t="str">
            <v>126.2_25</v>
          </cell>
          <cell r="B3201">
            <v>13931</v>
          </cell>
          <cell r="C3201">
            <v>1938</v>
          </cell>
          <cell r="D3201" t="str">
            <v>Gegenentwurf zur Volksinitiative «Private Rüstungsindustrie»</v>
          </cell>
          <cell r="E3201" t="str">
            <v>Contre-projet à l'initiative populaire contre l'industrie privée des armements</v>
          </cell>
          <cell r="F3201">
            <v>48444</v>
          </cell>
          <cell r="G3201">
            <v>11741</v>
          </cell>
          <cell r="H3201">
            <v>24.2362315250599</v>
          </cell>
          <cell r="I3201">
            <v>98</v>
          </cell>
          <cell r="J3201">
            <v>100</v>
          </cell>
          <cell r="K3201">
            <v>11454</v>
          </cell>
          <cell r="L3201">
            <v>11244</v>
          </cell>
          <cell r="M3201">
            <v>210</v>
          </cell>
          <cell r="N3201">
            <v>98.166579360921901</v>
          </cell>
        </row>
        <row r="3202">
          <cell r="A3202" t="str">
            <v>127_1</v>
          </cell>
          <cell r="B3202">
            <v>14064</v>
          </cell>
          <cell r="C3202">
            <v>1938</v>
          </cell>
          <cell r="D3202" t="str">
            <v>Schweizerisches Strafgesetzbuch</v>
          </cell>
          <cell r="E3202" t="str">
            <v>Code pénal suisse</v>
          </cell>
          <cell r="F3202">
            <v>199972</v>
          </cell>
          <cell r="G3202">
            <v>122713</v>
          </cell>
          <cell r="H3202">
            <v>61.365091112755799</v>
          </cell>
          <cell r="I3202">
            <v>6159</v>
          </cell>
          <cell r="J3202">
            <v>83</v>
          </cell>
          <cell r="K3202">
            <v>116471</v>
          </cell>
          <cell r="L3202">
            <v>84754</v>
          </cell>
          <cell r="M3202">
            <v>31717</v>
          </cell>
          <cell r="N3202">
            <v>72.768328596818094</v>
          </cell>
        </row>
        <row r="3203">
          <cell r="A3203" t="str">
            <v>127_2</v>
          </cell>
          <cell r="B3203">
            <v>14064</v>
          </cell>
          <cell r="C3203">
            <v>1938</v>
          </cell>
          <cell r="D3203" t="str">
            <v>Schweizerisches Strafgesetzbuch</v>
          </cell>
          <cell r="E3203" t="str">
            <v>Code pénal suisse</v>
          </cell>
          <cell r="F3203">
            <v>215654</v>
          </cell>
          <cell r="G3203">
            <v>80958</v>
          </cell>
          <cell r="H3203">
            <v>37.540690179639597</v>
          </cell>
          <cell r="I3203">
            <v>649</v>
          </cell>
          <cell r="J3203">
            <v>170</v>
          </cell>
          <cell r="K3203">
            <v>80139</v>
          </cell>
          <cell r="L3203">
            <v>58326</v>
          </cell>
          <cell r="M3203">
            <v>21813</v>
          </cell>
          <cell r="N3203">
            <v>72.781042937895407</v>
          </cell>
        </row>
        <row r="3204">
          <cell r="A3204" t="str">
            <v>127_3</v>
          </cell>
          <cell r="B3204">
            <v>14064</v>
          </cell>
          <cell r="C3204">
            <v>1938</v>
          </cell>
          <cell r="D3204" t="str">
            <v>Schweizerisches Strafgesetzbuch</v>
          </cell>
          <cell r="E3204" t="str">
            <v>Code pénal suisse</v>
          </cell>
          <cell r="F3204">
            <v>58258</v>
          </cell>
          <cell r="G3204">
            <v>28831</v>
          </cell>
          <cell r="H3204">
            <v>49.488482268529602</v>
          </cell>
          <cell r="I3204">
            <v>181</v>
          </cell>
          <cell r="J3204">
            <v>29</v>
          </cell>
          <cell r="K3204">
            <v>28621</v>
          </cell>
          <cell r="L3204">
            <v>14542</v>
          </cell>
          <cell r="M3204">
            <v>14079</v>
          </cell>
          <cell r="N3204">
            <v>50.808846651060399</v>
          </cell>
        </row>
        <row r="3205">
          <cell r="A3205" t="str">
            <v>127_4</v>
          </cell>
          <cell r="B3205">
            <v>14064</v>
          </cell>
          <cell r="C3205">
            <v>1938</v>
          </cell>
          <cell r="D3205" t="str">
            <v>Schweizerisches Strafgesetzbuch</v>
          </cell>
          <cell r="E3205" t="str">
            <v>Code pénal suisse</v>
          </cell>
          <cell r="F3205">
            <v>6920</v>
          </cell>
          <cell r="G3205">
            <v>4498</v>
          </cell>
          <cell r="H3205">
            <v>65</v>
          </cell>
          <cell r="I3205">
            <v>194</v>
          </cell>
          <cell r="J3205">
            <v>9</v>
          </cell>
          <cell r="K3205">
            <v>4295</v>
          </cell>
          <cell r="L3205">
            <v>1504</v>
          </cell>
          <cell r="M3205">
            <v>2791</v>
          </cell>
          <cell r="N3205">
            <v>35.017462165308501</v>
          </cell>
        </row>
        <row r="3206">
          <cell r="A3206" t="str">
            <v>127_5</v>
          </cell>
          <cell r="B3206">
            <v>14064</v>
          </cell>
          <cell r="C3206">
            <v>1938</v>
          </cell>
          <cell r="D3206" t="str">
            <v>Schweizerisches Strafgesetzbuch</v>
          </cell>
          <cell r="E3206" t="str">
            <v>Code pénal suisse</v>
          </cell>
          <cell r="F3206">
            <v>17803</v>
          </cell>
          <cell r="G3206">
            <v>8478</v>
          </cell>
          <cell r="H3206">
            <v>47.621187440318998</v>
          </cell>
          <cell r="I3206">
            <v>35</v>
          </cell>
          <cell r="J3206">
            <v>8</v>
          </cell>
          <cell r="K3206">
            <v>8435</v>
          </cell>
          <cell r="L3206">
            <v>2156</v>
          </cell>
          <cell r="M3206">
            <v>6279</v>
          </cell>
          <cell r="N3206">
            <v>25.5601659751037</v>
          </cell>
        </row>
        <row r="3207">
          <cell r="A3207" t="str">
            <v>127_6</v>
          </cell>
          <cell r="B3207">
            <v>14064</v>
          </cell>
          <cell r="C3207">
            <v>1938</v>
          </cell>
          <cell r="D3207" t="str">
            <v>Schweizerisches Strafgesetzbuch</v>
          </cell>
          <cell r="E3207" t="str">
            <v>Code pénal suisse</v>
          </cell>
          <cell r="F3207">
            <v>5506</v>
          </cell>
          <cell r="G3207">
            <v>3103</v>
          </cell>
          <cell r="H3207">
            <v>56.356701779876502</v>
          </cell>
          <cell r="I3207">
            <v>15</v>
          </cell>
          <cell r="J3207">
            <v>7</v>
          </cell>
          <cell r="K3207">
            <v>3081</v>
          </cell>
          <cell r="L3207">
            <v>641</v>
          </cell>
          <cell r="M3207">
            <v>2440</v>
          </cell>
          <cell r="N3207">
            <v>20.804933463161301</v>
          </cell>
        </row>
        <row r="3208">
          <cell r="A3208" t="str">
            <v>127_7</v>
          </cell>
          <cell r="B3208">
            <v>14064</v>
          </cell>
          <cell r="C3208">
            <v>1938</v>
          </cell>
          <cell r="D3208" t="str">
            <v>Schweizerisches Strafgesetzbuch</v>
          </cell>
          <cell r="E3208" t="str">
            <v>Code pénal suisse</v>
          </cell>
          <cell r="F3208">
            <v>4414</v>
          </cell>
          <cell r="G3208">
            <v>2477</v>
          </cell>
          <cell r="H3208">
            <v>56.116900770276402</v>
          </cell>
          <cell r="I3208">
            <v>21</v>
          </cell>
          <cell r="J3208">
            <v>3</v>
          </cell>
          <cell r="K3208">
            <v>2453</v>
          </cell>
          <cell r="L3208">
            <v>634</v>
          </cell>
          <cell r="M3208">
            <v>1819</v>
          </cell>
          <cell r="N3208">
            <v>25.845902975947801</v>
          </cell>
        </row>
        <row r="3209">
          <cell r="A3209" t="str">
            <v>127_8</v>
          </cell>
          <cell r="B3209">
            <v>14064</v>
          </cell>
          <cell r="C3209">
            <v>1938</v>
          </cell>
          <cell r="D3209" t="str">
            <v>Schweizerisches Strafgesetzbuch</v>
          </cell>
          <cell r="E3209" t="str">
            <v>Code pénal suisse</v>
          </cell>
          <cell r="F3209">
            <v>10201</v>
          </cell>
          <cell r="G3209">
            <v>6295</v>
          </cell>
          <cell r="H3209">
            <v>61.709636310165699</v>
          </cell>
          <cell r="I3209">
            <v>169</v>
          </cell>
          <cell r="J3209">
            <v>13</v>
          </cell>
          <cell r="K3209">
            <v>6113</v>
          </cell>
          <cell r="L3209">
            <v>3490</v>
          </cell>
          <cell r="M3209">
            <v>2623</v>
          </cell>
          <cell r="N3209">
            <v>57.091444462620601</v>
          </cell>
        </row>
        <row r="3210">
          <cell r="A3210" t="str">
            <v>127_9</v>
          </cell>
          <cell r="B3210">
            <v>14064</v>
          </cell>
          <cell r="C3210">
            <v>1938</v>
          </cell>
          <cell r="D3210" t="str">
            <v>Schweizerisches Strafgesetzbuch</v>
          </cell>
          <cell r="E3210" t="str">
            <v>Code pénal suisse</v>
          </cell>
          <cell r="F3210">
            <v>9881</v>
          </cell>
          <cell r="G3210">
            <v>4873</v>
          </cell>
          <cell r="H3210">
            <v>49.316870762068604</v>
          </cell>
          <cell r="I3210">
            <v>12</v>
          </cell>
          <cell r="J3210">
            <v>32</v>
          </cell>
          <cell r="K3210">
            <v>4829</v>
          </cell>
          <cell r="L3210">
            <v>2194</v>
          </cell>
          <cell r="M3210">
            <v>2635</v>
          </cell>
          <cell r="N3210">
            <v>45.433837233381702</v>
          </cell>
        </row>
        <row r="3211">
          <cell r="A3211" t="str">
            <v>127_10</v>
          </cell>
          <cell r="B3211">
            <v>14064</v>
          </cell>
          <cell r="C3211">
            <v>1938</v>
          </cell>
          <cell r="D3211" t="str">
            <v>Schweizerisches Strafgesetzbuch</v>
          </cell>
          <cell r="E3211" t="str">
            <v>Code pénal suisse</v>
          </cell>
          <cell r="F3211">
            <v>41492</v>
          </cell>
          <cell r="G3211">
            <v>24560</v>
          </cell>
          <cell r="H3211">
            <v>59.192133423310501</v>
          </cell>
          <cell r="I3211">
            <v>126</v>
          </cell>
          <cell r="J3211">
            <v>40</v>
          </cell>
          <cell r="K3211">
            <v>24394</v>
          </cell>
          <cell r="L3211">
            <v>5645</v>
          </cell>
          <cell r="M3211">
            <v>18749</v>
          </cell>
          <cell r="N3211">
            <v>23.140936295810398</v>
          </cell>
        </row>
        <row r="3212">
          <cell r="A3212" t="str">
            <v>127_11</v>
          </cell>
          <cell r="B3212">
            <v>14064</v>
          </cell>
          <cell r="C3212">
            <v>1938</v>
          </cell>
          <cell r="D3212" t="str">
            <v>Schweizerisches Strafgesetzbuch</v>
          </cell>
          <cell r="E3212" t="str">
            <v>Code pénal suisse</v>
          </cell>
          <cell r="F3212">
            <v>44838</v>
          </cell>
          <cell r="G3212">
            <v>23410</v>
          </cell>
          <cell r="H3212">
            <v>52.210178866140303</v>
          </cell>
          <cell r="I3212">
            <v>652</v>
          </cell>
          <cell r="J3212">
            <v>515</v>
          </cell>
          <cell r="K3212">
            <v>22243</v>
          </cell>
          <cell r="L3212">
            <v>13013</v>
          </cell>
          <cell r="M3212">
            <v>9230</v>
          </cell>
          <cell r="N3212">
            <v>58.503798947983597</v>
          </cell>
        </row>
        <row r="3213">
          <cell r="A3213" t="str">
            <v>127_12</v>
          </cell>
          <cell r="B3213">
            <v>14064</v>
          </cell>
          <cell r="C3213">
            <v>1938</v>
          </cell>
          <cell r="D3213" t="str">
            <v>Schweizerisches Strafgesetzbuch</v>
          </cell>
          <cell r="E3213" t="str">
            <v>Code pénal suisse</v>
          </cell>
          <cell r="F3213">
            <v>51177</v>
          </cell>
          <cell r="G3213">
            <v>18390</v>
          </cell>
          <cell r="H3213">
            <v>35.934111026437698</v>
          </cell>
          <cell r="I3213">
            <v>52</v>
          </cell>
          <cell r="J3213">
            <v>4</v>
          </cell>
          <cell r="K3213">
            <v>18334</v>
          </cell>
          <cell r="L3213">
            <v>11640</v>
          </cell>
          <cell r="M3213">
            <v>6694</v>
          </cell>
          <cell r="N3213">
            <v>63.488600414530403</v>
          </cell>
        </row>
        <row r="3214">
          <cell r="A3214" t="str">
            <v>127_13</v>
          </cell>
          <cell r="B3214">
            <v>14064</v>
          </cell>
          <cell r="C3214">
            <v>1938</v>
          </cell>
          <cell r="D3214" t="str">
            <v>Schweizerisches Strafgesetzbuch</v>
          </cell>
          <cell r="E3214" t="str">
            <v>Code pénal suisse</v>
          </cell>
          <cell r="F3214">
            <v>27391</v>
          </cell>
          <cell r="G3214">
            <v>13511</v>
          </cell>
          <cell r="H3214">
            <v>49.326421087218399</v>
          </cell>
          <cell r="I3214">
            <v>153</v>
          </cell>
          <cell r="J3214">
            <v>7</v>
          </cell>
          <cell r="K3214">
            <v>13351</v>
          </cell>
          <cell r="L3214">
            <v>8976</v>
          </cell>
          <cell r="M3214">
            <v>4375</v>
          </cell>
          <cell r="N3214">
            <v>67.230919032282202</v>
          </cell>
        </row>
        <row r="3215">
          <cell r="A3215" t="str">
            <v>127_14</v>
          </cell>
          <cell r="B3215">
            <v>14064</v>
          </cell>
          <cell r="C3215">
            <v>1938</v>
          </cell>
          <cell r="D3215" t="str">
            <v>Schweizerisches Strafgesetzbuch</v>
          </cell>
          <cell r="E3215" t="str">
            <v>Code pénal suisse</v>
          </cell>
          <cell r="F3215">
            <v>15292</v>
          </cell>
          <cell r="G3215">
            <v>13186</v>
          </cell>
          <cell r="H3215">
            <v>86.228093120585896</v>
          </cell>
          <cell r="I3215">
            <v>1376</v>
          </cell>
          <cell r="J3215">
            <v>18</v>
          </cell>
          <cell r="K3215">
            <v>11792</v>
          </cell>
          <cell r="L3215">
            <v>8014</v>
          </cell>
          <cell r="M3215">
            <v>3778</v>
          </cell>
          <cell r="N3215">
            <v>67.961329715061098</v>
          </cell>
        </row>
        <row r="3216">
          <cell r="A3216" t="str">
            <v>127_15</v>
          </cell>
          <cell r="B3216">
            <v>14064</v>
          </cell>
          <cell r="C3216">
            <v>1938</v>
          </cell>
          <cell r="D3216" t="str">
            <v>Schweizerisches Strafgesetzbuch</v>
          </cell>
          <cell r="E3216" t="str">
            <v>Code pénal suisse</v>
          </cell>
          <cell r="F3216">
            <v>13801</v>
          </cell>
          <cell r="G3216">
            <v>9738</v>
          </cell>
          <cell r="H3216">
            <v>70.560104340265198</v>
          </cell>
          <cell r="I3216">
            <v>457</v>
          </cell>
          <cell r="J3216">
            <v>22</v>
          </cell>
          <cell r="K3216">
            <v>9259</v>
          </cell>
          <cell r="L3216">
            <v>5609</v>
          </cell>
          <cell r="M3216">
            <v>3650</v>
          </cell>
          <cell r="N3216">
            <v>60.578896209093898</v>
          </cell>
        </row>
        <row r="3217">
          <cell r="A3217" t="str">
            <v>127_16</v>
          </cell>
          <cell r="B3217">
            <v>14064</v>
          </cell>
          <cell r="C3217">
            <v>1938</v>
          </cell>
          <cell r="D3217" t="str">
            <v>Schweizerisches Strafgesetzbuch</v>
          </cell>
          <cell r="E3217" t="str">
            <v>Code pénal suisse</v>
          </cell>
          <cell r="F3217">
            <v>3409</v>
          </cell>
          <cell r="G3217">
            <v>2095</v>
          </cell>
          <cell r="H3217">
            <v>61.4549721325902</v>
          </cell>
          <cell r="I3217">
            <v>54</v>
          </cell>
          <cell r="J3217">
            <v>1</v>
          </cell>
          <cell r="K3217">
            <v>2040</v>
          </cell>
          <cell r="L3217">
            <v>397</v>
          </cell>
          <cell r="M3217">
            <v>1643</v>
          </cell>
          <cell r="N3217">
            <v>19.460784313725501</v>
          </cell>
        </row>
        <row r="3218">
          <cell r="A3218" t="str">
            <v>127_17</v>
          </cell>
          <cell r="B3218">
            <v>14064</v>
          </cell>
          <cell r="C3218">
            <v>1938</v>
          </cell>
          <cell r="D3218" t="str">
            <v>Schweizerisches Strafgesetzbuch</v>
          </cell>
          <cell r="E3218" t="str">
            <v>Code pénal suisse</v>
          </cell>
          <cell r="F3218">
            <v>76215</v>
          </cell>
          <cell r="G3218">
            <v>57782</v>
          </cell>
          <cell r="H3218">
            <v>75.814472216755206</v>
          </cell>
          <cell r="I3218">
            <v>2132</v>
          </cell>
          <cell r="J3218">
            <v>369</v>
          </cell>
          <cell r="K3218">
            <v>55281</v>
          </cell>
          <cell r="L3218">
            <v>25738</v>
          </cell>
          <cell r="M3218">
            <v>29543</v>
          </cell>
          <cell r="N3218">
            <v>46.558492067799101</v>
          </cell>
        </row>
        <row r="3219">
          <cell r="A3219" t="str">
            <v>127_18</v>
          </cell>
          <cell r="B3219">
            <v>14064</v>
          </cell>
          <cell r="C3219">
            <v>1938</v>
          </cell>
          <cell r="D3219" t="str">
            <v>Schweizerisches Strafgesetzbuch</v>
          </cell>
          <cell r="E3219" t="str">
            <v>Code pénal suisse</v>
          </cell>
          <cell r="F3219">
            <v>33998</v>
          </cell>
          <cell r="G3219">
            <v>20727</v>
          </cell>
          <cell r="H3219">
            <v>60.965350902994302</v>
          </cell>
          <cell r="I3219">
            <v>943</v>
          </cell>
          <cell r="J3219">
            <v>33</v>
          </cell>
          <cell r="K3219">
            <v>19751</v>
          </cell>
          <cell r="L3219">
            <v>9618</v>
          </cell>
          <cell r="M3219">
            <v>10133</v>
          </cell>
          <cell r="N3219">
            <v>48.696268543364901</v>
          </cell>
        </row>
        <row r="3220">
          <cell r="A3220" t="str">
            <v>127_19</v>
          </cell>
          <cell r="B3220">
            <v>14064</v>
          </cell>
          <cell r="C3220">
            <v>1938</v>
          </cell>
          <cell r="D3220" t="str">
            <v>Schweizerisches Strafgesetzbuch</v>
          </cell>
          <cell r="E3220" t="str">
            <v>Code pénal suisse</v>
          </cell>
          <cell r="F3220">
            <v>74891</v>
          </cell>
          <cell r="G3220">
            <v>63986</v>
          </cell>
          <cell r="H3220">
            <v>85.4388377775701</v>
          </cell>
          <cell r="I3220">
            <v>4560</v>
          </cell>
          <cell r="J3220">
            <v>79</v>
          </cell>
          <cell r="K3220">
            <v>59347</v>
          </cell>
          <cell r="L3220">
            <v>32394</v>
          </cell>
          <cell r="M3220">
            <v>26953</v>
          </cell>
          <cell r="N3220">
            <v>54.584056481372301</v>
          </cell>
        </row>
        <row r="3221">
          <cell r="A3221" t="str">
            <v>127_20</v>
          </cell>
          <cell r="B3221">
            <v>14064</v>
          </cell>
          <cell r="C3221">
            <v>1938</v>
          </cell>
          <cell r="D3221" t="str">
            <v>Schweizerisches Strafgesetzbuch</v>
          </cell>
          <cell r="E3221" t="str">
            <v>Code pénal suisse</v>
          </cell>
          <cell r="F3221">
            <v>39252</v>
          </cell>
          <cell r="G3221">
            <v>29424</v>
          </cell>
          <cell r="H3221">
            <v>74.961785386731904</v>
          </cell>
          <cell r="I3221">
            <v>2415</v>
          </cell>
          <cell r="J3221">
            <v>15</v>
          </cell>
          <cell r="K3221">
            <v>26994</v>
          </cell>
          <cell r="L3221">
            <v>16786</v>
          </cell>
          <cell r="M3221">
            <v>10208</v>
          </cell>
          <cell r="N3221">
            <v>62.184189079054597</v>
          </cell>
        </row>
        <row r="3222">
          <cell r="A3222" t="str">
            <v>127_21</v>
          </cell>
          <cell r="B3222">
            <v>14064</v>
          </cell>
          <cell r="C3222">
            <v>1938</v>
          </cell>
          <cell r="D3222" t="str">
            <v>Schweizerisches Strafgesetzbuch</v>
          </cell>
          <cell r="E3222" t="str">
            <v>Code pénal suisse</v>
          </cell>
          <cell r="F3222">
            <v>42768</v>
          </cell>
          <cell r="G3222">
            <v>15445</v>
          </cell>
          <cell r="H3222">
            <v>36.113449307893802</v>
          </cell>
          <cell r="I3222">
            <v>133</v>
          </cell>
          <cell r="J3222">
            <v>56</v>
          </cell>
          <cell r="K3222">
            <v>15256</v>
          </cell>
          <cell r="L3222">
            <v>6485</v>
          </cell>
          <cell r="M3222">
            <v>8771</v>
          </cell>
          <cell r="N3222">
            <v>42.507865757734699</v>
          </cell>
        </row>
        <row r="3223">
          <cell r="A3223" t="str">
            <v>127_22</v>
          </cell>
          <cell r="B3223">
            <v>14064</v>
          </cell>
          <cell r="C3223">
            <v>1938</v>
          </cell>
          <cell r="D3223" t="str">
            <v>Schweizerisches Strafgesetzbuch</v>
          </cell>
          <cell r="E3223" t="str">
            <v>Code pénal suisse</v>
          </cell>
          <cell r="F3223">
            <v>102161</v>
          </cell>
          <cell r="G3223">
            <v>86335</v>
          </cell>
          <cell r="H3223">
            <v>84.508765575904704</v>
          </cell>
          <cell r="I3223">
            <v>2548</v>
          </cell>
          <cell r="J3223">
            <v>325</v>
          </cell>
          <cell r="K3223">
            <v>83462</v>
          </cell>
          <cell r="L3223">
            <v>25978</v>
          </cell>
          <cell r="M3223">
            <v>57484</v>
          </cell>
          <cell r="N3223">
            <v>31.125542162900501</v>
          </cell>
        </row>
        <row r="3224">
          <cell r="A3224" t="str">
            <v>127_23</v>
          </cell>
          <cell r="B3224">
            <v>14064</v>
          </cell>
          <cell r="C3224">
            <v>1938</v>
          </cell>
          <cell r="D3224" t="str">
            <v>Schweizerisches Strafgesetzbuch</v>
          </cell>
          <cell r="E3224" t="str">
            <v>Code pénal suisse</v>
          </cell>
          <cell r="F3224">
            <v>39584</v>
          </cell>
          <cell r="G3224">
            <v>19353</v>
          </cell>
          <cell r="H3224">
            <v>48.890966046887598</v>
          </cell>
          <cell r="I3224">
            <v>63</v>
          </cell>
          <cell r="J3224">
            <v>71</v>
          </cell>
          <cell r="K3224">
            <v>19219</v>
          </cell>
          <cell r="L3224">
            <v>5722</v>
          </cell>
          <cell r="M3224">
            <v>13497</v>
          </cell>
          <cell r="N3224">
            <v>29.772620843956499</v>
          </cell>
        </row>
        <row r="3225">
          <cell r="A3225" t="str">
            <v>127_24</v>
          </cell>
          <cell r="B3225">
            <v>14064</v>
          </cell>
          <cell r="C3225">
            <v>1938</v>
          </cell>
          <cell r="D3225" t="str">
            <v>Schweizerisches Strafgesetzbuch</v>
          </cell>
          <cell r="E3225" t="str">
            <v>Code pénal suisse</v>
          </cell>
          <cell r="F3225">
            <v>36182</v>
          </cell>
          <cell r="G3225">
            <v>14624</v>
          </cell>
          <cell r="H3225">
            <v>40.417887347299803</v>
          </cell>
          <cell r="I3225">
            <v>65</v>
          </cell>
          <cell r="J3225">
            <v>29</v>
          </cell>
          <cell r="K3225">
            <v>14530</v>
          </cell>
          <cell r="L3225">
            <v>6469</v>
          </cell>
          <cell r="M3225">
            <v>8061</v>
          </cell>
          <cell r="N3225">
            <v>44.521679284239497</v>
          </cell>
        </row>
        <row r="3226">
          <cell r="A3226" t="str">
            <v>127_25</v>
          </cell>
          <cell r="B3226">
            <v>14064</v>
          </cell>
          <cell r="C3226">
            <v>1938</v>
          </cell>
          <cell r="D3226" t="str">
            <v>Schweizerisches Strafgesetzbuch</v>
          </cell>
          <cell r="E3226" t="str">
            <v>Code pénal suisse</v>
          </cell>
          <cell r="F3226">
            <v>48695</v>
          </cell>
          <cell r="G3226">
            <v>21147</v>
          </cell>
          <cell r="H3226">
            <v>43.427456617722598</v>
          </cell>
          <cell r="I3226">
            <v>291</v>
          </cell>
          <cell r="J3226">
            <v>78</v>
          </cell>
          <cell r="K3226">
            <v>20778</v>
          </cell>
          <cell r="L3226">
            <v>7713</v>
          </cell>
          <cell r="M3226">
            <v>13065</v>
          </cell>
          <cell r="N3226">
            <v>37.120993358359797</v>
          </cell>
        </row>
        <row r="3227">
          <cell r="A3227" t="str">
            <v>128_1</v>
          </cell>
          <cell r="B3227">
            <v>14211</v>
          </cell>
          <cell r="C3227">
            <v>1938</v>
          </cell>
          <cell r="D3227" t="str">
            <v>Bundesbeschluss betreffend die Uebergangsordnung des Finanzhaushaltes</v>
          </cell>
          <cell r="E3227" t="str">
            <v>Arrêté fédéral concernant le régime transitoire des finances fédérales</v>
          </cell>
          <cell r="F3227">
            <v>201962</v>
          </cell>
          <cell r="G3227">
            <v>129417</v>
          </cell>
          <cell r="H3227">
            <v>64.079876412394398</v>
          </cell>
          <cell r="I3227">
            <v>7073</v>
          </cell>
          <cell r="J3227">
            <v>83</v>
          </cell>
          <cell r="K3227">
            <v>122261</v>
          </cell>
          <cell r="L3227">
            <v>96564</v>
          </cell>
          <cell r="M3227">
            <v>25697</v>
          </cell>
          <cell r="N3227">
            <v>78.981850303858096</v>
          </cell>
        </row>
        <row r="3228">
          <cell r="A3228" t="str">
            <v>128_2</v>
          </cell>
          <cell r="B3228">
            <v>14211</v>
          </cell>
          <cell r="C3228">
            <v>1938</v>
          </cell>
          <cell r="D3228" t="str">
            <v>Bundesbeschluss betreffend die Uebergangsordnung des Finanzhaushaltes</v>
          </cell>
          <cell r="E3228" t="str">
            <v>Arrêté fédéral concernant le régime transitoire des finances fédérales</v>
          </cell>
          <cell r="F3228">
            <v>215511</v>
          </cell>
          <cell r="G3228">
            <v>91407</v>
          </cell>
          <cell r="H3228">
            <v>42.41407631165</v>
          </cell>
          <cell r="I3228">
            <v>622</v>
          </cell>
          <cell r="J3228">
            <v>195</v>
          </cell>
          <cell r="K3228">
            <v>90590</v>
          </cell>
          <cell r="L3228">
            <v>69450</v>
          </cell>
          <cell r="M3228">
            <v>21140</v>
          </cell>
          <cell r="N3228">
            <v>76.664090959267</v>
          </cell>
        </row>
        <row r="3229">
          <cell r="A3229" t="str">
            <v>128_3</v>
          </cell>
          <cell r="B3229">
            <v>14211</v>
          </cell>
          <cell r="C3229">
            <v>1938</v>
          </cell>
          <cell r="D3229" t="str">
            <v>Bundesbeschluss betreffend die Uebergangsordnung des Finanzhaushaltes</v>
          </cell>
          <cell r="E3229" t="str">
            <v>Arrêté fédéral concernant le régime transitoire des finances fédérales</v>
          </cell>
          <cell r="F3229">
            <v>58116</v>
          </cell>
          <cell r="G3229">
            <v>32173</v>
          </cell>
          <cell r="H3229">
            <v>55.359969715740903</v>
          </cell>
          <cell r="I3229">
            <v>282</v>
          </cell>
          <cell r="J3229">
            <v>67</v>
          </cell>
          <cell r="K3229">
            <v>31824</v>
          </cell>
          <cell r="L3229">
            <v>26100</v>
          </cell>
          <cell r="M3229">
            <v>5724</v>
          </cell>
          <cell r="N3229">
            <v>82.013574660633495</v>
          </cell>
        </row>
        <row r="3230">
          <cell r="A3230" t="str">
            <v>128_4</v>
          </cell>
          <cell r="B3230">
            <v>14211</v>
          </cell>
          <cell r="C3230">
            <v>1938</v>
          </cell>
          <cell r="D3230" t="str">
            <v>Bundesbeschluss betreffend die Uebergangsordnung des Finanzhaushaltes</v>
          </cell>
          <cell r="E3230" t="str">
            <v>Arrêté fédéral concernant le régime transitoire des finances fédérales</v>
          </cell>
          <cell r="F3230">
            <v>6939</v>
          </cell>
          <cell r="G3230">
            <v>4834</v>
          </cell>
          <cell r="H3230">
            <v>69.664216745928798</v>
          </cell>
          <cell r="I3230">
            <v>252</v>
          </cell>
          <cell r="J3230">
            <v>54</v>
          </cell>
          <cell r="K3230">
            <v>4528</v>
          </cell>
          <cell r="L3230">
            <v>3537</v>
          </cell>
          <cell r="M3230">
            <v>991</v>
          </cell>
          <cell r="N3230">
            <v>78.113957597173098</v>
          </cell>
        </row>
        <row r="3231">
          <cell r="A3231" t="str">
            <v>128_5</v>
          </cell>
          <cell r="B3231">
            <v>14211</v>
          </cell>
          <cell r="C3231">
            <v>1938</v>
          </cell>
          <cell r="D3231" t="str">
            <v>Bundesbeschluss betreffend die Uebergangsordnung des Finanzhaushaltes</v>
          </cell>
          <cell r="E3231" t="str">
            <v>Arrêté fédéral concernant le régime transitoire des finances fédérales</v>
          </cell>
          <cell r="F3231">
            <v>17627</v>
          </cell>
          <cell r="G3231">
            <v>9250</v>
          </cell>
          <cell r="H3231">
            <v>52.476314744426197</v>
          </cell>
          <cell r="I3231">
            <v>59</v>
          </cell>
          <cell r="J3231">
            <v>12</v>
          </cell>
          <cell r="K3231">
            <v>9179</v>
          </cell>
          <cell r="L3231">
            <v>6611</v>
          </cell>
          <cell r="M3231">
            <v>2568</v>
          </cell>
          <cell r="N3231">
            <v>72.023096197842904</v>
          </cell>
        </row>
        <row r="3232">
          <cell r="A3232" t="str">
            <v>128_6</v>
          </cell>
          <cell r="B3232">
            <v>14211</v>
          </cell>
          <cell r="C3232">
            <v>1938</v>
          </cell>
          <cell r="D3232" t="str">
            <v>Bundesbeschluss betreffend die Uebergangsordnung des Finanzhaushaltes</v>
          </cell>
          <cell r="E3232" t="str">
            <v>Arrêté fédéral concernant le régime transitoire des finances fédérales</v>
          </cell>
          <cell r="F3232">
            <v>5405</v>
          </cell>
          <cell r="G3232">
            <v>2902</v>
          </cell>
          <cell r="H3232">
            <v>53.691026827012003</v>
          </cell>
          <cell r="I3232">
            <v>24</v>
          </cell>
          <cell r="J3232">
            <v>1</v>
          </cell>
          <cell r="K3232">
            <v>2877</v>
          </cell>
          <cell r="L3232">
            <v>2102</v>
          </cell>
          <cell r="M3232">
            <v>775</v>
          </cell>
          <cell r="N3232">
            <v>73.062217587765005</v>
          </cell>
        </row>
        <row r="3233">
          <cell r="A3233" t="str">
            <v>128_7</v>
          </cell>
          <cell r="B3233">
            <v>14211</v>
          </cell>
          <cell r="C3233">
            <v>1938</v>
          </cell>
          <cell r="D3233" t="str">
            <v>Bundesbeschluss betreffend die Uebergangsordnung des Finanzhaushaltes</v>
          </cell>
          <cell r="E3233" t="str">
            <v>Arrêté fédéral concernant le régime transitoire des finances fédérales</v>
          </cell>
          <cell r="F3233">
            <v>4379</v>
          </cell>
          <cell r="G3233">
            <v>2275</v>
          </cell>
          <cell r="H3233">
            <v>51.952500570906601</v>
          </cell>
          <cell r="I3233">
            <v>26</v>
          </cell>
          <cell r="J3233">
            <v>2</v>
          </cell>
          <cell r="K3233">
            <v>2247</v>
          </cell>
          <cell r="L3233">
            <v>1652</v>
          </cell>
          <cell r="M3233">
            <v>595</v>
          </cell>
          <cell r="N3233">
            <v>73.520249221183803</v>
          </cell>
        </row>
        <row r="3234">
          <cell r="A3234" t="str">
            <v>128_8</v>
          </cell>
          <cell r="B3234">
            <v>14211</v>
          </cell>
          <cell r="C3234">
            <v>1938</v>
          </cell>
          <cell r="D3234" t="str">
            <v>Bundesbeschluss betreffend die Uebergangsordnung des Finanzhaushaltes</v>
          </cell>
          <cell r="E3234" t="str">
            <v>Arrêté fédéral concernant le régime transitoire des finances fédérales</v>
          </cell>
          <cell r="F3234">
            <v>9928</v>
          </cell>
          <cell r="G3234">
            <v>6534</v>
          </cell>
          <cell r="H3234">
            <v>65.813859790491506</v>
          </cell>
          <cell r="I3234">
            <v>140</v>
          </cell>
          <cell r="J3234">
            <v>13</v>
          </cell>
          <cell r="K3234">
            <v>6381</v>
          </cell>
          <cell r="L3234">
            <v>5134</v>
          </cell>
          <cell r="M3234">
            <v>1247</v>
          </cell>
          <cell r="N3234">
            <v>80.457608525309496</v>
          </cell>
        </row>
        <row r="3235">
          <cell r="A3235" t="str">
            <v>128_9</v>
          </cell>
          <cell r="B3235">
            <v>14211</v>
          </cell>
          <cell r="C3235">
            <v>1938</v>
          </cell>
          <cell r="D3235" t="str">
            <v>Bundesbeschluss betreffend die Uebergangsordnung des Finanzhaushaltes</v>
          </cell>
          <cell r="E3235" t="str">
            <v>Arrêté fédéral concernant le régime transitoire des finances fédérales</v>
          </cell>
          <cell r="F3235">
            <v>9863</v>
          </cell>
          <cell r="G3235">
            <v>6490</v>
          </cell>
          <cell r="H3235">
            <v>65.801480279833697</v>
          </cell>
          <cell r="I3235">
            <v>186</v>
          </cell>
          <cell r="J3235">
            <v>21</v>
          </cell>
          <cell r="K3235">
            <v>6283</v>
          </cell>
          <cell r="L3235">
            <v>4930</v>
          </cell>
          <cell r="M3235">
            <v>1353</v>
          </cell>
          <cell r="N3235">
            <v>78.465701098201507</v>
          </cell>
        </row>
        <row r="3236">
          <cell r="A3236" t="str">
            <v>128_10</v>
          </cell>
          <cell r="B3236">
            <v>14211</v>
          </cell>
          <cell r="C3236">
            <v>1938</v>
          </cell>
          <cell r="D3236" t="str">
            <v>Bundesbeschluss betreffend die Uebergangsordnung des Finanzhaushaltes</v>
          </cell>
          <cell r="E3236" t="str">
            <v>Arrêté fédéral concernant le régime transitoire des finances fédérales</v>
          </cell>
          <cell r="F3236">
            <v>41746</v>
          </cell>
          <cell r="G3236">
            <v>19166</v>
          </cell>
          <cell r="H3236">
            <v>45.910985483639202</v>
          </cell>
          <cell r="I3236">
            <v>238</v>
          </cell>
          <cell r="J3236">
            <v>21</v>
          </cell>
          <cell r="K3236">
            <v>18907</v>
          </cell>
          <cell r="L3236">
            <v>13443</v>
          </cell>
          <cell r="M3236">
            <v>5464</v>
          </cell>
          <cell r="N3236">
            <v>71.100650552705304</v>
          </cell>
        </row>
        <row r="3237">
          <cell r="A3237" t="str">
            <v>128_11</v>
          </cell>
          <cell r="B3237">
            <v>14211</v>
          </cell>
          <cell r="C3237">
            <v>1938</v>
          </cell>
          <cell r="D3237" t="str">
            <v>Bundesbeschluss betreffend die Uebergangsordnung des Finanzhaushaltes</v>
          </cell>
          <cell r="E3237" t="str">
            <v>Arrêté fédéral concernant le régime transitoire des finances fédérales</v>
          </cell>
          <cell r="F3237">
            <v>44866</v>
          </cell>
          <cell r="G3237">
            <v>26218</v>
          </cell>
          <cell r="H3237">
            <v>58.436232336290303</v>
          </cell>
          <cell r="I3237">
            <v>804</v>
          </cell>
          <cell r="J3237">
            <v>199</v>
          </cell>
          <cell r="K3237">
            <v>25215</v>
          </cell>
          <cell r="L3237">
            <v>20695</v>
          </cell>
          <cell r="M3237">
            <v>4520</v>
          </cell>
          <cell r="N3237">
            <v>82.0741622050367</v>
          </cell>
        </row>
        <row r="3238">
          <cell r="A3238" t="str">
            <v>128_12</v>
          </cell>
          <cell r="B3238">
            <v>14211</v>
          </cell>
          <cell r="C3238">
            <v>1938</v>
          </cell>
          <cell r="D3238" t="str">
            <v>Bundesbeschluss betreffend die Uebergangsordnung des Finanzhaushaltes</v>
          </cell>
          <cell r="E3238" t="str">
            <v>Arrêté fédéral concernant le régime transitoire des finances fédérales</v>
          </cell>
          <cell r="F3238">
            <v>51373</v>
          </cell>
          <cell r="G3238">
            <v>30216</v>
          </cell>
          <cell r="H3238">
            <v>58.816888248690901</v>
          </cell>
          <cell r="I3238">
            <v>367</v>
          </cell>
          <cell r="J3238">
            <v>14</v>
          </cell>
          <cell r="K3238">
            <v>29835</v>
          </cell>
          <cell r="L3238">
            <v>20683</v>
          </cell>
          <cell r="M3238">
            <v>9152</v>
          </cell>
          <cell r="N3238">
            <v>69.3246187363834</v>
          </cell>
        </row>
        <row r="3239">
          <cell r="A3239" t="str">
            <v>128_13</v>
          </cell>
          <cell r="B3239">
            <v>14211</v>
          </cell>
          <cell r="C3239">
            <v>1938</v>
          </cell>
          <cell r="D3239" t="str">
            <v>Bundesbeschluss betreffend die Uebergangsordnung des Finanzhaushaltes</v>
          </cell>
          <cell r="E3239" t="str">
            <v>Arrêté fédéral concernant le régime transitoire des finances fédérales</v>
          </cell>
          <cell r="F3239">
            <v>27625</v>
          </cell>
          <cell r="G3239">
            <v>20962</v>
          </cell>
          <cell r="H3239">
            <v>75.880542986425297</v>
          </cell>
          <cell r="I3239">
            <v>663</v>
          </cell>
          <cell r="J3239">
            <v>25</v>
          </cell>
          <cell r="K3239">
            <v>20274</v>
          </cell>
          <cell r="L3239">
            <v>14423</v>
          </cell>
          <cell r="M3239">
            <v>5851</v>
          </cell>
          <cell r="N3239">
            <v>71.140376837328603</v>
          </cell>
        </row>
        <row r="3240">
          <cell r="A3240" t="str">
            <v>128_14</v>
          </cell>
          <cell r="B3240">
            <v>14211</v>
          </cell>
          <cell r="C3240">
            <v>1938</v>
          </cell>
          <cell r="D3240" t="str">
            <v>Bundesbeschluss betreffend die Uebergangsordnung des Finanzhaushaltes</v>
          </cell>
          <cell r="E3240" t="str">
            <v>Arrêté fédéral concernant le régime transitoire des finances fédérales</v>
          </cell>
          <cell r="F3240">
            <v>15313</v>
          </cell>
          <cell r="G3240">
            <v>13586</v>
          </cell>
          <cell r="H3240">
            <v>88.722000914255901</v>
          </cell>
          <cell r="I3240">
            <v>1693</v>
          </cell>
          <cell r="J3240">
            <v>2</v>
          </cell>
          <cell r="K3240">
            <v>11891</v>
          </cell>
          <cell r="L3240">
            <v>9588</v>
          </cell>
          <cell r="M3240">
            <v>2303</v>
          </cell>
          <cell r="N3240">
            <v>80.632411067193701</v>
          </cell>
        </row>
        <row r="3241">
          <cell r="A3241" t="str">
            <v>128_15</v>
          </cell>
          <cell r="B3241">
            <v>14211</v>
          </cell>
          <cell r="C3241">
            <v>1938</v>
          </cell>
          <cell r="D3241" t="str">
            <v>Bundesbeschluss betreffend die Uebergangsordnung des Finanzhaushaltes</v>
          </cell>
          <cell r="E3241" t="str">
            <v>Arrêté fédéral concernant le régime transitoire des finances fédérales</v>
          </cell>
          <cell r="F3241">
            <v>13734</v>
          </cell>
          <cell r="G3241">
            <v>10074</v>
          </cell>
          <cell r="H3241">
            <v>73.350808213193503</v>
          </cell>
          <cell r="I3241">
            <v>704</v>
          </cell>
          <cell r="J3241">
            <v>19</v>
          </cell>
          <cell r="K3241">
            <v>9351</v>
          </cell>
          <cell r="L3241">
            <v>5848</v>
          </cell>
          <cell r="M3241">
            <v>3503</v>
          </cell>
          <cell r="N3241">
            <v>62.538765907389603</v>
          </cell>
        </row>
        <row r="3242">
          <cell r="A3242" t="str">
            <v>128_16</v>
          </cell>
          <cell r="B3242">
            <v>14211</v>
          </cell>
          <cell r="C3242">
            <v>1938</v>
          </cell>
          <cell r="D3242" t="str">
            <v>Bundesbeschluss betreffend die Uebergangsordnung des Finanzhaushaltes</v>
          </cell>
          <cell r="E3242" t="str">
            <v>Arrêté fédéral concernant le régime transitoire des finances fédérales</v>
          </cell>
          <cell r="F3242">
            <v>3474</v>
          </cell>
          <cell r="G3242">
            <v>2303</v>
          </cell>
          <cell r="H3242">
            <v>66.2924582613702</v>
          </cell>
          <cell r="I3242">
            <v>97</v>
          </cell>
          <cell r="J3242">
            <v>7</v>
          </cell>
          <cell r="K3242">
            <v>2199</v>
          </cell>
          <cell r="L3242">
            <v>1514</v>
          </cell>
          <cell r="M3242">
            <v>685</v>
          </cell>
          <cell r="N3242">
            <v>68.849477035015894</v>
          </cell>
        </row>
        <row r="3243">
          <cell r="A3243" t="str">
            <v>128_17</v>
          </cell>
          <cell r="B3243">
            <v>14211</v>
          </cell>
          <cell r="C3243">
            <v>1938</v>
          </cell>
          <cell r="D3243" t="str">
            <v>Bundesbeschluss betreffend die Uebergangsordnung des Finanzhaushaltes</v>
          </cell>
          <cell r="E3243" t="str">
            <v>Arrêté fédéral concernant le régime transitoire des finances fédérales</v>
          </cell>
          <cell r="F3243">
            <v>76641</v>
          </cell>
          <cell r="G3243">
            <v>60784</v>
          </cell>
          <cell r="H3243">
            <v>79.310029879568404</v>
          </cell>
          <cell r="I3243">
            <v>2600</v>
          </cell>
          <cell r="J3243">
            <v>401</v>
          </cell>
          <cell r="K3243">
            <v>57783</v>
          </cell>
          <cell r="L3243">
            <v>42977</v>
          </cell>
          <cell r="M3243">
            <v>14806</v>
          </cell>
          <cell r="N3243">
            <v>74.3765467351989</v>
          </cell>
        </row>
        <row r="3244">
          <cell r="A3244" t="str">
            <v>128_18</v>
          </cell>
          <cell r="B3244">
            <v>14211</v>
          </cell>
          <cell r="C3244">
            <v>1938</v>
          </cell>
          <cell r="D3244" t="str">
            <v>Bundesbeschluss betreffend die Uebergangsordnung des Finanzhaushaltes</v>
          </cell>
          <cell r="E3244" t="str">
            <v>Arrêté fédéral concernant le régime transitoire des finances fédérales</v>
          </cell>
          <cell r="F3244">
            <v>34421</v>
          </cell>
          <cell r="G3244">
            <v>20781</v>
          </cell>
          <cell r="H3244">
            <v>60.373028093315099</v>
          </cell>
          <cell r="I3244">
            <v>1513</v>
          </cell>
          <cell r="J3244">
            <v>29</v>
          </cell>
          <cell r="K3244">
            <v>19239</v>
          </cell>
          <cell r="L3244">
            <v>14912</v>
          </cell>
          <cell r="M3244">
            <v>4327</v>
          </cell>
          <cell r="N3244">
            <v>77.509226051250096</v>
          </cell>
        </row>
        <row r="3245">
          <cell r="A3245" t="str">
            <v>128_19</v>
          </cell>
          <cell r="B3245">
            <v>14211</v>
          </cell>
          <cell r="C3245">
            <v>1938</v>
          </cell>
          <cell r="D3245" t="str">
            <v>Bundesbeschluss betreffend die Uebergangsordnung des Finanzhaushaltes</v>
          </cell>
          <cell r="E3245" t="str">
            <v>Arrêté fédéral concernant le régime transitoire des finances fédérales</v>
          </cell>
          <cell r="F3245">
            <v>75302</v>
          </cell>
          <cell r="G3245">
            <v>66048</v>
          </cell>
          <cell r="H3245">
            <v>87.710817773764305</v>
          </cell>
          <cell r="I3245">
            <v>4858</v>
          </cell>
          <cell r="J3245">
            <v>126</v>
          </cell>
          <cell r="K3245">
            <v>61064</v>
          </cell>
          <cell r="L3245">
            <v>43751</v>
          </cell>
          <cell r="M3245">
            <v>17313</v>
          </cell>
          <cell r="N3245">
            <v>71.647779379012206</v>
          </cell>
        </row>
        <row r="3246">
          <cell r="A3246" t="str">
            <v>128_20</v>
          </cell>
          <cell r="B3246">
            <v>14211</v>
          </cell>
          <cell r="C3246">
            <v>1938</v>
          </cell>
          <cell r="D3246" t="str">
            <v>Bundesbeschluss betreffend die Uebergangsordnung des Finanzhaushaltes</v>
          </cell>
          <cell r="E3246" t="str">
            <v>Arrêté fédéral concernant le régime transitoire des finances fédérales</v>
          </cell>
          <cell r="F3246">
            <v>39408</v>
          </cell>
          <cell r="G3246">
            <v>31105</v>
          </cell>
          <cell r="H3246">
            <v>78.9306739748274</v>
          </cell>
          <cell r="I3246">
            <v>2337</v>
          </cell>
          <cell r="J3246">
            <v>29</v>
          </cell>
          <cell r="K3246">
            <v>28739</v>
          </cell>
          <cell r="L3246">
            <v>20566</v>
          </cell>
          <cell r="M3246">
            <v>8173</v>
          </cell>
          <cell r="N3246">
            <v>71.561293016458507</v>
          </cell>
        </row>
        <row r="3247">
          <cell r="A3247" t="str">
            <v>128_21</v>
          </cell>
          <cell r="B3247">
            <v>14211</v>
          </cell>
          <cell r="C3247">
            <v>1938</v>
          </cell>
          <cell r="D3247" t="str">
            <v>Bundesbeschluss betreffend die Uebergangsordnung des Finanzhaushaltes</v>
          </cell>
          <cell r="E3247" t="str">
            <v>Arrêté fédéral concernant le régime transitoire des finances fédérales</v>
          </cell>
          <cell r="F3247">
            <v>42873</v>
          </cell>
          <cell r="G3247">
            <v>14910</v>
          </cell>
          <cell r="H3247">
            <v>34.777132460989399</v>
          </cell>
          <cell r="I3247">
            <v>250</v>
          </cell>
          <cell r="J3247">
            <v>229</v>
          </cell>
          <cell r="K3247">
            <v>14431</v>
          </cell>
          <cell r="L3247">
            <v>12694</v>
          </cell>
          <cell r="M3247">
            <v>1737</v>
          </cell>
          <cell r="N3247">
            <v>87.963412098953597</v>
          </cell>
        </row>
        <row r="3248">
          <cell r="A3248" t="str">
            <v>128_22</v>
          </cell>
          <cell r="B3248">
            <v>14211</v>
          </cell>
          <cell r="C3248">
            <v>1938</v>
          </cell>
          <cell r="D3248" t="str">
            <v>Bundesbeschluss betreffend die Uebergangsordnung des Finanzhaushaltes</v>
          </cell>
          <cell r="E3248" t="str">
            <v>Arrêté fédéral concernant le régime transitoire des finances fédérales</v>
          </cell>
          <cell r="F3248">
            <v>101957</v>
          </cell>
          <cell r="G3248">
            <v>87301</v>
          </cell>
          <cell r="H3248">
            <v>85.625312631795794</v>
          </cell>
          <cell r="I3248">
            <v>5380</v>
          </cell>
          <cell r="J3248">
            <v>531</v>
          </cell>
          <cell r="K3248">
            <v>81390</v>
          </cell>
          <cell r="L3248">
            <v>47844</v>
          </cell>
          <cell r="M3248">
            <v>33546</v>
          </cell>
          <cell r="N3248">
            <v>58.7836343531146</v>
          </cell>
        </row>
        <row r="3249">
          <cell r="A3249" t="str">
            <v>128_23</v>
          </cell>
          <cell r="B3249">
            <v>14211</v>
          </cell>
          <cell r="C3249">
            <v>1938</v>
          </cell>
          <cell r="D3249" t="str">
            <v>Bundesbeschluss betreffend die Uebergangsordnung des Finanzhaushaltes</v>
          </cell>
          <cell r="E3249" t="str">
            <v>Arrêté fédéral concernant le régime transitoire des finances fédérales</v>
          </cell>
          <cell r="F3249">
            <v>39764</v>
          </cell>
          <cell r="G3249">
            <v>13787</v>
          </cell>
          <cell r="H3249">
            <v>34.672065184589101</v>
          </cell>
          <cell r="I3249">
            <v>94</v>
          </cell>
          <cell r="J3249">
            <v>14</v>
          </cell>
          <cell r="K3249">
            <v>13679</v>
          </cell>
          <cell r="L3249">
            <v>9537</v>
          </cell>
          <cell r="M3249">
            <v>4142</v>
          </cell>
          <cell r="N3249">
            <v>69.720008772571106</v>
          </cell>
        </row>
        <row r="3250">
          <cell r="A3250" t="str">
            <v>128_24</v>
          </cell>
          <cell r="B3250">
            <v>14211</v>
          </cell>
          <cell r="C3250">
            <v>1938</v>
          </cell>
          <cell r="D3250" t="str">
            <v>Bundesbeschluss betreffend die Uebergangsordnung des Finanzhaushaltes</v>
          </cell>
          <cell r="E3250" t="str">
            <v>Arrêté fédéral concernant le régime transitoire des finances fédérales</v>
          </cell>
          <cell r="F3250">
            <v>36200</v>
          </cell>
          <cell r="G3250">
            <v>15314</v>
          </cell>
          <cell r="H3250">
            <v>42.303867403314896</v>
          </cell>
          <cell r="I3250">
            <v>105</v>
          </cell>
          <cell r="J3250">
            <v>89</v>
          </cell>
          <cell r="K3250">
            <v>15120</v>
          </cell>
          <cell r="L3250">
            <v>11102</v>
          </cell>
          <cell r="M3250">
            <v>4018</v>
          </cell>
          <cell r="N3250">
            <v>73.425925925925895</v>
          </cell>
        </row>
        <row r="3251">
          <cell r="A3251" t="str">
            <v>128_25</v>
          </cell>
          <cell r="B3251">
            <v>14211</v>
          </cell>
          <cell r="C3251">
            <v>1938</v>
          </cell>
          <cell r="D3251" t="str">
            <v>Bundesbeschluss betreffend die Uebergangsordnung des Finanzhaushaltes</v>
          </cell>
          <cell r="E3251" t="str">
            <v>Arrêté fédéral concernant le régime transitoire des finances fédérales</v>
          </cell>
          <cell r="F3251">
            <v>48909</v>
          </cell>
          <cell r="G3251">
            <v>20470</v>
          </cell>
          <cell r="H3251">
            <v>41.8532376454231</v>
          </cell>
          <cell r="I3251">
            <v>584</v>
          </cell>
          <cell r="J3251">
            <v>248</v>
          </cell>
          <cell r="K3251">
            <v>19638</v>
          </cell>
          <cell r="L3251">
            <v>3730</v>
          </cell>
          <cell r="M3251">
            <v>15908</v>
          </cell>
          <cell r="N3251">
            <v>18.993787554740798</v>
          </cell>
        </row>
        <row r="3252">
          <cell r="A3252" t="str">
            <v>129_1</v>
          </cell>
          <cell r="B3252">
            <v>14267</v>
          </cell>
          <cell r="C3252">
            <v>1939</v>
          </cell>
          <cell r="D3252" t="str">
            <v>Volksinitiative «zur Wahrung der verfassungsmässigen Rechte der Bürger» (Erweiterung der Verfassungsgerichtsbarkeit)</v>
          </cell>
          <cell r="E3252" t="str">
            <v>Initiative populaire pour l'extension de la juridiction constitutionnelle (revision de l'article 113 de la constitution)</v>
          </cell>
          <cell r="F3252">
            <v>202407</v>
          </cell>
          <cell r="G3252">
            <v>130487</v>
          </cell>
          <cell r="H3252">
            <v>64.467632048298697</v>
          </cell>
          <cell r="I3252">
            <v>16580</v>
          </cell>
          <cell r="J3252">
            <v>144</v>
          </cell>
          <cell r="K3252">
            <v>113763</v>
          </cell>
          <cell r="L3252">
            <v>40547</v>
          </cell>
          <cell r="M3252">
            <v>73216</v>
          </cell>
          <cell r="N3252">
            <v>35.641640955319403</v>
          </cell>
        </row>
        <row r="3253">
          <cell r="A3253" t="str">
            <v>129_2</v>
          </cell>
          <cell r="B3253">
            <v>14267</v>
          </cell>
          <cell r="C3253">
            <v>1939</v>
          </cell>
          <cell r="D3253" t="str">
            <v>Volksinitiative «zur Wahrung der verfassungsmässigen Rechte der Bürger» (Erweiterung der Verfassungsgerichtsbarkeit)</v>
          </cell>
          <cell r="E3253" t="str">
            <v>Initiative populaire pour l'extension de la juridiction constitutionnelle (revision de l'article 113 de la constitution)</v>
          </cell>
          <cell r="F3253">
            <v>215590</v>
          </cell>
          <cell r="G3253">
            <v>52332</v>
          </cell>
          <cell r="H3253">
            <v>24.273853147177501</v>
          </cell>
          <cell r="I3253">
            <v>2415</v>
          </cell>
          <cell r="J3253">
            <v>221</v>
          </cell>
          <cell r="K3253">
            <v>49696</v>
          </cell>
          <cell r="L3253">
            <v>13143</v>
          </cell>
          <cell r="M3253">
            <v>36553</v>
          </cell>
          <cell r="N3253">
            <v>26.446796522859</v>
          </cell>
        </row>
        <row r="3254">
          <cell r="A3254" t="str">
            <v>129_3</v>
          </cell>
          <cell r="B3254">
            <v>14267</v>
          </cell>
          <cell r="C3254">
            <v>1939</v>
          </cell>
          <cell r="D3254" t="str">
            <v>Volksinitiative «zur Wahrung der verfassungsmässigen Rechte der Bürger» (Erweiterung der Verfassungsgerichtsbarkeit)</v>
          </cell>
          <cell r="E3254" t="str">
            <v>Initiative populaire pour l'extension de la juridiction constitutionnelle (revision de l'article 113 de la constitution)</v>
          </cell>
          <cell r="F3254">
            <v>58213</v>
          </cell>
          <cell r="G3254">
            <v>12931</v>
          </cell>
          <cell r="H3254">
            <v>22.213251335612298</v>
          </cell>
          <cell r="I3254">
            <v>683</v>
          </cell>
          <cell r="J3254">
            <v>56</v>
          </cell>
          <cell r="K3254">
            <v>12192</v>
          </cell>
          <cell r="L3254">
            <v>2984</v>
          </cell>
          <cell r="M3254">
            <v>9208</v>
          </cell>
          <cell r="N3254">
            <v>24.475065616797899</v>
          </cell>
        </row>
        <row r="3255">
          <cell r="A3255" t="str">
            <v>129_4</v>
          </cell>
          <cell r="B3255">
            <v>14267</v>
          </cell>
          <cell r="C3255">
            <v>1939</v>
          </cell>
          <cell r="D3255" t="str">
            <v>Volksinitiative «zur Wahrung der verfassungsmässigen Rechte der Bürger» (Erweiterung der Verfassungsgerichtsbarkeit)</v>
          </cell>
          <cell r="E3255" t="str">
            <v>Initiative populaire pour l'extension de la juridiction constitutionnelle (revision de l'article 113 de la constitution)</v>
          </cell>
          <cell r="F3255">
            <v>6945</v>
          </cell>
          <cell r="G3255">
            <v>3704</v>
          </cell>
          <cell r="H3255">
            <v>53.3333333333333</v>
          </cell>
          <cell r="I3255">
            <v>835</v>
          </cell>
          <cell r="J3255">
            <v>6</v>
          </cell>
          <cell r="K3255">
            <v>2863</v>
          </cell>
          <cell r="L3255">
            <v>385</v>
          </cell>
          <cell r="M3255">
            <v>2478</v>
          </cell>
          <cell r="N3255">
            <v>13.4474327628362</v>
          </cell>
        </row>
        <row r="3256">
          <cell r="A3256" t="str">
            <v>129_5</v>
          </cell>
          <cell r="B3256">
            <v>14267</v>
          </cell>
          <cell r="C3256">
            <v>1939</v>
          </cell>
          <cell r="D3256" t="str">
            <v>Volksinitiative «zur Wahrung der verfassungsmässigen Rechte der Bürger» (Erweiterung der Verfassungsgerichtsbarkeit)</v>
          </cell>
          <cell r="E3256" t="str">
            <v>Initiative populaire pour l'extension de la juridiction constitutionnelle (revision de l'article 113 de la constitution)</v>
          </cell>
          <cell r="F3256">
            <v>17728</v>
          </cell>
          <cell r="G3256">
            <v>4400</v>
          </cell>
          <cell r="H3256">
            <v>24.8194945848375</v>
          </cell>
          <cell r="I3256">
            <v>394</v>
          </cell>
          <cell r="J3256">
            <v>34</v>
          </cell>
          <cell r="K3256">
            <v>3972</v>
          </cell>
          <cell r="L3256">
            <v>958</v>
          </cell>
          <cell r="M3256">
            <v>3014</v>
          </cell>
          <cell r="N3256">
            <v>24.118831822759301</v>
          </cell>
        </row>
        <row r="3257">
          <cell r="A3257" t="str">
            <v>129_6</v>
          </cell>
          <cell r="B3257">
            <v>14267</v>
          </cell>
          <cell r="C3257">
            <v>1939</v>
          </cell>
          <cell r="D3257" t="str">
            <v>Volksinitiative «zur Wahrung der verfassungsmässigen Rechte der Bürger» (Erweiterung der Verfassungsgerichtsbarkeit)</v>
          </cell>
          <cell r="E3257" t="str">
            <v>Initiative populaire pour l'extension de la juridiction constitutionnelle (revision de l'article 113 de la constitution)</v>
          </cell>
          <cell r="F3257">
            <v>5444</v>
          </cell>
          <cell r="G3257">
            <v>1299</v>
          </cell>
          <cell r="H3257">
            <v>23.8611315209405</v>
          </cell>
          <cell r="I3257">
            <v>61</v>
          </cell>
          <cell r="J3257">
            <v>5</v>
          </cell>
          <cell r="K3257">
            <v>1233</v>
          </cell>
          <cell r="L3257">
            <v>261</v>
          </cell>
          <cell r="M3257">
            <v>972</v>
          </cell>
          <cell r="N3257">
            <v>21.167883211678799</v>
          </cell>
        </row>
        <row r="3258">
          <cell r="A3258" t="str">
            <v>129_7</v>
          </cell>
          <cell r="B3258">
            <v>14267</v>
          </cell>
          <cell r="C3258">
            <v>1939</v>
          </cell>
          <cell r="D3258" t="str">
            <v>Volksinitiative «zur Wahrung der verfassungsmässigen Rechte der Bürger» (Erweiterung der Verfassungsgerichtsbarkeit)</v>
          </cell>
          <cell r="E3258" t="str">
            <v>Initiative populaire pour l'extension de la juridiction constitutionnelle (revision de l'article 113 de la constitution)</v>
          </cell>
          <cell r="F3258">
            <v>4371</v>
          </cell>
          <cell r="G3258">
            <v>1493</v>
          </cell>
          <cell r="H3258">
            <v>34.156943491191903</v>
          </cell>
          <cell r="I3258">
            <v>117</v>
          </cell>
          <cell r="J3258">
            <v>5</v>
          </cell>
          <cell r="K3258">
            <v>1371</v>
          </cell>
          <cell r="L3258">
            <v>269</v>
          </cell>
          <cell r="M3258">
            <v>1102</v>
          </cell>
          <cell r="N3258">
            <v>19.620714806710399</v>
          </cell>
        </row>
        <row r="3259">
          <cell r="A3259" t="str">
            <v>129_8</v>
          </cell>
          <cell r="B3259">
            <v>14267</v>
          </cell>
          <cell r="C3259">
            <v>1939</v>
          </cell>
          <cell r="D3259" t="str">
            <v>Volksinitiative «zur Wahrung der verfassungsmässigen Rechte der Bürger» (Erweiterung der Verfassungsgerichtsbarkeit)</v>
          </cell>
          <cell r="E3259" t="str">
            <v>Initiative populaire pour l'extension de la juridiction constitutionnelle (revision de l'article 113 de la constitution)</v>
          </cell>
          <cell r="F3259">
            <v>9991</v>
          </cell>
          <cell r="G3259">
            <v>5647</v>
          </cell>
          <cell r="H3259">
            <v>56.520868781903701</v>
          </cell>
          <cell r="I3259">
            <v>751</v>
          </cell>
          <cell r="J3259">
            <v>24</v>
          </cell>
          <cell r="K3259">
            <v>4872</v>
          </cell>
          <cell r="L3259">
            <v>1929</v>
          </cell>
          <cell r="M3259">
            <v>2943</v>
          </cell>
          <cell r="N3259">
            <v>39.593596059113302</v>
          </cell>
        </row>
        <row r="3260">
          <cell r="A3260" t="str">
            <v>129_9</v>
          </cell>
          <cell r="B3260">
            <v>14267</v>
          </cell>
          <cell r="C3260">
            <v>1939</v>
          </cell>
          <cell r="D3260" t="str">
            <v>Volksinitiative «zur Wahrung der verfassungsmässigen Rechte der Bürger» (Erweiterung der Verfassungsgerichtsbarkeit)</v>
          </cell>
          <cell r="E3260" t="str">
            <v>Initiative populaire pour l'extension de la juridiction constitutionnelle (revision de l'article 113 de la constitution)</v>
          </cell>
          <cell r="F3260">
            <v>9894</v>
          </cell>
          <cell r="G3260">
            <v>2153</v>
          </cell>
          <cell r="H3260">
            <v>21.760663028097799</v>
          </cell>
          <cell r="I3260">
            <v>115</v>
          </cell>
          <cell r="J3260">
            <v>11</v>
          </cell>
          <cell r="K3260">
            <v>2027</v>
          </cell>
          <cell r="L3260">
            <v>488</v>
          </cell>
          <cell r="M3260">
            <v>1539</v>
          </cell>
          <cell r="N3260">
            <v>24.074987666502199</v>
          </cell>
        </row>
        <row r="3261">
          <cell r="A3261" t="str">
            <v>129_10</v>
          </cell>
          <cell r="B3261">
            <v>14267</v>
          </cell>
          <cell r="C3261">
            <v>1939</v>
          </cell>
          <cell r="D3261" t="str">
            <v>Volksinitiative «zur Wahrung der verfassungsmässigen Rechte der Bürger» (Erweiterung der Verfassungsgerichtsbarkeit)</v>
          </cell>
          <cell r="E3261" t="str">
            <v>Initiative populaire pour l'extension de la juridiction constitutionnelle (revision de l'article 113 de la constitution)</v>
          </cell>
          <cell r="F3261">
            <v>41507</v>
          </cell>
          <cell r="G3261">
            <v>12131</v>
          </cell>
          <cell r="H3261">
            <v>29.2263955477389</v>
          </cell>
          <cell r="I3261">
            <v>362</v>
          </cell>
          <cell r="J3261">
            <v>116</v>
          </cell>
          <cell r="K3261">
            <v>11653</v>
          </cell>
          <cell r="L3261">
            <v>1317</v>
          </cell>
          <cell r="M3261">
            <v>10336</v>
          </cell>
          <cell r="N3261">
            <v>11.3018106925255</v>
          </cell>
        </row>
        <row r="3262">
          <cell r="A3262" t="str">
            <v>129_11</v>
          </cell>
          <cell r="B3262">
            <v>14267</v>
          </cell>
          <cell r="C3262">
            <v>1939</v>
          </cell>
          <cell r="D3262" t="str">
            <v>Volksinitiative «zur Wahrung der verfassungsmässigen Rechte der Bürger» (Erweiterung der Verfassungsgerichtsbarkeit)</v>
          </cell>
          <cell r="E3262" t="str">
            <v>Initiative populaire pour l'extension de la juridiction constitutionnelle (revision de l'article 113 de la constitution)</v>
          </cell>
          <cell r="F3262">
            <v>44891</v>
          </cell>
          <cell r="G3262">
            <v>13889</v>
          </cell>
          <cell r="H3262">
            <v>30.939386514000599</v>
          </cell>
          <cell r="I3262">
            <v>1461</v>
          </cell>
          <cell r="J3262">
            <v>133</v>
          </cell>
          <cell r="K3262">
            <v>12295</v>
          </cell>
          <cell r="L3262">
            <v>2972</v>
          </cell>
          <cell r="M3262">
            <v>9323</v>
          </cell>
          <cell r="N3262">
            <v>24.172427816185401</v>
          </cell>
        </row>
        <row r="3263">
          <cell r="A3263" t="str">
            <v>129_12</v>
          </cell>
          <cell r="B3263">
            <v>14267</v>
          </cell>
          <cell r="C3263">
            <v>1939</v>
          </cell>
          <cell r="D3263" t="str">
            <v>Volksinitiative «zur Wahrung der verfassungsmässigen Rechte der Bürger» (Erweiterung der Verfassungsgerichtsbarkeit)</v>
          </cell>
          <cell r="E3263" t="str">
            <v>Initiative populaire pour l'extension de la juridiction constitutionnelle (revision de l'article 113 de la constitution)</v>
          </cell>
          <cell r="F3263">
            <v>51491</v>
          </cell>
          <cell r="G3263">
            <v>12721</v>
          </cell>
          <cell r="H3263">
            <v>24.705288302810199</v>
          </cell>
          <cell r="I3263">
            <v>587</v>
          </cell>
          <cell r="J3263">
            <v>10</v>
          </cell>
          <cell r="K3263">
            <v>12124</v>
          </cell>
          <cell r="L3263">
            <v>5847</v>
          </cell>
          <cell r="M3263">
            <v>6277</v>
          </cell>
          <cell r="N3263">
            <v>48.226657868690197</v>
          </cell>
        </row>
        <row r="3264">
          <cell r="A3264" t="str">
            <v>129_13</v>
          </cell>
          <cell r="B3264">
            <v>14267</v>
          </cell>
          <cell r="C3264">
            <v>1939</v>
          </cell>
          <cell r="D3264" t="str">
            <v>Volksinitiative «zur Wahrung der verfassungsmässigen Rechte der Bürger» (Erweiterung der Verfassungsgerichtsbarkeit)</v>
          </cell>
          <cell r="E3264" t="str">
            <v>Initiative populaire pour l'extension de la juridiction constitutionnelle (revision de l'article 113 de la constitution)</v>
          </cell>
          <cell r="F3264">
            <v>27599</v>
          </cell>
          <cell r="G3264">
            <v>10037</v>
          </cell>
          <cell r="H3264">
            <v>36.367259683321898</v>
          </cell>
          <cell r="I3264">
            <v>704</v>
          </cell>
          <cell r="J3264">
            <v>50</v>
          </cell>
          <cell r="K3264">
            <v>9283</v>
          </cell>
          <cell r="L3264">
            <v>3466</v>
          </cell>
          <cell r="M3264">
            <v>5817</v>
          </cell>
          <cell r="N3264">
            <v>37.3370677582678</v>
          </cell>
        </row>
        <row r="3265">
          <cell r="A3265" t="str">
            <v>129_14</v>
          </cell>
          <cell r="B3265">
            <v>14267</v>
          </cell>
          <cell r="C3265">
            <v>1939</v>
          </cell>
          <cell r="D3265" t="str">
            <v>Volksinitiative «zur Wahrung der verfassungsmässigen Rechte der Bürger» (Erweiterung der Verfassungsgerichtsbarkeit)</v>
          </cell>
          <cell r="E3265" t="str">
            <v>Initiative populaire pour l'extension de la juridiction constitutionnelle (revision de l'article 113 de la constitution)</v>
          </cell>
          <cell r="F3265">
            <v>15327</v>
          </cell>
          <cell r="G3265">
            <v>13030</v>
          </cell>
          <cell r="H3265">
            <v>85.013375089711005</v>
          </cell>
          <cell r="I3265">
            <v>3454</v>
          </cell>
          <cell r="J3265">
            <v>90</v>
          </cell>
          <cell r="K3265">
            <v>9486</v>
          </cell>
          <cell r="L3265">
            <v>2285</v>
          </cell>
          <cell r="M3265">
            <v>7201</v>
          </cell>
          <cell r="N3265">
            <v>24.088129875606199</v>
          </cell>
        </row>
        <row r="3266">
          <cell r="A3266" t="str">
            <v>129_15</v>
          </cell>
          <cell r="B3266">
            <v>14267</v>
          </cell>
          <cell r="C3266">
            <v>1939</v>
          </cell>
          <cell r="D3266" t="str">
            <v>Volksinitiative «zur Wahrung der verfassungsmässigen Rechte der Bürger» (Erweiterung der Verfassungsgerichtsbarkeit)</v>
          </cell>
          <cell r="E3266" t="str">
            <v>Initiative populaire pour l'extension de la juridiction constitutionnelle (revision de l'article 113 de la constitution)</v>
          </cell>
          <cell r="F3266">
            <v>13765</v>
          </cell>
          <cell r="G3266">
            <v>9263</v>
          </cell>
          <cell r="H3266">
            <v>67.293861242281196</v>
          </cell>
          <cell r="I3266">
            <v>1485</v>
          </cell>
          <cell r="J3266">
            <v>24</v>
          </cell>
          <cell r="K3266">
            <v>7754</v>
          </cell>
          <cell r="L3266">
            <v>3666</v>
          </cell>
          <cell r="M3266">
            <v>4088</v>
          </cell>
          <cell r="N3266">
            <v>47.278823832860503</v>
          </cell>
        </row>
        <row r="3267">
          <cell r="A3267" t="str">
            <v>129_16</v>
          </cell>
          <cell r="B3267">
            <v>14267</v>
          </cell>
          <cell r="C3267">
            <v>1939</v>
          </cell>
          <cell r="D3267" t="str">
            <v>Volksinitiative «zur Wahrung der verfassungsmässigen Rechte der Bürger» (Erweiterung der Verfassungsgerichtsbarkeit)</v>
          </cell>
          <cell r="E3267" t="str">
            <v>Initiative populaire pour l'extension de la juridiction constitutionnelle (revision de l'article 113 de la constitution)</v>
          </cell>
          <cell r="F3267">
            <v>3410</v>
          </cell>
          <cell r="G3267">
            <v>2099</v>
          </cell>
          <cell r="H3267">
            <v>61.554252199413497</v>
          </cell>
          <cell r="I3267">
            <v>202</v>
          </cell>
          <cell r="J3267">
            <v>20</v>
          </cell>
          <cell r="K3267">
            <v>1877</v>
          </cell>
          <cell r="L3267">
            <v>251</v>
          </cell>
          <cell r="M3267">
            <v>1626</v>
          </cell>
          <cell r="N3267">
            <v>13.372402770378301</v>
          </cell>
        </row>
        <row r="3268">
          <cell r="A3268" t="str">
            <v>129_17</v>
          </cell>
          <cell r="B3268">
            <v>14267</v>
          </cell>
          <cell r="C3268">
            <v>1939</v>
          </cell>
          <cell r="D3268" t="str">
            <v>Volksinitiative «zur Wahrung der verfassungsmässigen Rechte der Bürger» (Erweiterung der Verfassungsgerichtsbarkeit)</v>
          </cell>
          <cell r="E3268" t="str">
            <v>Initiative populaire pour l'extension de la juridiction constitutionnelle (revision de l'article 113 de la constitution)</v>
          </cell>
          <cell r="F3268">
            <v>76665</v>
          </cell>
          <cell r="G3268">
            <v>54590</v>
          </cell>
          <cell r="H3268">
            <v>71.205895780343099</v>
          </cell>
          <cell r="I3268">
            <v>9623</v>
          </cell>
          <cell r="J3268">
            <v>306</v>
          </cell>
          <cell r="K3268">
            <v>44661</v>
          </cell>
          <cell r="L3268">
            <v>10415</v>
          </cell>
          <cell r="M3268">
            <v>34246</v>
          </cell>
          <cell r="N3268">
            <v>23.320122702133901</v>
          </cell>
        </row>
        <row r="3269">
          <cell r="A3269" t="str">
            <v>129_18</v>
          </cell>
          <cell r="B3269">
            <v>14267</v>
          </cell>
          <cell r="C3269">
            <v>1939</v>
          </cell>
          <cell r="D3269" t="str">
            <v>Volksinitiative «zur Wahrung der verfassungsmässigen Rechte der Bürger» (Erweiterung der Verfassungsgerichtsbarkeit)</v>
          </cell>
          <cell r="E3269" t="str">
            <v>Initiative populaire pour l'extension de la juridiction constitutionnelle (revision de l'article 113 de la constitution)</v>
          </cell>
          <cell r="F3269">
            <v>34604</v>
          </cell>
          <cell r="G3269">
            <v>17655</v>
          </cell>
          <cell r="H3269">
            <v>51.020113281701498</v>
          </cell>
          <cell r="I3269">
            <v>5076</v>
          </cell>
          <cell r="J3269">
            <v>157</v>
          </cell>
          <cell r="K3269">
            <v>12422</v>
          </cell>
          <cell r="L3269">
            <v>3942</v>
          </cell>
          <cell r="M3269">
            <v>8480</v>
          </cell>
          <cell r="N3269">
            <v>31.734020286588301</v>
          </cell>
        </row>
        <row r="3270">
          <cell r="A3270" t="str">
            <v>129_19</v>
          </cell>
          <cell r="B3270">
            <v>14267</v>
          </cell>
          <cell r="C3270">
            <v>1939</v>
          </cell>
          <cell r="D3270" t="str">
            <v>Volksinitiative «zur Wahrung der verfassungsmässigen Rechte der Bürger» (Erweiterung der Verfassungsgerichtsbarkeit)</v>
          </cell>
          <cell r="E3270" t="str">
            <v>Initiative populaire pour l'extension de la juridiction constitutionnelle (revision de l'article 113 de la constitution)</v>
          </cell>
          <cell r="F3270">
            <v>75364</v>
          </cell>
          <cell r="G3270">
            <v>62242</v>
          </cell>
          <cell r="H3270">
            <v>82.588503794915297</v>
          </cell>
          <cell r="I3270">
            <v>13379</v>
          </cell>
          <cell r="J3270">
            <v>546</v>
          </cell>
          <cell r="K3270">
            <v>48317</v>
          </cell>
          <cell r="L3270">
            <v>8431</v>
          </cell>
          <cell r="M3270">
            <v>39886</v>
          </cell>
          <cell r="N3270">
            <v>17.449344951052399</v>
          </cell>
        </row>
        <row r="3271">
          <cell r="A3271" t="str">
            <v>129_20</v>
          </cell>
          <cell r="B3271">
            <v>14267</v>
          </cell>
          <cell r="C3271">
            <v>1939</v>
          </cell>
          <cell r="D3271" t="str">
            <v>Volksinitiative «zur Wahrung der verfassungsmässigen Rechte der Bürger» (Erweiterung der Verfassungsgerichtsbarkeit)</v>
          </cell>
          <cell r="E3271" t="str">
            <v>Initiative populaire pour l'extension de la juridiction constitutionnelle (revision de l'article 113 de la constitution)</v>
          </cell>
          <cell r="F3271">
            <v>39383</v>
          </cell>
          <cell r="G3271">
            <v>28160</v>
          </cell>
          <cell r="H3271">
            <v>71.502932737475604</v>
          </cell>
          <cell r="I3271">
            <v>5359</v>
          </cell>
          <cell r="J3271">
            <v>82</v>
          </cell>
          <cell r="K3271">
            <v>22719</v>
          </cell>
          <cell r="L3271">
            <v>4767</v>
          </cell>
          <cell r="M3271">
            <v>17952</v>
          </cell>
          <cell r="N3271">
            <v>20.9824376072891</v>
          </cell>
        </row>
        <row r="3272">
          <cell r="A3272" t="str">
            <v>129_21</v>
          </cell>
          <cell r="B3272">
            <v>14267</v>
          </cell>
          <cell r="C3272">
            <v>1939</v>
          </cell>
          <cell r="D3272" t="str">
            <v>Volksinitiative «zur Wahrung der verfassungsmässigen Rechte der Bürger» (Erweiterung der Verfassungsgerichtsbarkeit)</v>
          </cell>
          <cell r="E3272" t="str">
            <v>Initiative populaire pour l'extension de la juridiction constitutionnelle (revision de l'article 113 de la constitution)</v>
          </cell>
          <cell r="F3272">
            <v>42236</v>
          </cell>
          <cell r="G3272">
            <v>7591</v>
          </cell>
          <cell r="H3272">
            <v>17.972819395776099</v>
          </cell>
          <cell r="I3272">
            <v>891</v>
          </cell>
          <cell r="J3272">
            <v>87</v>
          </cell>
          <cell r="K3272">
            <v>6613</v>
          </cell>
          <cell r="L3272">
            <v>1874</v>
          </cell>
          <cell r="M3272">
            <v>4739</v>
          </cell>
          <cell r="N3272">
            <v>28.338121881143199</v>
          </cell>
        </row>
        <row r="3273">
          <cell r="A3273" t="str">
            <v>129_22</v>
          </cell>
          <cell r="B3273">
            <v>14267</v>
          </cell>
          <cell r="C3273">
            <v>1939</v>
          </cell>
          <cell r="D3273" t="str">
            <v>Volksinitiative «zur Wahrung der verfassungsmässigen Rechte der Bürger» (Erweiterung der Verfassungsgerichtsbarkeit)</v>
          </cell>
          <cell r="E3273" t="str">
            <v>Initiative populaire pour l'extension de la juridiction constitutionnelle (revision de l'article 113 de la constitution)</v>
          </cell>
          <cell r="F3273">
            <v>101815</v>
          </cell>
          <cell r="G3273">
            <v>84272</v>
          </cell>
          <cell r="H3273">
            <v>82.769729411187001</v>
          </cell>
          <cell r="I3273">
            <v>12164</v>
          </cell>
          <cell r="J3273">
            <v>935</v>
          </cell>
          <cell r="K3273">
            <v>71173</v>
          </cell>
          <cell r="L3273">
            <v>21829</v>
          </cell>
          <cell r="M3273">
            <v>49344</v>
          </cell>
          <cell r="N3273">
            <v>30.670338471049401</v>
          </cell>
        </row>
        <row r="3274">
          <cell r="A3274" t="str">
            <v>129_23</v>
          </cell>
          <cell r="B3274">
            <v>14267</v>
          </cell>
          <cell r="C3274">
            <v>1939</v>
          </cell>
          <cell r="D3274" t="str">
            <v>Volksinitiative «zur Wahrung der verfassungsmässigen Rechte der Bürger» (Erweiterung der Verfassungsgerichtsbarkeit)</v>
          </cell>
          <cell r="E3274" t="str">
            <v>Initiative populaire pour l'extension de la juridiction constitutionnelle (revision de l'article 113 de la constitution)</v>
          </cell>
          <cell r="F3274">
            <v>39755</v>
          </cell>
          <cell r="G3274">
            <v>9052</v>
          </cell>
          <cell r="H3274">
            <v>22.769462960633899</v>
          </cell>
          <cell r="I3274">
            <v>575</v>
          </cell>
          <cell r="J3274">
            <v>82</v>
          </cell>
          <cell r="K3274">
            <v>8395</v>
          </cell>
          <cell r="L3274">
            <v>1448</v>
          </cell>
          <cell r="M3274">
            <v>6947</v>
          </cell>
          <cell r="N3274">
            <v>17.2483621203097</v>
          </cell>
        </row>
        <row r="3275">
          <cell r="A3275" t="str">
            <v>129_24</v>
          </cell>
          <cell r="B3275">
            <v>14267</v>
          </cell>
          <cell r="C3275">
            <v>1939</v>
          </cell>
          <cell r="D3275" t="str">
            <v>Volksinitiative «zur Wahrung der verfassungsmässigen Rechte der Bürger» (Erweiterung der Verfassungsgerichtsbarkeit)</v>
          </cell>
          <cell r="E3275" t="str">
            <v>Initiative populaire pour l'extension de la juridiction constitutionnelle (revision de l'article 113 de la constitution)</v>
          </cell>
          <cell r="F3275">
            <v>36170</v>
          </cell>
          <cell r="G3275">
            <v>7570</v>
          </cell>
          <cell r="H3275">
            <v>20.928946640862598</v>
          </cell>
          <cell r="I3275">
            <v>234</v>
          </cell>
          <cell r="J3275">
            <v>37</v>
          </cell>
          <cell r="K3275">
            <v>7299</v>
          </cell>
          <cell r="L3275">
            <v>2559</v>
          </cell>
          <cell r="M3275">
            <v>4740</v>
          </cell>
          <cell r="N3275">
            <v>35.059597205096601</v>
          </cell>
        </row>
        <row r="3276">
          <cell r="A3276" t="str">
            <v>129_25</v>
          </cell>
          <cell r="B3276">
            <v>14267</v>
          </cell>
          <cell r="C3276">
            <v>1939</v>
          </cell>
          <cell r="D3276" t="str">
            <v>Volksinitiative «zur Wahrung der verfassungsmässigen Rechte der Bürger» (Erweiterung der Verfassungsgerichtsbarkeit)</v>
          </cell>
          <cell r="E3276" t="str">
            <v>Initiative populaire pour l'extension de la juridiction constitutionnelle (revision de l'article 113 de la constitution)</v>
          </cell>
          <cell r="F3276">
            <v>48971</v>
          </cell>
          <cell r="G3276">
            <v>10813</v>
          </cell>
          <cell r="H3276">
            <v>22.080414939453998</v>
          </cell>
          <cell r="I3276">
            <v>180</v>
          </cell>
          <cell r="J3276">
            <v>30</v>
          </cell>
          <cell r="K3276">
            <v>10603</v>
          </cell>
          <cell r="L3276">
            <v>5290</v>
          </cell>
          <cell r="M3276">
            <v>5313</v>
          </cell>
          <cell r="N3276">
            <v>49.891540130151803</v>
          </cell>
        </row>
        <row r="3277">
          <cell r="A3277" t="str">
            <v>130_1</v>
          </cell>
          <cell r="B3277">
            <v>14267</v>
          </cell>
          <cell r="C3277">
            <v>1939</v>
          </cell>
          <cell r="D3277" t="str">
            <v>Bundesbeschluss über das Volksbegehren für Einschränkung der Anwendung der Dringlichkeitsklausel</v>
          </cell>
          <cell r="E3277" t="str">
            <v>Arrêté fédéral sur la demande d'initiative tendant à restreindre l'emploi de la clause d'urgence</v>
          </cell>
          <cell r="F3277">
            <v>202407</v>
          </cell>
          <cell r="G3277">
            <v>130487</v>
          </cell>
          <cell r="H3277">
            <v>64.467632048298697</v>
          </cell>
          <cell r="I3277">
            <v>14249</v>
          </cell>
          <cell r="J3277">
            <v>138</v>
          </cell>
          <cell r="K3277">
            <v>116100</v>
          </cell>
          <cell r="L3277">
            <v>81658</v>
          </cell>
          <cell r="M3277">
            <v>34442</v>
          </cell>
          <cell r="N3277">
            <v>70.334194659776003</v>
          </cell>
        </row>
        <row r="3278">
          <cell r="A3278" t="str">
            <v>130_2</v>
          </cell>
          <cell r="B3278">
            <v>14267</v>
          </cell>
          <cell r="C3278">
            <v>1939</v>
          </cell>
          <cell r="D3278" t="str">
            <v>Bundesbeschluss über das Volksbegehren für Einschränkung der Anwendung der Dringlichkeitsklausel</v>
          </cell>
          <cell r="E3278" t="str">
            <v>Arrêté fédéral sur la demande d'initiative tendant à restreindre l'emploi de la clause d'urgence</v>
          </cell>
          <cell r="F3278">
            <v>215590</v>
          </cell>
          <cell r="G3278">
            <v>52332</v>
          </cell>
          <cell r="H3278">
            <v>24.273853147177501</v>
          </cell>
          <cell r="I3278">
            <v>1446</v>
          </cell>
          <cell r="J3278">
            <v>218</v>
          </cell>
          <cell r="K3278">
            <v>50668</v>
          </cell>
          <cell r="L3278">
            <v>35754</v>
          </cell>
          <cell r="M3278">
            <v>14914</v>
          </cell>
          <cell r="N3278">
            <v>70.565248282939905</v>
          </cell>
        </row>
        <row r="3279">
          <cell r="A3279" t="str">
            <v>130_3</v>
          </cell>
          <cell r="B3279">
            <v>14267</v>
          </cell>
          <cell r="C3279">
            <v>1939</v>
          </cell>
          <cell r="D3279" t="str">
            <v>Bundesbeschluss über das Volksbegehren für Einschränkung der Anwendung der Dringlichkeitsklausel</v>
          </cell>
          <cell r="E3279" t="str">
            <v>Arrêté fédéral sur la demande d'initiative tendant à restreindre l'emploi de la clause d'urgence</v>
          </cell>
          <cell r="F3279">
            <v>58213</v>
          </cell>
          <cell r="G3279">
            <v>12931</v>
          </cell>
          <cell r="H3279">
            <v>22.213251335612298</v>
          </cell>
          <cell r="I3279">
            <v>540</v>
          </cell>
          <cell r="J3279">
            <v>58</v>
          </cell>
          <cell r="K3279">
            <v>12333</v>
          </cell>
          <cell r="L3279">
            <v>9110</v>
          </cell>
          <cell r="M3279">
            <v>3223</v>
          </cell>
          <cell r="N3279">
            <v>73.866861266520701</v>
          </cell>
        </row>
        <row r="3280">
          <cell r="A3280" t="str">
            <v>130_4</v>
          </cell>
          <cell r="B3280">
            <v>14267</v>
          </cell>
          <cell r="C3280">
            <v>1939</v>
          </cell>
          <cell r="D3280" t="str">
            <v>Bundesbeschluss über das Volksbegehren für Einschränkung der Anwendung der Dringlichkeitsklausel</v>
          </cell>
          <cell r="E3280" t="str">
            <v>Arrêté fédéral sur la demande d'initiative tendant à restreindre l'emploi de la clause d'urgence</v>
          </cell>
          <cell r="F3280">
            <v>6945</v>
          </cell>
          <cell r="G3280">
            <v>3704</v>
          </cell>
          <cell r="H3280">
            <v>53.3333333333333</v>
          </cell>
          <cell r="I3280">
            <v>656</v>
          </cell>
          <cell r="J3280">
            <v>5</v>
          </cell>
          <cell r="K3280">
            <v>3043</v>
          </cell>
          <cell r="L3280">
            <v>2112</v>
          </cell>
          <cell r="M3280">
            <v>931</v>
          </cell>
          <cell r="N3280">
            <v>69.405192244495595</v>
          </cell>
        </row>
        <row r="3281">
          <cell r="A3281" t="str">
            <v>130_5</v>
          </cell>
          <cell r="B3281">
            <v>14267</v>
          </cell>
          <cell r="C3281">
            <v>1939</v>
          </cell>
          <cell r="D3281" t="str">
            <v>Bundesbeschluss über das Volksbegehren für Einschränkung der Anwendung der Dringlichkeitsklausel</v>
          </cell>
          <cell r="E3281" t="str">
            <v>Arrêté fédéral sur la demande d'initiative tendant à restreindre l'emploi de la clause d'urgence</v>
          </cell>
          <cell r="F3281">
            <v>17728</v>
          </cell>
          <cell r="G3281">
            <v>4400</v>
          </cell>
          <cell r="H3281">
            <v>24.8194945848375</v>
          </cell>
          <cell r="I3281">
            <v>257</v>
          </cell>
          <cell r="J3281">
            <v>33</v>
          </cell>
          <cell r="K3281">
            <v>4110</v>
          </cell>
          <cell r="L3281">
            <v>2321</v>
          </cell>
          <cell r="M3281">
            <v>1789</v>
          </cell>
          <cell r="N3281">
            <v>56.472019464720198</v>
          </cell>
        </row>
        <row r="3282">
          <cell r="A3282" t="str">
            <v>130_6</v>
          </cell>
          <cell r="B3282">
            <v>14267</v>
          </cell>
          <cell r="C3282">
            <v>1939</v>
          </cell>
          <cell r="D3282" t="str">
            <v>Bundesbeschluss über das Volksbegehren für Einschränkung der Anwendung der Dringlichkeitsklausel</v>
          </cell>
          <cell r="E3282" t="str">
            <v>Arrêté fédéral sur la demande d'initiative tendant à restreindre l'emploi de la clause d'urgence</v>
          </cell>
          <cell r="F3282">
            <v>5444</v>
          </cell>
          <cell r="G3282">
            <v>1299</v>
          </cell>
          <cell r="H3282">
            <v>23.8611315209405</v>
          </cell>
          <cell r="I3282">
            <v>68</v>
          </cell>
          <cell r="J3282">
            <v>4</v>
          </cell>
          <cell r="K3282">
            <v>1227</v>
          </cell>
          <cell r="L3282">
            <v>783</v>
          </cell>
          <cell r="M3282">
            <v>444</v>
          </cell>
          <cell r="N3282">
            <v>63.8141809290954</v>
          </cell>
        </row>
        <row r="3283">
          <cell r="A3283" t="str">
            <v>130_7</v>
          </cell>
          <cell r="B3283">
            <v>14267</v>
          </cell>
          <cell r="C3283">
            <v>1939</v>
          </cell>
          <cell r="D3283" t="str">
            <v>Bundesbeschluss über das Volksbegehren für Einschränkung der Anwendung der Dringlichkeitsklausel</v>
          </cell>
          <cell r="E3283" t="str">
            <v>Arrêté fédéral sur la demande d'initiative tendant à restreindre l'emploi de la clause d'urgence</v>
          </cell>
          <cell r="F3283">
            <v>4371</v>
          </cell>
          <cell r="G3283">
            <v>1493</v>
          </cell>
          <cell r="H3283">
            <v>34.156943491191903</v>
          </cell>
          <cell r="I3283">
            <v>54</v>
          </cell>
          <cell r="J3283">
            <v>5</v>
          </cell>
          <cell r="K3283">
            <v>1434</v>
          </cell>
          <cell r="L3283">
            <v>923</v>
          </cell>
          <cell r="M3283">
            <v>511</v>
          </cell>
          <cell r="N3283">
            <v>64.365411436541095</v>
          </cell>
        </row>
        <row r="3284">
          <cell r="A3284" t="str">
            <v>130_8</v>
          </cell>
          <cell r="B3284">
            <v>14267</v>
          </cell>
          <cell r="C3284">
            <v>1939</v>
          </cell>
          <cell r="D3284" t="str">
            <v>Bundesbeschluss über das Volksbegehren für Einschränkung der Anwendung der Dringlichkeitsklausel</v>
          </cell>
          <cell r="E3284" t="str">
            <v>Arrêté fédéral sur la demande d'initiative tendant à restreindre l'emploi de la clause d'urgence</v>
          </cell>
          <cell r="F3284">
            <v>9991</v>
          </cell>
          <cell r="G3284">
            <v>5647</v>
          </cell>
          <cell r="H3284">
            <v>56.520868781903701</v>
          </cell>
          <cell r="I3284">
            <v>652</v>
          </cell>
          <cell r="J3284">
            <v>24</v>
          </cell>
          <cell r="K3284">
            <v>4971</v>
          </cell>
          <cell r="L3284">
            <v>3196</v>
          </cell>
          <cell r="M3284">
            <v>1775</v>
          </cell>
          <cell r="N3284">
            <v>64.292898813116096</v>
          </cell>
        </row>
        <row r="3285">
          <cell r="A3285" t="str">
            <v>130_9</v>
          </cell>
          <cell r="B3285">
            <v>14267</v>
          </cell>
          <cell r="C3285">
            <v>1939</v>
          </cell>
          <cell r="D3285" t="str">
            <v>Bundesbeschluss über das Volksbegehren für Einschränkung der Anwendung der Dringlichkeitsklausel</v>
          </cell>
          <cell r="E3285" t="str">
            <v>Arrêté fédéral sur la demande d'initiative tendant à restreindre l'emploi de la clause d'urgence</v>
          </cell>
          <cell r="F3285">
            <v>9894</v>
          </cell>
          <cell r="G3285">
            <v>2153</v>
          </cell>
          <cell r="H3285">
            <v>21.760663028097799</v>
          </cell>
          <cell r="I3285">
            <v>83</v>
          </cell>
          <cell r="J3285">
            <v>5</v>
          </cell>
          <cell r="K3285">
            <v>2065</v>
          </cell>
          <cell r="L3285">
            <v>1546</v>
          </cell>
          <cell r="M3285">
            <v>519</v>
          </cell>
          <cell r="N3285">
            <v>74.866828087167093</v>
          </cell>
        </row>
        <row r="3286">
          <cell r="A3286" t="str">
            <v>130_10</v>
          </cell>
          <cell r="B3286">
            <v>14267</v>
          </cell>
          <cell r="C3286">
            <v>1939</v>
          </cell>
          <cell r="D3286" t="str">
            <v>Bundesbeschluss über das Volksbegehren für Einschränkung der Anwendung der Dringlichkeitsklausel</v>
          </cell>
          <cell r="E3286" t="str">
            <v>Arrêté fédéral sur la demande d'initiative tendant à restreindre l'emploi de la clause d'urgence</v>
          </cell>
          <cell r="F3286">
            <v>41507</v>
          </cell>
          <cell r="G3286">
            <v>12131</v>
          </cell>
          <cell r="H3286">
            <v>29.2263955477389</v>
          </cell>
          <cell r="I3286">
            <v>349</v>
          </cell>
          <cell r="J3286">
            <v>75</v>
          </cell>
          <cell r="K3286">
            <v>11707</v>
          </cell>
          <cell r="L3286">
            <v>9021</v>
          </cell>
          <cell r="M3286">
            <v>2686</v>
          </cell>
          <cell r="N3286">
            <v>77.056461945844404</v>
          </cell>
        </row>
        <row r="3287">
          <cell r="A3287" t="str">
            <v>130_11</v>
          </cell>
          <cell r="B3287">
            <v>14267</v>
          </cell>
          <cell r="C3287">
            <v>1939</v>
          </cell>
          <cell r="D3287" t="str">
            <v>Bundesbeschluss über das Volksbegehren für Einschränkung der Anwendung der Dringlichkeitsklausel</v>
          </cell>
          <cell r="E3287" t="str">
            <v>Arrêté fédéral sur la demande d'initiative tendant à restreindre l'emploi de la clause d'urgence</v>
          </cell>
          <cell r="F3287">
            <v>44891</v>
          </cell>
          <cell r="G3287">
            <v>13889</v>
          </cell>
          <cell r="H3287">
            <v>30.939386514000599</v>
          </cell>
          <cell r="I3287">
            <v>1122</v>
          </cell>
          <cell r="J3287">
            <v>133</v>
          </cell>
          <cell r="K3287">
            <v>12634</v>
          </cell>
          <cell r="L3287">
            <v>8815</v>
          </cell>
          <cell r="M3287">
            <v>3819</v>
          </cell>
          <cell r="N3287">
            <v>69.772043691625797</v>
          </cell>
        </row>
        <row r="3288">
          <cell r="A3288" t="str">
            <v>130_12</v>
          </cell>
          <cell r="B3288">
            <v>14267</v>
          </cell>
          <cell r="C3288">
            <v>1939</v>
          </cell>
          <cell r="D3288" t="str">
            <v>Bundesbeschluss über das Volksbegehren für Einschränkung der Anwendung der Dringlichkeitsklausel</v>
          </cell>
          <cell r="E3288" t="str">
            <v>Arrêté fédéral sur la demande d'initiative tendant à restreindre l'emploi de la clause d'urgence</v>
          </cell>
          <cell r="F3288">
            <v>51491</v>
          </cell>
          <cell r="G3288">
            <v>12721</v>
          </cell>
          <cell r="H3288">
            <v>24.705288302810199</v>
          </cell>
          <cell r="I3288">
            <v>506</v>
          </cell>
          <cell r="J3288">
            <v>13</v>
          </cell>
          <cell r="K3288">
            <v>12202</v>
          </cell>
          <cell r="L3288">
            <v>10090</v>
          </cell>
          <cell r="M3288">
            <v>2112</v>
          </cell>
          <cell r="N3288">
            <v>82.691362071791502</v>
          </cell>
        </row>
        <row r="3289">
          <cell r="A3289" t="str">
            <v>130_13</v>
          </cell>
          <cell r="B3289">
            <v>14267</v>
          </cell>
          <cell r="C3289">
            <v>1939</v>
          </cell>
          <cell r="D3289" t="str">
            <v>Bundesbeschluss über das Volksbegehren für Einschränkung der Anwendung der Dringlichkeitsklausel</v>
          </cell>
          <cell r="E3289" t="str">
            <v>Arrêté fédéral sur la demande d'initiative tendant à restreindre l'emploi de la clause d'urgence</v>
          </cell>
          <cell r="F3289">
            <v>27599</v>
          </cell>
          <cell r="G3289">
            <v>10037</v>
          </cell>
          <cell r="H3289">
            <v>36.367259683321898</v>
          </cell>
          <cell r="I3289">
            <v>541</v>
          </cell>
          <cell r="J3289">
            <v>52</v>
          </cell>
          <cell r="K3289">
            <v>9444</v>
          </cell>
          <cell r="L3289">
            <v>6925</v>
          </cell>
          <cell r="M3289">
            <v>2519</v>
          </cell>
          <cell r="N3289">
            <v>73.326980093180893</v>
          </cell>
        </row>
        <row r="3290">
          <cell r="A3290" t="str">
            <v>130_14</v>
          </cell>
          <cell r="B3290">
            <v>14267</v>
          </cell>
          <cell r="C3290">
            <v>1939</v>
          </cell>
          <cell r="D3290" t="str">
            <v>Bundesbeschluss über das Volksbegehren für Einschränkung der Anwendung der Dringlichkeitsklausel</v>
          </cell>
          <cell r="E3290" t="str">
            <v>Arrêté fédéral sur la demande d'initiative tendant à restreindre l'emploi de la clause d'urgence</v>
          </cell>
          <cell r="F3290">
            <v>15327</v>
          </cell>
          <cell r="G3290">
            <v>13030</v>
          </cell>
          <cell r="H3290">
            <v>85.013375089711005</v>
          </cell>
          <cell r="I3290">
            <v>3236</v>
          </cell>
          <cell r="J3290">
            <v>53</v>
          </cell>
          <cell r="K3290">
            <v>9741</v>
          </cell>
          <cell r="L3290">
            <v>7697</v>
          </cell>
          <cell r="M3290">
            <v>2044</v>
          </cell>
          <cell r="N3290">
            <v>79.016528077199496</v>
          </cell>
        </row>
        <row r="3291">
          <cell r="A3291" t="str">
            <v>130_15</v>
          </cell>
          <cell r="B3291">
            <v>14267</v>
          </cell>
          <cell r="C3291">
            <v>1939</v>
          </cell>
          <cell r="D3291" t="str">
            <v>Bundesbeschluss über das Volksbegehren für Einschränkung der Anwendung der Dringlichkeitsklausel</v>
          </cell>
          <cell r="E3291" t="str">
            <v>Arrêté fédéral sur la demande d'initiative tendant à restreindre l'emploi de la clause d'urgence</v>
          </cell>
          <cell r="F3291">
            <v>13765</v>
          </cell>
          <cell r="G3291">
            <v>9263</v>
          </cell>
          <cell r="H3291">
            <v>67.293861242281196</v>
          </cell>
          <cell r="I3291">
            <v>1144</v>
          </cell>
          <cell r="J3291">
            <v>24</v>
          </cell>
          <cell r="K3291">
            <v>8095</v>
          </cell>
          <cell r="L3291">
            <v>5475</v>
          </cell>
          <cell r="M3291">
            <v>2620</v>
          </cell>
          <cell r="N3291">
            <v>67.634342186534894</v>
          </cell>
        </row>
        <row r="3292">
          <cell r="A3292" t="str">
            <v>130_16</v>
          </cell>
          <cell r="B3292">
            <v>14267</v>
          </cell>
          <cell r="C3292">
            <v>1939</v>
          </cell>
          <cell r="D3292" t="str">
            <v>Bundesbeschluss über das Volksbegehren für Einschränkung der Anwendung der Dringlichkeitsklausel</v>
          </cell>
          <cell r="E3292" t="str">
            <v>Arrêté fédéral sur la demande d'initiative tendant à restreindre l'emploi de la clause d'urgence</v>
          </cell>
          <cell r="F3292">
            <v>3410</v>
          </cell>
          <cell r="G3292">
            <v>2099</v>
          </cell>
          <cell r="H3292">
            <v>61.554252199413497</v>
          </cell>
          <cell r="I3292">
            <v>168</v>
          </cell>
          <cell r="J3292">
            <v>15</v>
          </cell>
          <cell r="K3292">
            <v>1916</v>
          </cell>
          <cell r="L3292">
            <v>1085</v>
          </cell>
          <cell r="M3292">
            <v>831</v>
          </cell>
          <cell r="N3292">
            <v>56.628392484342399</v>
          </cell>
        </row>
        <row r="3293">
          <cell r="A3293" t="str">
            <v>130_17</v>
          </cell>
          <cell r="B3293">
            <v>14267</v>
          </cell>
          <cell r="C3293">
            <v>1939</v>
          </cell>
          <cell r="D3293" t="str">
            <v>Bundesbeschluss über das Volksbegehren für Einschränkung der Anwendung der Dringlichkeitsklausel</v>
          </cell>
          <cell r="E3293" t="str">
            <v>Arrêté fédéral sur la demande d'initiative tendant à restreindre l'emploi de la clause d'urgence</v>
          </cell>
          <cell r="F3293">
            <v>76665</v>
          </cell>
          <cell r="G3293">
            <v>54590</v>
          </cell>
          <cell r="H3293">
            <v>71.205895780343099</v>
          </cell>
          <cell r="I3293">
            <v>8509</v>
          </cell>
          <cell r="J3293">
            <v>327</v>
          </cell>
          <cell r="K3293">
            <v>45754</v>
          </cell>
          <cell r="L3293">
            <v>30608</v>
          </cell>
          <cell r="M3293">
            <v>15146</v>
          </cell>
          <cell r="N3293">
            <v>66.896883332604801</v>
          </cell>
        </row>
        <row r="3294">
          <cell r="A3294" t="str">
            <v>130_18</v>
          </cell>
          <cell r="B3294">
            <v>14267</v>
          </cell>
          <cell r="C3294">
            <v>1939</v>
          </cell>
          <cell r="D3294" t="str">
            <v>Bundesbeschluss über das Volksbegehren für Einschränkung der Anwendung der Dringlichkeitsklausel</v>
          </cell>
          <cell r="E3294" t="str">
            <v>Arrêté fédéral sur la demande d'initiative tendant à restreindre l'emploi de la clause d'urgence</v>
          </cell>
          <cell r="F3294">
            <v>34604</v>
          </cell>
          <cell r="G3294">
            <v>17655</v>
          </cell>
          <cell r="H3294">
            <v>51.020113281701498</v>
          </cell>
          <cell r="I3294">
            <v>2657</v>
          </cell>
          <cell r="J3294">
            <v>79</v>
          </cell>
          <cell r="K3294">
            <v>14919</v>
          </cell>
          <cell r="L3294">
            <v>11352</v>
          </cell>
          <cell r="M3294">
            <v>3567</v>
          </cell>
          <cell r="N3294">
            <v>76.090890810375996</v>
          </cell>
        </row>
        <row r="3295">
          <cell r="A3295" t="str">
            <v>130_19</v>
          </cell>
          <cell r="B3295">
            <v>14267</v>
          </cell>
          <cell r="C3295">
            <v>1939</v>
          </cell>
          <cell r="D3295" t="str">
            <v>Bundesbeschluss über das Volksbegehren für Einschränkung der Anwendung der Dringlichkeitsklausel</v>
          </cell>
          <cell r="E3295" t="str">
            <v>Arrêté fédéral sur la demande d'initiative tendant à restreindre l'emploi de la clause d'urgence</v>
          </cell>
          <cell r="F3295">
            <v>75364</v>
          </cell>
          <cell r="G3295">
            <v>62242</v>
          </cell>
          <cell r="H3295">
            <v>82.588503794915297</v>
          </cell>
          <cell r="I3295">
            <v>11544</v>
          </cell>
          <cell r="J3295">
            <v>549</v>
          </cell>
          <cell r="K3295">
            <v>50149</v>
          </cell>
          <cell r="L3295">
            <v>30804</v>
          </cell>
          <cell r="M3295">
            <v>19345</v>
          </cell>
          <cell r="N3295">
            <v>61.4249536381583</v>
          </cell>
        </row>
        <row r="3296">
          <cell r="A3296" t="str">
            <v>130_20</v>
          </cell>
          <cell r="B3296">
            <v>14267</v>
          </cell>
          <cell r="C3296">
            <v>1939</v>
          </cell>
          <cell r="D3296" t="str">
            <v>Bundesbeschluss über das Volksbegehren für Einschränkung der Anwendung der Dringlichkeitsklausel</v>
          </cell>
          <cell r="E3296" t="str">
            <v>Arrêté fédéral sur la demande d'initiative tendant à restreindre l'emploi de la clause d'urgence</v>
          </cell>
          <cell r="F3296">
            <v>39383</v>
          </cell>
          <cell r="G3296">
            <v>28160</v>
          </cell>
          <cell r="H3296">
            <v>71.502932737475604</v>
          </cell>
          <cell r="I3296">
            <v>4692</v>
          </cell>
          <cell r="J3296">
            <v>76</v>
          </cell>
          <cell r="K3296">
            <v>23392</v>
          </cell>
          <cell r="L3296">
            <v>11400</v>
          </cell>
          <cell r="M3296">
            <v>11992</v>
          </cell>
          <cell r="N3296">
            <v>48.734610123118998</v>
          </cell>
        </row>
        <row r="3297">
          <cell r="A3297" t="str">
            <v>130_21</v>
          </cell>
          <cell r="B3297">
            <v>14267</v>
          </cell>
          <cell r="C3297">
            <v>1939</v>
          </cell>
          <cell r="D3297" t="str">
            <v>Bundesbeschluss über das Volksbegehren für Einschränkung der Anwendung der Dringlichkeitsklausel</v>
          </cell>
          <cell r="E3297" t="str">
            <v>Arrêté fédéral sur la demande d'initiative tendant à restreindre l'emploi de la clause d'urgence</v>
          </cell>
          <cell r="F3297">
            <v>42236</v>
          </cell>
          <cell r="G3297">
            <v>7591</v>
          </cell>
          <cell r="H3297">
            <v>17.972819395776099</v>
          </cell>
          <cell r="I3297">
            <v>381</v>
          </cell>
          <cell r="J3297">
            <v>80</v>
          </cell>
          <cell r="K3297">
            <v>7130</v>
          </cell>
          <cell r="L3297">
            <v>5652</v>
          </cell>
          <cell r="M3297">
            <v>1478</v>
          </cell>
          <cell r="N3297">
            <v>79.270687237026706</v>
          </cell>
        </row>
        <row r="3298">
          <cell r="A3298" t="str">
            <v>130_22</v>
          </cell>
          <cell r="B3298">
            <v>14267</v>
          </cell>
          <cell r="C3298">
            <v>1939</v>
          </cell>
          <cell r="D3298" t="str">
            <v>Bundesbeschluss über das Volksbegehren für Einschränkung der Anwendung der Dringlichkeitsklausel</v>
          </cell>
          <cell r="E3298" t="str">
            <v>Arrêté fédéral sur la demande d'initiative tendant à restreindre l'emploi de la clause d'urgence</v>
          </cell>
          <cell r="F3298">
            <v>101815</v>
          </cell>
          <cell r="G3298">
            <v>84272</v>
          </cell>
          <cell r="H3298">
            <v>82.769729411187001</v>
          </cell>
          <cell r="I3298">
            <v>11899</v>
          </cell>
          <cell r="J3298">
            <v>937</v>
          </cell>
          <cell r="K3298">
            <v>71436</v>
          </cell>
          <cell r="L3298">
            <v>47184</v>
          </cell>
          <cell r="M3298">
            <v>24252</v>
          </cell>
          <cell r="N3298">
            <v>66.050730724004694</v>
          </cell>
        </row>
        <row r="3299">
          <cell r="A3299" t="str">
            <v>130_23</v>
          </cell>
          <cell r="B3299">
            <v>14267</v>
          </cell>
          <cell r="C3299">
            <v>1939</v>
          </cell>
          <cell r="D3299" t="str">
            <v>Bundesbeschluss über das Volksbegehren für Einschränkung der Anwendung der Dringlichkeitsklausel</v>
          </cell>
          <cell r="E3299" t="str">
            <v>Arrêté fédéral sur la demande d'initiative tendant à restreindre l'emploi de la clause d'urgence</v>
          </cell>
          <cell r="F3299">
            <v>39755</v>
          </cell>
          <cell r="G3299">
            <v>9052</v>
          </cell>
          <cell r="H3299">
            <v>22.769462960633899</v>
          </cell>
          <cell r="I3299">
            <v>350</v>
          </cell>
          <cell r="J3299">
            <v>83</v>
          </cell>
          <cell r="K3299">
            <v>8619</v>
          </cell>
          <cell r="L3299">
            <v>6044</v>
          </cell>
          <cell r="M3299">
            <v>2575</v>
          </cell>
          <cell r="N3299">
            <v>70.124144332289106</v>
          </cell>
        </row>
        <row r="3300">
          <cell r="A3300" t="str">
            <v>130_24</v>
          </cell>
          <cell r="B3300">
            <v>14267</v>
          </cell>
          <cell r="C3300">
            <v>1939</v>
          </cell>
          <cell r="D3300" t="str">
            <v>Bundesbeschluss über das Volksbegehren für Einschränkung der Anwendung der Dringlichkeitsklausel</v>
          </cell>
          <cell r="E3300" t="str">
            <v>Arrêté fédéral sur la demande d'initiative tendant à restreindre l'emploi de la clause d'urgence</v>
          </cell>
          <cell r="F3300">
            <v>36170</v>
          </cell>
          <cell r="G3300">
            <v>7570</v>
          </cell>
          <cell r="H3300">
            <v>20.928946640862598</v>
          </cell>
          <cell r="I3300">
            <v>208</v>
          </cell>
          <cell r="J3300">
            <v>26</v>
          </cell>
          <cell r="K3300">
            <v>7336</v>
          </cell>
          <cell r="L3300">
            <v>6058</v>
          </cell>
          <cell r="M3300">
            <v>1278</v>
          </cell>
          <cell r="N3300">
            <v>82.5790621592148</v>
          </cell>
        </row>
        <row r="3301">
          <cell r="A3301" t="str">
            <v>130_25</v>
          </cell>
          <cell r="B3301">
            <v>14267</v>
          </cell>
          <cell r="C3301">
            <v>1939</v>
          </cell>
          <cell r="D3301" t="str">
            <v>Bundesbeschluss über das Volksbegehren für Einschränkung der Anwendung der Dringlichkeitsklausel</v>
          </cell>
          <cell r="E3301" t="str">
            <v>Arrêté fédéral sur la demande d'initiative tendant à restreindre l'emploi de la clause d'urgence</v>
          </cell>
          <cell r="F3301">
            <v>48971</v>
          </cell>
          <cell r="G3301">
            <v>10813</v>
          </cell>
          <cell r="H3301">
            <v>22.080414939453998</v>
          </cell>
          <cell r="I3301">
            <v>148</v>
          </cell>
          <cell r="J3301">
            <v>34</v>
          </cell>
          <cell r="K3301">
            <v>10631</v>
          </cell>
          <cell r="L3301">
            <v>10411</v>
          </cell>
          <cell r="M3301">
            <v>220</v>
          </cell>
          <cell r="N3301">
            <v>97.930580378139396</v>
          </cell>
        </row>
        <row r="3302">
          <cell r="A3302" t="str">
            <v>131_1</v>
          </cell>
          <cell r="B3302">
            <v>14400</v>
          </cell>
          <cell r="C3302">
            <v>1939</v>
          </cell>
          <cell r="D3302" t="str">
            <v>Bundesbeschluss betreffend Ergänzung der Bundesverfassung für die Eröffnung und teilweise Deckung von Krediten zum Ausbau der Landesverteidigung und zur Bekämpfung der Arbeitslosigkeit</v>
          </cell>
          <cell r="E3302" t="str">
            <v>Arrêté fédéral complétant la constitution fédérale en vue de l'octroi et de la couverture partielle de crédits destinés au renforcement de la défense nationale et à la lutte contre le chômage</v>
          </cell>
          <cell r="F3302">
            <v>204176</v>
          </cell>
          <cell r="G3302">
            <v>122297</v>
          </cell>
          <cell r="H3302">
            <v>59.897833241908899</v>
          </cell>
          <cell r="I3302">
            <v>4945</v>
          </cell>
          <cell r="J3302">
            <v>146</v>
          </cell>
          <cell r="K3302">
            <v>117206</v>
          </cell>
          <cell r="L3302">
            <v>94933</v>
          </cell>
          <cell r="M3302">
            <v>22273</v>
          </cell>
          <cell r="N3302">
            <v>80.996706653242995</v>
          </cell>
        </row>
        <row r="3303">
          <cell r="A3303" t="str">
            <v>131_2</v>
          </cell>
          <cell r="B3303">
            <v>14400</v>
          </cell>
          <cell r="C3303">
            <v>1939</v>
          </cell>
          <cell r="D3303" t="str">
            <v>Bundesbeschluss betreffend Ergänzung der Bundesverfassung für die Eröffnung und teilweise Deckung von Krediten zum Ausbau der Landesverteidigung und zur Bekämpfung der Arbeitslosigkeit</v>
          </cell>
          <cell r="E3303" t="str">
            <v>Arrêté fédéral complétant la constitution fédérale en vue de l'octroi et de la couverture partielle de crédits destinés au renforcement de la défense nationale et à la lutte contre le chômage</v>
          </cell>
          <cell r="F3303">
            <v>214674</v>
          </cell>
          <cell r="G3303">
            <v>81363</v>
          </cell>
          <cell r="H3303">
            <v>37.900723888314403</v>
          </cell>
          <cell r="I3303">
            <v>413</v>
          </cell>
          <cell r="J3303">
            <v>116</v>
          </cell>
          <cell r="K3303">
            <v>80834</v>
          </cell>
          <cell r="L3303">
            <v>63382</v>
          </cell>
          <cell r="M3303">
            <v>17452</v>
          </cell>
          <cell r="N3303">
            <v>78.410074968453898</v>
          </cell>
        </row>
        <row r="3304">
          <cell r="A3304" t="str">
            <v>131_3</v>
          </cell>
          <cell r="B3304">
            <v>14400</v>
          </cell>
          <cell r="C3304">
            <v>1939</v>
          </cell>
          <cell r="D3304" t="str">
            <v>Bundesbeschluss betreffend Ergänzung der Bundesverfassung für die Eröffnung und teilweise Deckung von Krediten zum Ausbau der Landesverteidigung und zur Bekämpfung der Arbeitslosigkeit</v>
          </cell>
          <cell r="E3304" t="str">
            <v>Arrêté fédéral complétant la constitution fédérale en vue de l'octroi et de la couverture partielle de crédits destinés au renforcement de la défense nationale et à la lutte contre le chômage</v>
          </cell>
          <cell r="F3304">
            <v>58332</v>
          </cell>
          <cell r="G3304">
            <v>25507</v>
          </cell>
          <cell r="H3304">
            <v>43.727285195090197</v>
          </cell>
          <cell r="I3304">
            <v>176</v>
          </cell>
          <cell r="J3304">
            <v>37</v>
          </cell>
          <cell r="K3304">
            <v>25294</v>
          </cell>
          <cell r="L3304">
            <v>19552</v>
          </cell>
          <cell r="M3304">
            <v>5742</v>
          </cell>
          <cell r="N3304">
            <v>77.298964181228698</v>
          </cell>
        </row>
        <row r="3305">
          <cell r="A3305" t="str">
            <v>131_4</v>
          </cell>
          <cell r="B3305">
            <v>14400</v>
          </cell>
          <cell r="C3305">
            <v>1939</v>
          </cell>
          <cell r="D3305" t="str">
            <v>Bundesbeschluss betreffend Ergänzung der Bundesverfassung für die Eröffnung und teilweise Deckung von Krediten zum Ausbau der Landesverteidigung und zur Bekämpfung der Arbeitslosigkeit</v>
          </cell>
          <cell r="E3305" t="str">
            <v>Arrêté fédéral complétant la constitution fédérale en vue de l'octroi et de la couverture partielle de crédits destinés au renforcement de la défense nationale et à la lutte contre le chômage</v>
          </cell>
          <cell r="F3305">
            <v>6988</v>
          </cell>
          <cell r="G3305">
            <v>4283</v>
          </cell>
          <cell r="H3305">
            <v>61.2907842014883</v>
          </cell>
          <cell r="I3305">
            <v>222</v>
          </cell>
          <cell r="J3305">
            <v>12</v>
          </cell>
          <cell r="K3305">
            <v>4049</v>
          </cell>
          <cell r="L3305">
            <v>3396</v>
          </cell>
          <cell r="M3305">
            <v>653</v>
          </cell>
          <cell r="N3305">
            <v>83.872561126204005</v>
          </cell>
        </row>
        <row r="3306">
          <cell r="A3306" t="str">
            <v>131_5</v>
          </cell>
          <cell r="B3306">
            <v>14400</v>
          </cell>
          <cell r="C3306">
            <v>1939</v>
          </cell>
          <cell r="D3306" t="str">
            <v>Bundesbeschluss betreffend Ergänzung der Bundesverfassung für die Eröffnung und teilweise Deckung von Krediten zum Ausbau der Landesverteidigung und zur Bekämpfung der Arbeitslosigkeit</v>
          </cell>
          <cell r="E3306" t="str">
            <v>Arrêté fédéral complétant la constitution fédérale en vue de l'octroi et de la couverture partielle de crédits destinés au renforcement de la défense nationale et à la lutte contre le chômage</v>
          </cell>
          <cell r="F3306">
            <v>17770</v>
          </cell>
          <cell r="G3306">
            <v>6668</v>
          </cell>
          <cell r="H3306">
            <v>37.523916713562201</v>
          </cell>
          <cell r="I3306">
            <v>38</v>
          </cell>
          <cell r="J3306">
            <v>9</v>
          </cell>
          <cell r="K3306">
            <v>6621</v>
          </cell>
          <cell r="L3306">
            <v>4527</v>
          </cell>
          <cell r="M3306">
            <v>2094</v>
          </cell>
          <cell r="N3306">
            <v>68.373357498867193</v>
          </cell>
        </row>
        <row r="3307">
          <cell r="A3307" t="str">
            <v>131_6</v>
          </cell>
          <cell r="B3307">
            <v>14400</v>
          </cell>
          <cell r="C3307">
            <v>1939</v>
          </cell>
          <cell r="D3307" t="str">
            <v>Bundesbeschluss betreffend Ergänzung der Bundesverfassung für die Eröffnung und teilweise Deckung von Krediten zum Ausbau der Landesverteidigung und zur Bekämpfung der Arbeitslosigkeit</v>
          </cell>
          <cell r="E3307" t="str">
            <v>Arrêté fédéral complétant la constitution fédérale en vue de l'octroi et de la couverture partielle de crédits destinés au renforcement de la défense nationale et à la lutte contre le chômage</v>
          </cell>
          <cell r="F3307">
            <v>5422</v>
          </cell>
          <cell r="G3307">
            <v>2309</v>
          </cell>
          <cell r="H3307">
            <v>42.585761711545601</v>
          </cell>
          <cell r="I3307">
            <v>11</v>
          </cell>
          <cell r="J3307">
            <v>4</v>
          </cell>
          <cell r="K3307">
            <v>2294</v>
          </cell>
          <cell r="L3307">
            <v>1338</v>
          </cell>
          <cell r="M3307">
            <v>956</v>
          </cell>
          <cell r="N3307">
            <v>58.3260680034874</v>
          </cell>
        </row>
        <row r="3308">
          <cell r="A3308" t="str">
            <v>131_7</v>
          </cell>
          <cell r="B3308">
            <v>14400</v>
          </cell>
          <cell r="C3308">
            <v>1939</v>
          </cell>
          <cell r="D3308" t="str">
            <v>Bundesbeschluss betreffend Ergänzung der Bundesverfassung für die Eröffnung und teilweise Deckung von Krediten zum Ausbau der Landesverteidigung und zur Bekämpfung der Arbeitslosigkeit</v>
          </cell>
          <cell r="E3308" t="str">
            <v>Arrêté fédéral complétant la constitution fédérale en vue de l'octroi et de la couverture partielle de crédits destinés au renforcement de la défense nationale et à la lutte contre le chômage</v>
          </cell>
          <cell r="F3308">
            <v>4432</v>
          </cell>
          <cell r="G3308">
            <v>2062</v>
          </cell>
          <cell r="H3308">
            <v>46.525270758122701</v>
          </cell>
          <cell r="I3308">
            <v>19</v>
          </cell>
          <cell r="J3308">
            <v>4</v>
          </cell>
          <cell r="K3308">
            <v>2039</v>
          </cell>
          <cell r="L3308">
            <v>1351</v>
          </cell>
          <cell r="M3308">
            <v>688</v>
          </cell>
          <cell r="N3308">
            <v>66.257969592937698</v>
          </cell>
        </row>
        <row r="3309">
          <cell r="A3309" t="str">
            <v>131_8</v>
          </cell>
          <cell r="B3309">
            <v>14400</v>
          </cell>
          <cell r="C3309">
            <v>1939</v>
          </cell>
          <cell r="D3309" t="str">
            <v>Bundesbeschluss betreffend Ergänzung der Bundesverfassung für die Eröffnung und teilweise Deckung von Krediten zum Ausbau der Landesverteidigung und zur Bekämpfung der Arbeitslosigkeit</v>
          </cell>
          <cell r="E3309" t="str">
            <v>Arrêté fédéral complétant la constitution fédérale en vue de l'octroi et de la couverture partielle de crédits destinés au renforcement de la défense nationale et à la lutte contre le chômage</v>
          </cell>
          <cell r="F3309">
            <v>9995</v>
          </cell>
          <cell r="G3309">
            <v>6260</v>
          </cell>
          <cell r="H3309">
            <v>62.6313156578289</v>
          </cell>
          <cell r="I3309">
            <v>149</v>
          </cell>
          <cell r="J3309">
            <v>13</v>
          </cell>
          <cell r="K3309">
            <v>6098</v>
          </cell>
          <cell r="L3309">
            <v>4965</v>
          </cell>
          <cell r="M3309">
            <v>1133</v>
          </cell>
          <cell r="N3309">
            <v>81.420137750082006</v>
          </cell>
        </row>
        <row r="3310">
          <cell r="A3310" t="str">
            <v>131_9</v>
          </cell>
          <cell r="B3310">
            <v>14400</v>
          </cell>
          <cell r="C3310">
            <v>1939</v>
          </cell>
          <cell r="D3310" t="str">
            <v>Bundesbeschluss betreffend Ergänzung der Bundesverfassung für die Eröffnung und teilweise Deckung von Krediten zum Ausbau der Landesverteidigung und zur Bekämpfung der Arbeitslosigkeit</v>
          </cell>
          <cell r="E3310" t="str">
            <v>Arrêté fédéral complétant la constitution fédérale en vue de l'octroi et de la couverture partielle de crédits destinés au renforcement de la défense nationale et à la lutte contre le chômage</v>
          </cell>
          <cell r="F3310">
            <v>10009</v>
          </cell>
          <cell r="G3310">
            <v>3911</v>
          </cell>
          <cell r="H3310">
            <v>39.074832650614397</v>
          </cell>
          <cell r="I3310">
            <v>18</v>
          </cell>
          <cell r="J3310">
            <v>11</v>
          </cell>
          <cell r="K3310">
            <v>3882</v>
          </cell>
          <cell r="L3310">
            <v>3077</v>
          </cell>
          <cell r="M3310">
            <v>805</v>
          </cell>
          <cell r="N3310">
            <v>79.263266357547707</v>
          </cell>
        </row>
        <row r="3311">
          <cell r="A3311" t="str">
            <v>131_10</v>
          </cell>
          <cell r="B3311">
            <v>14400</v>
          </cell>
          <cell r="C3311">
            <v>1939</v>
          </cell>
          <cell r="D3311" t="str">
            <v>Bundesbeschluss betreffend Ergänzung der Bundesverfassung für die Eröffnung und teilweise Deckung von Krediten zum Ausbau der Landesverteidigung und zur Bekämpfung der Arbeitslosigkeit</v>
          </cell>
          <cell r="E3311" t="str">
            <v>Arrêté fédéral complétant la constitution fédérale en vue de l'octroi et de la couverture partielle de crédits destinés au renforcement de la défense nationale et à la lutte contre le chômage</v>
          </cell>
          <cell r="F3311">
            <v>41736</v>
          </cell>
          <cell r="G3311">
            <v>16397</v>
          </cell>
          <cell r="H3311">
            <v>39.287425723595902</v>
          </cell>
          <cell r="I3311">
            <v>177</v>
          </cell>
          <cell r="J3311">
            <v>30</v>
          </cell>
          <cell r="K3311">
            <v>16190</v>
          </cell>
          <cell r="L3311">
            <v>8288</v>
          </cell>
          <cell r="M3311">
            <v>7902</v>
          </cell>
          <cell r="N3311">
            <v>51.192093885114303</v>
          </cell>
        </row>
        <row r="3312">
          <cell r="A3312" t="str">
            <v>131_11</v>
          </cell>
          <cell r="B3312">
            <v>14400</v>
          </cell>
          <cell r="C3312">
            <v>1939</v>
          </cell>
          <cell r="D3312" t="str">
            <v>Bundesbeschluss betreffend Ergänzung der Bundesverfassung für die Eröffnung und teilweise Deckung von Krediten zum Ausbau der Landesverteidigung und zur Bekämpfung der Arbeitslosigkeit</v>
          </cell>
          <cell r="E3312" t="str">
            <v>Arrêté fédéral complétant la constitution fédérale en vue de l'octroi et de la couverture partielle de crédits destinés au renforcement de la défense nationale et à la lutte contre le chômage</v>
          </cell>
          <cell r="F3312">
            <v>44837</v>
          </cell>
          <cell r="G3312">
            <v>22983</v>
          </cell>
          <cell r="H3312">
            <v>51.259004839752897</v>
          </cell>
          <cell r="I3312">
            <v>679</v>
          </cell>
          <cell r="J3312">
            <v>159</v>
          </cell>
          <cell r="K3312">
            <v>22145</v>
          </cell>
          <cell r="L3312">
            <v>18129</v>
          </cell>
          <cell r="M3312">
            <v>4016</v>
          </cell>
          <cell r="N3312">
            <v>81.8649808083089</v>
          </cell>
        </row>
        <row r="3313">
          <cell r="A3313" t="str">
            <v>131_12</v>
          </cell>
          <cell r="B3313">
            <v>14400</v>
          </cell>
          <cell r="C3313">
            <v>1939</v>
          </cell>
          <cell r="D3313" t="str">
            <v>Bundesbeschluss betreffend Ergänzung der Bundesverfassung für die Eröffnung und teilweise Deckung von Krediten zum Ausbau der Landesverteidigung und zur Bekämpfung der Arbeitslosigkeit</v>
          </cell>
          <cell r="E3313" t="str">
            <v>Arrêté fédéral complétant la constitution fédérale en vue de l'octroi et de la couverture partielle de crédits destinés au renforcement de la défense nationale et à la lutte contre le chômage</v>
          </cell>
          <cell r="F3313">
            <v>51511</v>
          </cell>
          <cell r="G3313">
            <v>22817</v>
          </cell>
          <cell r="H3313">
            <v>44.295393216982802</v>
          </cell>
          <cell r="I3313">
            <v>169</v>
          </cell>
          <cell r="J3313">
            <v>11</v>
          </cell>
          <cell r="K3313">
            <v>22637</v>
          </cell>
          <cell r="L3313">
            <v>17473</v>
          </cell>
          <cell r="M3313">
            <v>5164</v>
          </cell>
          <cell r="N3313">
            <v>77.187789901488699</v>
          </cell>
        </row>
        <row r="3314">
          <cell r="A3314" t="str">
            <v>131_13</v>
          </cell>
          <cell r="B3314">
            <v>14400</v>
          </cell>
          <cell r="C3314">
            <v>1939</v>
          </cell>
          <cell r="D3314" t="str">
            <v>Bundesbeschluss betreffend Ergänzung der Bundesverfassung für die Eröffnung und teilweise Deckung von Krediten zum Ausbau der Landesverteidigung und zur Bekämpfung der Arbeitslosigkeit</v>
          </cell>
          <cell r="E3314" t="str">
            <v>Arrêté fédéral complétant la constitution fédérale en vue de l'octroi et de la couverture partielle de crédits destinés au renforcement de la défense nationale et à la lutte contre le chômage</v>
          </cell>
          <cell r="F3314">
            <v>27781</v>
          </cell>
          <cell r="G3314">
            <v>16786</v>
          </cell>
          <cell r="H3314">
            <v>60.422590979446397</v>
          </cell>
          <cell r="I3314">
            <v>467</v>
          </cell>
          <cell r="J3314">
            <v>18</v>
          </cell>
          <cell r="K3314">
            <v>16301</v>
          </cell>
          <cell r="L3314">
            <v>11440</v>
          </cell>
          <cell r="M3314">
            <v>4861</v>
          </cell>
          <cell r="N3314">
            <v>70.179743574013898</v>
          </cell>
        </row>
        <row r="3315">
          <cell r="A3315" t="str">
            <v>131_14</v>
          </cell>
          <cell r="B3315">
            <v>14400</v>
          </cell>
          <cell r="C3315">
            <v>1939</v>
          </cell>
          <cell r="D3315" t="str">
            <v>Bundesbeschluss betreffend Ergänzung der Bundesverfassung für die Eröffnung und teilweise Deckung von Krediten zum Ausbau der Landesverteidigung und zur Bekämpfung der Arbeitslosigkeit</v>
          </cell>
          <cell r="E3315" t="str">
            <v>Arrêté fédéral complétant la constitution fédérale en vue de l'octroi et de la couverture partielle de crédits destinés au renforcement de la défense nationale et à la lutte contre le chômage</v>
          </cell>
          <cell r="F3315">
            <v>15527</v>
          </cell>
          <cell r="G3315">
            <v>13122</v>
          </cell>
          <cell r="H3315">
            <v>84.510852064146306</v>
          </cell>
          <cell r="I3315">
            <v>1420</v>
          </cell>
          <cell r="J3315">
            <v>11</v>
          </cell>
          <cell r="K3315">
            <v>11691</v>
          </cell>
          <cell r="L3315">
            <v>9618</v>
          </cell>
          <cell r="M3315">
            <v>2073</v>
          </cell>
          <cell r="N3315">
            <v>82.268411598665594</v>
          </cell>
        </row>
        <row r="3316">
          <cell r="A3316" t="str">
            <v>131_15</v>
          </cell>
          <cell r="B3316">
            <v>14400</v>
          </cell>
          <cell r="C3316">
            <v>1939</v>
          </cell>
          <cell r="D3316" t="str">
            <v>Bundesbeschluss betreffend Ergänzung der Bundesverfassung für die Eröffnung und teilweise Deckung von Krediten zum Ausbau der Landesverteidigung und zur Bekämpfung der Arbeitslosigkeit</v>
          </cell>
          <cell r="E3316" t="str">
            <v>Arrêté fédéral complétant la constitution fédérale en vue de l'octroi et de la couverture partielle de crédits destinés au renforcement de la défense nationale et à la lutte contre le chômage</v>
          </cell>
          <cell r="F3316">
            <v>13695</v>
          </cell>
          <cell r="G3316">
            <v>9702</v>
          </cell>
          <cell r="H3316">
            <v>70.843373493975903</v>
          </cell>
          <cell r="I3316">
            <v>548</v>
          </cell>
          <cell r="J3316">
            <v>24</v>
          </cell>
          <cell r="K3316">
            <v>9130</v>
          </cell>
          <cell r="L3316">
            <v>5601</v>
          </cell>
          <cell r="M3316">
            <v>3529</v>
          </cell>
          <cell r="N3316">
            <v>61.347207009857598</v>
          </cell>
        </row>
        <row r="3317">
          <cell r="A3317" t="str">
            <v>131_16</v>
          </cell>
          <cell r="B3317">
            <v>14400</v>
          </cell>
          <cell r="C3317">
            <v>1939</v>
          </cell>
          <cell r="D3317" t="str">
            <v>Bundesbeschluss betreffend Ergänzung der Bundesverfassung für die Eröffnung und teilweise Deckung von Krediten zum Ausbau der Landesverteidigung und zur Bekämpfung der Arbeitslosigkeit</v>
          </cell>
          <cell r="E3317" t="str">
            <v>Arrêté fédéral complétant la constitution fédérale en vue de l'octroi et de la couverture partielle de crédits destinés au renforcement de la défense nationale et à la lutte contre le chômage</v>
          </cell>
          <cell r="F3317">
            <v>3374</v>
          </cell>
          <cell r="G3317">
            <v>2058</v>
          </cell>
          <cell r="H3317">
            <v>60.9958506224066</v>
          </cell>
          <cell r="I3317">
            <v>87</v>
          </cell>
          <cell r="J3317">
            <v>7</v>
          </cell>
          <cell r="K3317">
            <v>1964</v>
          </cell>
          <cell r="L3317">
            <v>1163</v>
          </cell>
          <cell r="M3317">
            <v>801</v>
          </cell>
          <cell r="N3317">
            <v>59.2158859470468</v>
          </cell>
        </row>
        <row r="3318">
          <cell r="A3318" t="str">
            <v>131_17</v>
          </cell>
          <cell r="B3318">
            <v>14400</v>
          </cell>
          <cell r="C3318">
            <v>1939</v>
          </cell>
          <cell r="D3318" t="str">
            <v>Bundesbeschluss betreffend Ergänzung der Bundesverfassung für die Eröffnung und teilweise Deckung von Krediten zum Ausbau der Landesverteidigung und zur Bekämpfung der Arbeitslosigkeit</v>
          </cell>
          <cell r="E3318" t="str">
            <v>Arrêté fédéral complétant la constitution fédérale en vue de l'octroi et de la couverture partielle de crédits destinés au renforcement de la défense nationale et à la lutte contre le chômage</v>
          </cell>
          <cell r="F3318">
            <v>76593</v>
          </cell>
          <cell r="G3318">
            <v>56673</v>
          </cell>
          <cell r="H3318">
            <v>73.992401394383293</v>
          </cell>
          <cell r="I3318">
            <v>3271</v>
          </cell>
          <cell r="J3318">
            <v>195</v>
          </cell>
          <cell r="K3318">
            <v>53207</v>
          </cell>
          <cell r="L3318">
            <v>37001</v>
          </cell>
          <cell r="M3318">
            <v>16206</v>
          </cell>
          <cell r="N3318">
            <v>69.541601668953305</v>
          </cell>
        </row>
        <row r="3319">
          <cell r="A3319" t="str">
            <v>131_18</v>
          </cell>
          <cell r="B3319">
            <v>14400</v>
          </cell>
          <cell r="C3319">
            <v>1939</v>
          </cell>
          <cell r="D3319" t="str">
            <v>Bundesbeschluss betreffend Ergänzung der Bundesverfassung für die Eröffnung und teilweise Deckung von Krediten zum Ausbau der Landesverteidigung und zur Bekämpfung der Arbeitslosigkeit</v>
          </cell>
          <cell r="E3319" t="str">
            <v>Arrêté fédéral complétant la constitution fédérale en vue de l'octroi et de la couverture partielle de crédits destinés au renforcement de la défense nationale et à la lutte contre le chômage</v>
          </cell>
          <cell r="F3319">
            <v>35048</v>
          </cell>
          <cell r="G3319">
            <v>19882</v>
          </cell>
          <cell r="H3319">
            <v>56.727916000912998</v>
          </cell>
          <cell r="I3319">
            <v>1026</v>
          </cell>
          <cell r="J3319">
            <v>37</v>
          </cell>
          <cell r="K3319">
            <v>18819</v>
          </cell>
          <cell r="L3319">
            <v>14922</v>
          </cell>
          <cell r="M3319">
            <v>3897</v>
          </cell>
          <cell r="N3319">
            <v>79.292204686752797</v>
          </cell>
        </row>
        <row r="3320">
          <cell r="A3320" t="str">
            <v>131_19</v>
          </cell>
          <cell r="B3320">
            <v>14400</v>
          </cell>
          <cell r="C3320">
            <v>1939</v>
          </cell>
          <cell r="D3320" t="str">
            <v>Bundesbeschluss betreffend Ergänzung der Bundesverfassung für die Eröffnung und teilweise Deckung von Krediten zum Ausbau der Landesverteidigung und zur Bekämpfung der Arbeitslosigkeit</v>
          </cell>
          <cell r="E3320" t="str">
            <v>Arrêté fédéral complétant la constitution fédérale en vue de l'octroi et de la couverture partielle de crédits destinés au renforcement de la défense nationale et à la lutte contre le chômage</v>
          </cell>
          <cell r="F3320">
            <v>76017</v>
          </cell>
          <cell r="G3320">
            <v>64502</v>
          </cell>
          <cell r="H3320">
            <v>84.852072562716202</v>
          </cell>
          <cell r="I3320">
            <v>4436</v>
          </cell>
          <cell r="J3320">
            <v>50</v>
          </cell>
          <cell r="K3320">
            <v>60016</v>
          </cell>
          <cell r="L3320">
            <v>41044</v>
          </cell>
          <cell r="M3320">
            <v>18972</v>
          </cell>
          <cell r="N3320">
            <v>68.388429752066102</v>
          </cell>
        </row>
        <row r="3321">
          <cell r="A3321" t="str">
            <v>131_20</v>
          </cell>
          <cell r="B3321">
            <v>14400</v>
          </cell>
          <cell r="C3321">
            <v>1939</v>
          </cell>
          <cell r="D3321" t="str">
            <v>Bundesbeschluss betreffend Ergänzung der Bundesverfassung für die Eröffnung und teilweise Deckung von Krediten zum Ausbau der Landesverteidigung und zur Bekämpfung der Arbeitslosigkeit</v>
          </cell>
          <cell r="E3321" t="str">
            <v>Arrêté fédéral complétant la constitution fédérale en vue de l'octroi et de la couverture partielle de crédits destinés au renforcement de la défense nationale et à la lutte contre le chômage</v>
          </cell>
          <cell r="F3321">
            <v>39298</v>
          </cell>
          <cell r="G3321">
            <v>29259</v>
          </cell>
          <cell r="H3321">
            <v>74.454170695709706</v>
          </cell>
          <cell r="I3321">
            <v>2273</v>
          </cell>
          <cell r="J3321">
            <v>35</v>
          </cell>
          <cell r="K3321">
            <v>26951</v>
          </cell>
          <cell r="L3321">
            <v>20186</v>
          </cell>
          <cell r="M3321">
            <v>6765</v>
          </cell>
          <cell r="N3321">
            <v>74.898890579199303</v>
          </cell>
        </row>
        <row r="3322">
          <cell r="A3322" t="str">
            <v>131_21</v>
          </cell>
          <cell r="B3322">
            <v>14400</v>
          </cell>
          <cell r="C3322">
            <v>1939</v>
          </cell>
          <cell r="D3322" t="str">
            <v>Bundesbeschluss betreffend Ergänzung der Bundesverfassung für die Eröffnung und teilweise Deckung von Krediten zum Ausbau der Landesverteidigung und zur Bekämpfung der Arbeitslosigkeit</v>
          </cell>
          <cell r="E3322" t="str">
            <v>Arrêté fédéral complétant la constitution fédérale en vue de l'octroi et de la couverture partielle de crédits destinés au renforcement de la défense nationale et à la lutte contre le chômage</v>
          </cell>
          <cell r="F3322">
            <v>42563</v>
          </cell>
          <cell r="G3322">
            <v>13067</v>
          </cell>
          <cell r="H3322">
            <v>30.7003735638935</v>
          </cell>
          <cell r="I3322">
            <v>115</v>
          </cell>
          <cell r="J3322">
            <v>30</v>
          </cell>
          <cell r="K3322">
            <v>12922</v>
          </cell>
          <cell r="L3322">
            <v>11480</v>
          </cell>
          <cell r="M3322">
            <v>1442</v>
          </cell>
          <cell r="N3322">
            <v>88.840736728060705</v>
          </cell>
        </row>
        <row r="3323">
          <cell r="A3323" t="str">
            <v>131_22</v>
          </cell>
          <cell r="B3323">
            <v>14400</v>
          </cell>
          <cell r="C3323">
            <v>1939</v>
          </cell>
          <cell r="D3323" t="str">
            <v>Bundesbeschluss betreffend Ergänzung der Bundesverfassung für die Eröffnung und teilweise Deckung von Krediten zum Ausbau der Landesverteidigung und zur Bekämpfung der Arbeitslosigkeit</v>
          </cell>
          <cell r="E3323" t="str">
            <v>Arrêté fédéral complétant la constitution fédérale en vue de l'octroi et de la couverture partielle de crédits destinés au renforcement de la défense nationale et à la lutte contre le chômage</v>
          </cell>
          <cell r="F3323">
            <v>101796</v>
          </cell>
          <cell r="G3323">
            <v>83865</v>
          </cell>
          <cell r="H3323">
            <v>82.385358953200495</v>
          </cell>
          <cell r="I3323">
            <v>3469</v>
          </cell>
          <cell r="J3323">
            <v>373</v>
          </cell>
          <cell r="K3323">
            <v>80023</v>
          </cell>
          <cell r="L3323">
            <v>31186</v>
          </cell>
          <cell r="M3323">
            <v>48837</v>
          </cell>
          <cell r="N3323">
            <v>38.9712957524712</v>
          </cell>
        </row>
        <row r="3324">
          <cell r="A3324" t="str">
            <v>131_23</v>
          </cell>
          <cell r="B3324">
            <v>14400</v>
          </cell>
          <cell r="C3324">
            <v>1939</v>
          </cell>
          <cell r="D3324" t="str">
            <v>Bundesbeschluss betreffend Ergänzung der Bundesverfassung für die Eröffnung und teilweise Deckung von Krediten zum Ausbau der Landesverteidigung und zur Bekämpfung der Arbeitslosigkeit</v>
          </cell>
          <cell r="E3324" t="str">
            <v>Arrêté fédéral complétant la constitution fédérale en vue de l'octroi et de la couverture partielle de crédits destinés au renforcement de la défense nationale et à la lutte contre le chômage</v>
          </cell>
          <cell r="F3324">
            <v>39881</v>
          </cell>
          <cell r="G3324">
            <v>11423</v>
          </cell>
          <cell r="H3324">
            <v>28.642712068403501</v>
          </cell>
          <cell r="I3324">
            <v>59</v>
          </cell>
          <cell r="J3324">
            <v>30</v>
          </cell>
          <cell r="K3324">
            <v>11334</v>
          </cell>
          <cell r="L3324">
            <v>5836</v>
          </cell>
          <cell r="M3324">
            <v>5498</v>
          </cell>
          <cell r="N3324">
            <v>51.491088759484697</v>
          </cell>
        </row>
        <row r="3325">
          <cell r="A3325" t="str">
            <v>131_24</v>
          </cell>
          <cell r="B3325">
            <v>14400</v>
          </cell>
          <cell r="C3325">
            <v>1939</v>
          </cell>
          <cell r="D3325" t="str">
            <v>Bundesbeschluss betreffend Ergänzung der Bundesverfassung für die Eröffnung und teilweise Deckung von Krediten zum Ausbau der Landesverteidigung und zur Bekämpfung der Arbeitslosigkeit</v>
          </cell>
          <cell r="E3325" t="str">
            <v>Arrêté fédéral complétant la constitution fédérale en vue de l'octroi et de la couverture partielle de crédits destinés au renforcement de la défense nationale et à la lutte contre le chômage</v>
          </cell>
          <cell r="F3325">
            <v>36094</v>
          </cell>
          <cell r="G3325">
            <v>15284</v>
          </cell>
          <cell r="H3325">
            <v>42.344988086662603</v>
          </cell>
          <cell r="I3325">
            <v>169</v>
          </cell>
          <cell r="J3325">
            <v>21</v>
          </cell>
          <cell r="K3325">
            <v>15094</v>
          </cell>
          <cell r="L3325">
            <v>7206</v>
          </cell>
          <cell r="M3325">
            <v>7888</v>
          </cell>
          <cell r="N3325">
            <v>47.740824168543803</v>
          </cell>
        </row>
        <row r="3326">
          <cell r="A3326" t="str">
            <v>131_25</v>
          </cell>
          <cell r="B3326">
            <v>14400</v>
          </cell>
          <cell r="C3326">
            <v>1939</v>
          </cell>
          <cell r="D3326" t="str">
            <v>Bundesbeschluss betreffend Ergänzung der Bundesverfassung für die Eröffnung und teilweise Deckung von Krediten zum Ausbau der Landesverteidigung und zur Bekämpfung der Arbeitslosigkeit</v>
          </cell>
          <cell r="E3326" t="str">
            <v>Arrêté fédéral complétant la constitution fédérale en vue de l'octroi et de la couverture partielle de crédits destinés au renforcement de la défense nationale et à la lutte contre le chômage</v>
          </cell>
          <cell r="F3326">
            <v>49324</v>
          </cell>
          <cell r="G3326">
            <v>18973</v>
          </cell>
          <cell r="H3326">
            <v>38.466061146703403</v>
          </cell>
          <cell r="I3326">
            <v>515</v>
          </cell>
          <cell r="J3326">
            <v>37</v>
          </cell>
          <cell r="K3326">
            <v>18421</v>
          </cell>
          <cell r="L3326">
            <v>8528</v>
          </cell>
          <cell r="M3326">
            <v>9893</v>
          </cell>
          <cell r="N3326">
            <v>46.294989414255497</v>
          </cell>
        </row>
        <row r="3327">
          <cell r="A3327" t="str">
            <v>132_1</v>
          </cell>
          <cell r="B3327">
            <v>14582</v>
          </cell>
          <cell r="C3327">
            <v>1939</v>
          </cell>
          <cell r="D3327" t="str">
            <v>Bundesgesetz über die Änderung des Dienstverhältnisses und der Versicherung des Bundespersonals</v>
          </cell>
          <cell r="E3327" t="str">
            <v>Loi fédérale modifiant le statut des fonctionnaires et les conditions d'assurance du personnel fédéral</v>
          </cell>
          <cell r="F3327">
            <v>206267</v>
          </cell>
          <cell r="G3327">
            <v>139018</v>
          </cell>
          <cell r="H3327">
            <v>67.397111510808799</v>
          </cell>
          <cell r="I3327">
            <v>4315</v>
          </cell>
          <cell r="J3327">
            <v>87</v>
          </cell>
          <cell r="K3327">
            <v>134616</v>
          </cell>
          <cell r="L3327">
            <v>51726</v>
          </cell>
          <cell r="M3327">
            <v>82890</v>
          </cell>
          <cell r="N3327">
            <v>38.424852914958102</v>
          </cell>
        </row>
        <row r="3328">
          <cell r="A3328" t="str">
            <v>132_2</v>
          </cell>
          <cell r="B3328">
            <v>14582</v>
          </cell>
          <cell r="C3328">
            <v>1939</v>
          </cell>
          <cell r="D3328" t="str">
            <v>Bundesgesetz über die Änderung des Dienstverhältnisses und der Versicherung des Bundespersonals</v>
          </cell>
          <cell r="E3328" t="str">
            <v>Loi fédérale modifiant le statut des fonctionnaires et les conditions d'assurance du personnel fédéral</v>
          </cell>
          <cell r="F3328">
            <v>216339</v>
          </cell>
          <cell r="G3328">
            <v>108576</v>
          </cell>
          <cell r="H3328">
            <v>50.187899546544998</v>
          </cell>
          <cell r="I3328">
            <v>1183</v>
          </cell>
          <cell r="J3328">
            <v>357</v>
          </cell>
          <cell r="K3328">
            <v>107036</v>
          </cell>
          <cell r="L3328">
            <v>49993</v>
          </cell>
          <cell r="M3328">
            <v>57043</v>
          </cell>
          <cell r="N3328">
            <v>46.706715497589599</v>
          </cell>
        </row>
        <row r="3329">
          <cell r="A3329" t="str">
            <v>132_3</v>
          </cell>
          <cell r="B3329">
            <v>14582</v>
          </cell>
          <cell r="C3329">
            <v>1939</v>
          </cell>
          <cell r="D3329" t="str">
            <v>Bundesgesetz über die Änderung des Dienstverhältnisses und der Versicherung des Bundespersonals</v>
          </cell>
          <cell r="E3329" t="str">
            <v>Loi fédérale modifiant le statut des fonctionnaires et les conditions d'assurance du personnel fédéral</v>
          </cell>
          <cell r="F3329">
            <v>59366</v>
          </cell>
          <cell r="G3329">
            <v>33393</v>
          </cell>
          <cell r="H3329">
            <v>56.249368325303998</v>
          </cell>
          <cell r="I3329">
            <v>426</v>
          </cell>
          <cell r="J3329">
            <v>104</v>
          </cell>
          <cell r="K3329">
            <v>32863</v>
          </cell>
          <cell r="L3329">
            <v>11528</v>
          </cell>
          <cell r="M3329">
            <v>21335</v>
          </cell>
          <cell r="N3329">
            <v>35.078964184645301</v>
          </cell>
        </row>
        <row r="3330">
          <cell r="A3330" t="str">
            <v>132_4</v>
          </cell>
          <cell r="B3330">
            <v>14582</v>
          </cell>
          <cell r="C3330">
            <v>1939</v>
          </cell>
          <cell r="D3330" t="str">
            <v>Bundesgesetz über die Änderung des Dienstverhältnisses und der Versicherung des Bundespersonals</v>
          </cell>
          <cell r="E3330" t="str">
            <v>Loi fédérale modifiant le statut des fonctionnaires et les conditions d'assurance du personnel fédéral</v>
          </cell>
          <cell r="F3330">
            <v>7175</v>
          </cell>
          <cell r="G3330">
            <v>5299</v>
          </cell>
          <cell r="H3330">
            <v>73.853658536585399</v>
          </cell>
          <cell r="I3330">
            <v>179</v>
          </cell>
          <cell r="J3330">
            <v>37</v>
          </cell>
          <cell r="K3330">
            <v>5083</v>
          </cell>
          <cell r="L3330">
            <v>3198</v>
          </cell>
          <cell r="M3330">
            <v>1885</v>
          </cell>
          <cell r="N3330">
            <v>62.915601023017899</v>
          </cell>
        </row>
        <row r="3331">
          <cell r="A3331" t="str">
            <v>132_5</v>
          </cell>
          <cell r="B3331">
            <v>14582</v>
          </cell>
          <cell r="C3331">
            <v>1939</v>
          </cell>
          <cell r="D3331" t="str">
            <v>Bundesgesetz über die Änderung des Dienstverhältnisses und der Versicherung des Bundespersonals</v>
          </cell>
          <cell r="E3331" t="str">
            <v>Loi fédérale modifiant le statut des fonctionnaires et les conditions d'assurance du personnel fédéral</v>
          </cell>
          <cell r="F3331">
            <v>17742</v>
          </cell>
          <cell r="G3331">
            <v>10506</v>
          </cell>
          <cell r="H3331">
            <v>59.215421034832602</v>
          </cell>
          <cell r="I3331">
            <v>141</v>
          </cell>
          <cell r="J3331">
            <v>11</v>
          </cell>
          <cell r="K3331">
            <v>10354</v>
          </cell>
          <cell r="L3331">
            <v>3190</v>
          </cell>
          <cell r="M3331">
            <v>7164</v>
          </cell>
          <cell r="N3331">
            <v>30.809349043847799</v>
          </cell>
        </row>
        <row r="3332">
          <cell r="A3332" t="str">
            <v>132_6</v>
          </cell>
          <cell r="B3332">
            <v>14582</v>
          </cell>
          <cell r="C3332">
            <v>1939</v>
          </cell>
          <cell r="D3332" t="str">
            <v>Bundesgesetz über die Änderung des Dienstverhältnisses und der Versicherung des Bundespersonals</v>
          </cell>
          <cell r="E3332" t="str">
            <v>Loi fédérale modifiant le statut des fonctionnaires et les conditions d'assurance du personnel fédéral</v>
          </cell>
          <cell r="F3332">
            <v>5501</v>
          </cell>
          <cell r="G3332">
            <v>3451</v>
          </cell>
          <cell r="H3332">
            <v>62.734048354844603</v>
          </cell>
          <cell r="I3332">
            <v>11</v>
          </cell>
          <cell r="J3332">
            <v>7</v>
          </cell>
          <cell r="K3332">
            <v>3433</v>
          </cell>
          <cell r="L3332">
            <v>633</v>
          </cell>
          <cell r="M3332">
            <v>2800</v>
          </cell>
          <cell r="N3332">
            <v>18.4386833673172</v>
          </cell>
        </row>
        <row r="3333">
          <cell r="A3333" t="str">
            <v>132_7</v>
          </cell>
          <cell r="B3333">
            <v>14582</v>
          </cell>
          <cell r="C3333">
            <v>1939</v>
          </cell>
          <cell r="D3333" t="str">
            <v>Bundesgesetz über die Änderung des Dienstverhältnisses und der Versicherung des Bundespersonals</v>
          </cell>
          <cell r="E3333" t="str">
            <v>Loi fédérale modifiant le statut des fonctionnaires et les conditions d'assurance du personnel fédéral</v>
          </cell>
          <cell r="F3333">
            <v>4477</v>
          </cell>
          <cell r="G3333">
            <v>2818</v>
          </cell>
          <cell r="H3333">
            <v>62.943935671208401</v>
          </cell>
          <cell r="I3333">
            <v>33</v>
          </cell>
          <cell r="J3333">
            <v>5</v>
          </cell>
          <cell r="K3333">
            <v>2780</v>
          </cell>
          <cell r="L3333">
            <v>570</v>
          </cell>
          <cell r="M3333">
            <v>2210</v>
          </cell>
          <cell r="N3333">
            <v>20.5035971223022</v>
          </cell>
        </row>
        <row r="3334">
          <cell r="A3334" t="str">
            <v>132_8</v>
          </cell>
          <cell r="B3334">
            <v>14582</v>
          </cell>
          <cell r="C3334">
            <v>1939</v>
          </cell>
          <cell r="D3334" t="str">
            <v>Bundesgesetz über die Änderung des Dienstverhältnisses und der Versicherung des Bundespersonals</v>
          </cell>
          <cell r="E3334" t="str">
            <v>Loi fédérale modifiant le statut des fonctionnaires et les conditions d'assurance du personnel fédéral</v>
          </cell>
          <cell r="F3334">
            <v>10001</v>
          </cell>
          <cell r="G3334">
            <v>6976</v>
          </cell>
          <cell r="H3334">
            <v>69.753024697530194</v>
          </cell>
          <cell r="I3334">
            <v>98</v>
          </cell>
          <cell r="J3334">
            <v>7</v>
          </cell>
          <cell r="K3334">
            <v>6871</v>
          </cell>
          <cell r="L3334">
            <v>2329</v>
          </cell>
          <cell r="M3334">
            <v>4542</v>
          </cell>
          <cell r="N3334">
            <v>33.896084994906097</v>
          </cell>
        </row>
        <row r="3335">
          <cell r="A3335" t="str">
            <v>132_9</v>
          </cell>
          <cell r="B3335">
            <v>14582</v>
          </cell>
          <cell r="C3335">
            <v>1939</v>
          </cell>
          <cell r="D3335" t="str">
            <v>Bundesgesetz über die Änderung des Dienstverhältnisses und der Versicherung des Bundespersonals</v>
          </cell>
          <cell r="E3335" t="str">
            <v>Loi fédérale modifiant le statut des fonctionnaires et les conditions d'assurance du personnel fédéral</v>
          </cell>
          <cell r="F3335">
            <v>10223</v>
          </cell>
          <cell r="G3335">
            <v>5868</v>
          </cell>
          <cell r="H3335">
            <v>57.3999804362712</v>
          </cell>
          <cell r="I3335">
            <v>65</v>
          </cell>
          <cell r="J3335">
            <v>18</v>
          </cell>
          <cell r="K3335">
            <v>5785</v>
          </cell>
          <cell r="L3335">
            <v>2000</v>
          </cell>
          <cell r="M3335">
            <v>3785</v>
          </cell>
          <cell r="N3335">
            <v>34.572169403630099</v>
          </cell>
        </row>
        <row r="3336">
          <cell r="A3336" t="str">
            <v>132_10</v>
          </cell>
          <cell r="B3336">
            <v>14582</v>
          </cell>
          <cell r="C3336">
            <v>1939</v>
          </cell>
          <cell r="D3336" t="str">
            <v>Bundesgesetz über die Änderung des Dienstverhältnisses und der Versicherung des Bundespersonals</v>
          </cell>
          <cell r="E3336" t="str">
            <v>Loi fédérale modifiant le statut des fonctionnaires et les conditions d'assurance du personnel fédéral</v>
          </cell>
          <cell r="F3336">
            <v>42133</v>
          </cell>
          <cell r="G3336">
            <v>22453</v>
          </cell>
          <cell r="H3336">
            <v>53.290769705456498</v>
          </cell>
          <cell r="I3336">
            <v>191</v>
          </cell>
          <cell r="J3336">
            <v>28</v>
          </cell>
          <cell r="K3336">
            <v>22234</v>
          </cell>
          <cell r="L3336">
            <v>6206</v>
          </cell>
          <cell r="M3336">
            <v>16028</v>
          </cell>
          <cell r="N3336">
            <v>27.9122065305388</v>
          </cell>
        </row>
        <row r="3337">
          <cell r="A3337" t="str">
            <v>132_11</v>
          </cell>
          <cell r="B3337">
            <v>14582</v>
          </cell>
          <cell r="C3337">
            <v>1939</v>
          </cell>
          <cell r="D3337" t="str">
            <v>Bundesgesetz über die Änderung des Dienstverhältnisses und der Versicherung des Bundespersonals</v>
          </cell>
          <cell r="E3337" t="str">
            <v>Loi fédérale modifiant le statut des fonctionnaires et les conditions d'assurance du personnel fédéral</v>
          </cell>
          <cell r="F3337">
            <v>45522</v>
          </cell>
          <cell r="G3337">
            <v>27973</v>
          </cell>
          <cell r="H3337">
            <v>61.449409076929797</v>
          </cell>
          <cell r="I3337">
            <v>549</v>
          </cell>
          <cell r="J3337">
            <v>263</v>
          </cell>
          <cell r="K3337">
            <v>27161</v>
          </cell>
          <cell r="L3337">
            <v>10020</v>
          </cell>
          <cell r="M3337">
            <v>17141</v>
          </cell>
          <cell r="N3337">
            <v>36.891130665292202</v>
          </cell>
        </row>
        <row r="3338">
          <cell r="A3338" t="str">
            <v>132_12</v>
          </cell>
          <cell r="B3338">
            <v>14582</v>
          </cell>
          <cell r="C3338">
            <v>1939</v>
          </cell>
          <cell r="D3338" t="str">
            <v>Bundesgesetz über die Änderung des Dienstverhältnisses und der Versicherung des Bundespersonals</v>
          </cell>
          <cell r="E3338" t="str">
            <v>Loi fédérale modifiant le statut des fonctionnaires et les conditions d'assurance du personnel fédéral</v>
          </cell>
          <cell r="F3338">
            <v>51988</v>
          </cell>
          <cell r="G3338">
            <v>32212</v>
          </cell>
          <cell r="H3338">
            <v>61.960452412095101</v>
          </cell>
          <cell r="I3338">
            <v>564</v>
          </cell>
          <cell r="J3338">
            <v>9</v>
          </cell>
          <cell r="K3338">
            <v>31639</v>
          </cell>
          <cell r="L3338">
            <v>16573</v>
          </cell>
          <cell r="M3338">
            <v>15066</v>
          </cell>
          <cell r="N3338">
            <v>52.381554410695699</v>
          </cell>
        </row>
        <row r="3339">
          <cell r="A3339" t="str">
            <v>132_13</v>
          </cell>
          <cell r="B3339">
            <v>14582</v>
          </cell>
          <cell r="C3339">
            <v>1939</v>
          </cell>
          <cell r="D3339" t="str">
            <v>Bundesgesetz über die Änderung des Dienstverhältnisses und der Versicherung des Bundespersonals</v>
          </cell>
          <cell r="E3339" t="str">
            <v>Loi fédérale modifiant le statut des fonctionnaires et les conditions d'assurance du personnel fédéral</v>
          </cell>
          <cell r="F3339">
            <v>28062</v>
          </cell>
          <cell r="G3339">
            <v>15227</v>
          </cell>
          <cell r="H3339">
            <v>54.261991304967601</v>
          </cell>
          <cell r="I3339">
            <v>253</v>
          </cell>
          <cell r="J3339">
            <v>10</v>
          </cell>
          <cell r="K3339">
            <v>14964</v>
          </cell>
          <cell r="L3339">
            <v>6945</v>
          </cell>
          <cell r="M3339">
            <v>8019</v>
          </cell>
          <cell r="N3339">
            <v>46.411387329591001</v>
          </cell>
        </row>
        <row r="3340">
          <cell r="A3340" t="str">
            <v>132_14</v>
          </cell>
          <cell r="B3340">
            <v>14582</v>
          </cell>
          <cell r="C3340">
            <v>1939</v>
          </cell>
          <cell r="D3340" t="str">
            <v>Bundesgesetz über die Änderung des Dienstverhältnisses und der Versicherung des Bundespersonals</v>
          </cell>
          <cell r="E3340" t="str">
            <v>Loi fédérale modifiant le statut des fonctionnaires et les conditions d'assurance du personnel fédéral</v>
          </cell>
          <cell r="F3340">
            <v>15734</v>
          </cell>
          <cell r="G3340">
            <v>13254</v>
          </cell>
          <cell r="H3340">
            <v>84.237956018812795</v>
          </cell>
          <cell r="I3340">
            <v>868</v>
          </cell>
          <cell r="J3340">
            <v>15</v>
          </cell>
          <cell r="K3340">
            <v>12371</v>
          </cell>
          <cell r="L3340">
            <v>4948</v>
          </cell>
          <cell r="M3340">
            <v>7423</v>
          </cell>
          <cell r="N3340">
            <v>39.996766631638501</v>
          </cell>
        </row>
        <row r="3341">
          <cell r="A3341" t="str">
            <v>132_15</v>
          </cell>
          <cell r="B3341">
            <v>14582</v>
          </cell>
          <cell r="C3341">
            <v>1939</v>
          </cell>
          <cell r="D3341" t="str">
            <v>Bundesgesetz über die Änderung des Dienstverhältnisses und der Versicherung des Bundespersonals</v>
          </cell>
          <cell r="E3341" t="str">
            <v>Loi fédérale modifiant le statut des fonctionnaires et les conditions d'assurance du personnel fédéral</v>
          </cell>
          <cell r="F3341">
            <v>13750</v>
          </cell>
          <cell r="G3341">
            <v>10339</v>
          </cell>
          <cell r="H3341">
            <v>75.192727272727296</v>
          </cell>
          <cell r="I3341">
            <v>340</v>
          </cell>
          <cell r="J3341">
            <v>23</v>
          </cell>
          <cell r="K3341">
            <v>9976</v>
          </cell>
          <cell r="L3341">
            <v>2376</v>
          </cell>
          <cell r="M3341">
            <v>7600</v>
          </cell>
          <cell r="N3341">
            <v>23.817161186848399</v>
          </cell>
        </row>
        <row r="3342">
          <cell r="A3342" t="str">
            <v>132_16</v>
          </cell>
          <cell r="B3342">
            <v>14582</v>
          </cell>
          <cell r="C3342">
            <v>1939</v>
          </cell>
          <cell r="D3342" t="str">
            <v>Bundesgesetz über die Änderung des Dienstverhältnisses und der Versicherung des Bundespersonals</v>
          </cell>
          <cell r="E3342" t="str">
            <v>Loi fédérale modifiant le statut des fonctionnaires et les conditions d'assurance du personnel fédéral</v>
          </cell>
          <cell r="F3342">
            <v>3407</v>
          </cell>
          <cell r="G3342">
            <v>2217</v>
          </cell>
          <cell r="H3342">
            <v>65.071910771940097</v>
          </cell>
          <cell r="I3342">
            <v>50</v>
          </cell>
          <cell r="J3342">
            <v>7</v>
          </cell>
          <cell r="K3342">
            <v>2160</v>
          </cell>
          <cell r="L3342">
            <v>418</v>
          </cell>
          <cell r="M3342">
            <v>1742</v>
          </cell>
          <cell r="N3342">
            <v>19.351851851851901</v>
          </cell>
        </row>
        <row r="3343">
          <cell r="A3343" t="str">
            <v>132_17</v>
          </cell>
          <cell r="B3343">
            <v>14582</v>
          </cell>
          <cell r="C3343">
            <v>1939</v>
          </cell>
          <cell r="D3343" t="str">
            <v>Bundesgesetz über die Änderung des Dienstverhältnisses und der Versicherung des Bundespersonals</v>
          </cell>
          <cell r="E3343" t="str">
            <v>Loi fédérale modifiant le statut des fonctionnaires et les conditions d'assurance du personnel fédéral</v>
          </cell>
          <cell r="F3343">
            <v>77181</v>
          </cell>
          <cell r="G3343">
            <v>57048</v>
          </cell>
          <cell r="H3343">
            <v>73.914564465347695</v>
          </cell>
          <cell r="I3343">
            <v>1506</v>
          </cell>
          <cell r="J3343">
            <v>247</v>
          </cell>
          <cell r="K3343">
            <v>55295</v>
          </cell>
          <cell r="L3343">
            <v>16938</v>
          </cell>
          <cell r="M3343">
            <v>38357</v>
          </cell>
          <cell r="N3343">
            <v>30.632064381951398</v>
          </cell>
        </row>
        <row r="3344">
          <cell r="A3344" t="str">
            <v>132_18</v>
          </cell>
          <cell r="B3344">
            <v>14582</v>
          </cell>
          <cell r="C3344">
            <v>1939</v>
          </cell>
          <cell r="D3344" t="str">
            <v>Bundesgesetz über die Änderung des Dienstverhältnisses und der Versicherung des Bundespersonals</v>
          </cell>
          <cell r="E3344" t="str">
            <v>Loi fédérale modifiant le statut des fonctionnaires et les conditions d'assurance du personnel fédéral</v>
          </cell>
          <cell r="F3344">
            <v>35181</v>
          </cell>
          <cell r="G3344">
            <v>22305</v>
          </cell>
          <cell r="H3344">
            <v>63.400699241067599</v>
          </cell>
          <cell r="I3344">
            <v>673</v>
          </cell>
          <cell r="J3344">
            <v>32</v>
          </cell>
          <cell r="K3344">
            <v>21600</v>
          </cell>
          <cell r="L3344">
            <v>9723</v>
          </cell>
          <cell r="M3344">
            <v>11877</v>
          </cell>
          <cell r="N3344">
            <v>45.0138888888889</v>
          </cell>
        </row>
        <row r="3345">
          <cell r="A3345" t="str">
            <v>132_19</v>
          </cell>
          <cell r="B3345">
            <v>14582</v>
          </cell>
          <cell r="C3345">
            <v>1939</v>
          </cell>
          <cell r="D3345" t="str">
            <v>Bundesgesetz über die Änderung des Dienstverhältnisses und der Versicherung des Bundespersonals</v>
          </cell>
          <cell r="E3345" t="str">
            <v>Loi fédérale modifiant le statut des fonctionnaires et les conditions d'assurance du personnel fédéral</v>
          </cell>
          <cell r="F3345">
            <v>76508</v>
          </cell>
          <cell r="G3345">
            <v>62472</v>
          </cell>
          <cell r="H3345">
            <v>81.654206096094498</v>
          </cell>
          <cell r="I3345">
            <v>3060</v>
          </cell>
          <cell r="J3345">
            <v>45</v>
          </cell>
          <cell r="K3345">
            <v>59367</v>
          </cell>
          <cell r="L3345">
            <v>18351</v>
          </cell>
          <cell r="M3345">
            <v>41016</v>
          </cell>
          <cell r="N3345">
            <v>30.9111122340694</v>
          </cell>
        </row>
        <row r="3346">
          <cell r="A3346" t="str">
            <v>132_20</v>
          </cell>
          <cell r="B3346">
            <v>14582</v>
          </cell>
          <cell r="C3346">
            <v>1939</v>
          </cell>
          <cell r="D3346" t="str">
            <v>Bundesgesetz über die Änderung des Dienstverhältnisses und der Versicherung des Bundespersonals</v>
          </cell>
          <cell r="E3346" t="str">
            <v>Loi fédérale modifiant le statut des fonctionnaires et les conditions d'assurance du personnel fédéral</v>
          </cell>
          <cell r="F3346">
            <v>39528</v>
          </cell>
          <cell r="G3346">
            <v>30147</v>
          </cell>
          <cell r="H3346">
            <v>76.267455980570702</v>
          </cell>
          <cell r="I3346">
            <v>1157</v>
          </cell>
          <cell r="J3346">
            <v>31</v>
          </cell>
          <cell r="K3346">
            <v>28959</v>
          </cell>
          <cell r="L3346">
            <v>7834</v>
          </cell>
          <cell r="M3346">
            <v>21125</v>
          </cell>
          <cell r="N3346">
            <v>27.052039089747598</v>
          </cell>
        </row>
        <row r="3347">
          <cell r="A3347" t="str">
            <v>132_21</v>
          </cell>
          <cell r="B3347">
            <v>14582</v>
          </cell>
          <cell r="C3347">
            <v>1939</v>
          </cell>
          <cell r="D3347" t="str">
            <v>Bundesgesetz über die Änderung des Dienstverhältnisses und der Versicherung des Bundespersonals</v>
          </cell>
          <cell r="E3347" t="str">
            <v>Loi fédérale modifiant le statut des fonctionnaires et les conditions d'assurance du personnel fédéral</v>
          </cell>
          <cell r="F3347">
            <v>44765</v>
          </cell>
          <cell r="G3347">
            <v>22275</v>
          </cell>
          <cell r="H3347">
            <v>49.759857031162703</v>
          </cell>
          <cell r="I3347">
            <v>264</v>
          </cell>
          <cell r="J3347">
            <v>70</v>
          </cell>
          <cell r="K3347">
            <v>21941</v>
          </cell>
          <cell r="L3347">
            <v>12204</v>
          </cell>
          <cell r="M3347">
            <v>9737</v>
          </cell>
          <cell r="N3347">
            <v>55.6218950822661</v>
          </cell>
        </row>
        <row r="3348">
          <cell r="A3348" t="str">
            <v>132_22</v>
          </cell>
          <cell r="B3348">
            <v>14582</v>
          </cell>
          <cell r="C3348">
            <v>1939</v>
          </cell>
          <cell r="D3348" t="str">
            <v>Bundesgesetz über die Änderung des Dienstverhältnisses und der Versicherung des Bundespersonals</v>
          </cell>
          <cell r="E3348" t="str">
            <v>Loi fédérale modifiant le statut des fonctionnaires et les conditions d'assurance du personnel fédéral</v>
          </cell>
          <cell r="F3348">
            <v>103136</v>
          </cell>
          <cell r="G3348">
            <v>87531</v>
          </cell>
          <cell r="H3348">
            <v>84.869492708656495</v>
          </cell>
          <cell r="I3348">
            <v>2588</v>
          </cell>
          <cell r="J3348">
            <v>507</v>
          </cell>
          <cell r="K3348">
            <v>84436</v>
          </cell>
          <cell r="L3348">
            <v>24640</v>
          </cell>
          <cell r="M3348">
            <v>59796</v>
          </cell>
          <cell r="N3348">
            <v>29.1818655549766</v>
          </cell>
        </row>
        <row r="3349">
          <cell r="A3349" t="str">
            <v>132_23</v>
          </cell>
          <cell r="B3349">
            <v>14582</v>
          </cell>
          <cell r="C3349">
            <v>1939</v>
          </cell>
          <cell r="D3349" t="str">
            <v>Bundesgesetz über die Änderung des Dienstverhältnisses und der Versicherung des Bundespersonals</v>
          </cell>
          <cell r="E3349" t="str">
            <v>Loi fédérale modifiant le statut des fonctionnaires et les conditions d'assurance du personnel fédéral</v>
          </cell>
          <cell r="F3349">
            <v>40346</v>
          </cell>
          <cell r="G3349">
            <v>22174</v>
          </cell>
          <cell r="H3349">
            <v>54.959599464630898</v>
          </cell>
          <cell r="I3349">
            <v>120</v>
          </cell>
          <cell r="J3349">
            <v>88</v>
          </cell>
          <cell r="K3349">
            <v>21966</v>
          </cell>
          <cell r="L3349">
            <v>5585</v>
          </cell>
          <cell r="M3349">
            <v>16381</v>
          </cell>
          <cell r="N3349">
            <v>25.4256578348357</v>
          </cell>
        </row>
        <row r="3350">
          <cell r="A3350" t="str">
            <v>132_24</v>
          </cell>
          <cell r="B3350">
            <v>14582</v>
          </cell>
          <cell r="C3350">
            <v>1939</v>
          </cell>
          <cell r="D3350" t="str">
            <v>Bundesgesetz über die Änderung des Dienstverhältnisses und der Versicherung des Bundespersonals</v>
          </cell>
          <cell r="E3350" t="str">
            <v>Loi fédérale modifiant le statut des fonctionnaires et les conditions d'assurance du personnel fédéral</v>
          </cell>
          <cell r="F3350">
            <v>36527</v>
          </cell>
          <cell r="G3350">
            <v>20048</v>
          </cell>
          <cell r="H3350">
            <v>54.885427218222098</v>
          </cell>
          <cell r="I3350">
            <v>143</v>
          </cell>
          <cell r="J3350">
            <v>64</v>
          </cell>
          <cell r="K3350">
            <v>19841</v>
          </cell>
          <cell r="L3350">
            <v>7117</v>
          </cell>
          <cell r="M3350">
            <v>12724</v>
          </cell>
          <cell r="N3350">
            <v>35.870167834282498</v>
          </cell>
        </row>
        <row r="3351">
          <cell r="A3351" t="str">
            <v>132_25</v>
          </cell>
          <cell r="B3351">
            <v>14582</v>
          </cell>
          <cell r="C3351">
            <v>1939</v>
          </cell>
          <cell r="D3351" t="str">
            <v>Bundesgesetz über die Änderung des Dienstverhältnisses und der Versicherung des Bundespersonals</v>
          </cell>
          <cell r="E3351" t="str">
            <v>Loi fédérale modifiant le statut des fonctionnaires et les conditions d'assurance du personnel fédéral</v>
          </cell>
          <cell r="F3351">
            <v>50545</v>
          </cell>
          <cell r="G3351">
            <v>29319</v>
          </cell>
          <cell r="H3351">
            <v>58.005737461667799</v>
          </cell>
          <cell r="I3351">
            <v>747</v>
          </cell>
          <cell r="J3351">
            <v>30</v>
          </cell>
          <cell r="K3351">
            <v>28542</v>
          </cell>
          <cell r="L3351">
            <v>15193</v>
          </cell>
          <cell r="M3351">
            <v>13349</v>
          </cell>
          <cell r="N3351">
            <v>53.230327237054198</v>
          </cell>
        </row>
        <row r="3352">
          <cell r="A3352" t="str">
            <v>133_1</v>
          </cell>
          <cell r="B3352">
            <v>14946</v>
          </cell>
          <cell r="C3352">
            <v>1940</v>
          </cell>
          <cell r="D3352" t="str">
            <v>Bundesgesetz über die Abänderung der Art. 103 und 104 des Bundesgesetzes vom 12. April 1907 betreffend die Militärorganisation (Einführung des obligatorischen militärischen Vorunterrichts)</v>
          </cell>
          <cell r="E3352" t="str">
            <v>Loi fédérale modifiant les articles 103 et 104 de la loi du 12 avril 1907 sur l'organisation militaire. (Obligation de l'instruction militaire préparatoire.)</v>
          </cell>
          <cell r="F3352">
            <v>208812</v>
          </cell>
          <cell r="G3352">
            <v>143102</v>
          </cell>
          <cell r="H3352">
            <v>68.531502020956694</v>
          </cell>
          <cell r="I3352">
            <v>3454</v>
          </cell>
          <cell r="J3352">
            <v>135</v>
          </cell>
          <cell r="K3352">
            <v>139513</v>
          </cell>
          <cell r="L3352">
            <v>79186</v>
          </cell>
          <cell r="M3352">
            <v>60327</v>
          </cell>
          <cell r="N3352">
            <v>56.758868349186102</v>
          </cell>
        </row>
        <row r="3353">
          <cell r="A3353" t="str">
            <v>133_2</v>
          </cell>
          <cell r="B3353">
            <v>14946</v>
          </cell>
          <cell r="C3353">
            <v>1940</v>
          </cell>
          <cell r="D3353" t="str">
            <v>Bundesgesetz über die Abänderung der Art. 103 und 104 des Bundesgesetzes vom 12. April 1907 betreffend die Militärorganisation (Einführung des obligatorischen militärischen Vorunterrichts)</v>
          </cell>
          <cell r="E3353" t="str">
            <v>Loi fédérale modifiant les articles 103 et 104 de la loi du 12 avril 1907 sur l'organisation militaire. (Obligation de l'instruction militaire préparatoire.)</v>
          </cell>
          <cell r="F3353">
            <v>220685</v>
          </cell>
          <cell r="G3353">
            <v>107872</v>
          </cell>
          <cell r="H3353">
            <v>48.880531073702301</v>
          </cell>
          <cell r="I3353">
            <v>879</v>
          </cell>
          <cell r="J3353">
            <v>808</v>
          </cell>
          <cell r="K3353">
            <v>106185</v>
          </cell>
          <cell r="L3353">
            <v>50466</v>
          </cell>
          <cell r="M3353">
            <v>55719</v>
          </cell>
          <cell r="N3353">
            <v>47.526486791919801</v>
          </cell>
        </row>
        <row r="3354">
          <cell r="A3354" t="str">
            <v>133_3</v>
          </cell>
          <cell r="B3354">
            <v>14946</v>
          </cell>
          <cell r="C3354">
            <v>1940</v>
          </cell>
          <cell r="D3354" t="str">
            <v>Bundesgesetz über die Abänderung der Art. 103 und 104 des Bundesgesetzes vom 12. April 1907 betreffend die Militärorganisation (Einführung des obligatorischen militärischen Vorunterrichts)</v>
          </cell>
          <cell r="E3354" t="str">
            <v>Loi fédérale modifiant les articles 103 et 104 de la loi du 12 avril 1907 sur l'organisation militaire. (Obligation de l'instruction militaire préparatoire.)</v>
          </cell>
          <cell r="F3354">
            <v>60145</v>
          </cell>
          <cell r="G3354">
            <v>35828</v>
          </cell>
          <cell r="H3354">
            <v>59.569374012802399</v>
          </cell>
          <cell r="I3354">
            <v>175</v>
          </cell>
          <cell r="J3354">
            <v>37</v>
          </cell>
          <cell r="K3354">
            <v>35616</v>
          </cell>
          <cell r="L3354">
            <v>13178</v>
          </cell>
          <cell r="M3354">
            <v>22438</v>
          </cell>
          <cell r="N3354">
            <v>37.000224618149097</v>
          </cell>
        </row>
        <row r="3355">
          <cell r="A3355" t="str">
            <v>133_4</v>
          </cell>
          <cell r="B3355">
            <v>14946</v>
          </cell>
          <cell r="C3355">
            <v>1940</v>
          </cell>
          <cell r="D3355" t="str">
            <v>Bundesgesetz über die Abänderung der Art. 103 und 104 des Bundesgesetzes vom 12. April 1907 betreffend die Militärorganisation (Einführung des obligatorischen militärischen Vorunterrichts)</v>
          </cell>
          <cell r="E3355" t="str">
            <v>Loi fédérale modifiant les articles 103 et 104 de la loi du 12 avril 1907 sur l'organisation militaire. (Obligation de l'instruction militaire préparatoire.)</v>
          </cell>
          <cell r="F3355">
            <v>7665</v>
          </cell>
          <cell r="G3355">
            <v>5664</v>
          </cell>
          <cell r="H3355">
            <v>73.894324853228994</v>
          </cell>
          <cell r="I3355">
            <v>115</v>
          </cell>
          <cell r="J3355">
            <v>15</v>
          </cell>
          <cell r="K3355">
            <v>5534</v>
          </cell>
          <cell r="L3355">
            <v>1550</v>
          </cell>
          <cell r="M3355">
            <v>3984</v>
          </cell>
          <cell r="N3355">
            <v>28.0086736537767</v>
          </cell>
        </row>
        <row r="3356">
          <cell r="A3356" t="str">
            <v>133_5</v>
          </cell>
          <cell r="B3356">
            <v>14946</v>
          </cell>
          <cell r="C3356">
            <v>1940</v>
          </cell>
          <cell r="D3356" t="str">
            <v>Bundesgesetz über die Abänderung der Art. 103 und 104 des Bundesgesetzes vom 12. April 1907 betreffend die Militärorganisation (Einführung des obligatorischen militärischen Vorunterrichts)</v>
          </cell>
          <cell r="E3356" t="str">
            <v>Loi fédérale modifiant les articles 103 et 104 de la loi du 12 avril 1907 sur l'organisation militaire. (Obligation de l'instruction militaire préparatoire.)</v>
          </cell>
          <cell r="F3356">
            <v>18224</v>
          </cell>
          <cell r="G3356">
            <v>10996</v>
          </cell>
          <cell r="H3356">
            <v>60.338015803336297</v>
          </cell>
          <cell r="I3356">
            <v>23</v>
          </cell>
          <cell r="J3356">
            <v>7</v>
          </cell>
          <cell r="K3356">
            <v>10966</v>
          </cell>
          <cell r="L3356">
            <v>2502</v>
          </cell>
          <cell r="M3356">
            <v>8464</v>
          </cell>
          <cell r="N3356">
            <v>22.815976655115801</v>
          </cell>
        </row>
        <row r="3357">
          <cell r="A3357" t="str">
            <v>133_6</v>
          </cell>
          <cell r="B3357">
            <v>14946</v>
          </cell>
          <cell r="C3357">
            <v>1940</v>
          </cell>
          <cell r="D3357" t="str">
            <v>Bundesgesetz über die Abänderung der Art. 103 und 104 des Bundesgesetzes vom 12. April 1907 betreffend die Militärorganisation (Einführung des obligatorischen militärischen Vorunterrichts)</v>
          </cell>
          <cell r="E3357" t="str">
            <v>Loi fédérale modifiant les articles 103 et 104 de la loi du 12 avril 1907 sur l'organisation militaire. (Obligation de l'instruction militaire préparatoire.)</v>
          </cell>
          <cell r="F3357">
            <v>5547</v>
          </cell>
          <cell r="G3357">
            <v>3531</v>
          </cell>
          <cell r="H3357">
            <v>63.656030286641403</v>
          </cell>
          <cell r="I3357">
            <v>17</v>
          </cell>
          <cell r="J3357">
            <v>0</v>
          </cell>
          <cell r="K3357">
            <v>3514</v>
          </cell>
          <cell r="L3357">
            <v>586</v>
          </cell>
          <cell r="M3357">
            <v>2928</v>
          </cell>
          <cell r="N3357">
            <v>16.676152532726199</v>
          </cell>
        </row>
        <row r="3358">
          <cell r="A3358" t="str">
            <v>133_7</v>
          </cell>
          <cell r="B3358">
            <v>14946</v>
          </cell>
          <cell r="C3358">
            <v>1940</v>
          </cell>
          <cell r="D3358" t="str">
            <v>Bundesgesetz über die Abänderung der Art. 103 und 104 des Bundesgesetzes vom 12. April 1907 betreffend die Militärorganisation (Einführung des obligatorischen militärischen Vorunterrichts)</v>
          </cell>
          <cell r="E3358" t="str">
            <v>Loi fédérale modifiant les articles 103 et 104 de la loi du 12 avril 1907 sur l'organisation militaire. (Obligation de l'instruction militaire préparatoire.)</v>
          </cell>
          <cell r="F3358">
            <v>4789</v>
          </cell>
          <cell r="G3358">
            <v>3292</v>
          </cell>
          <cell r="H3358">
            <v>68.740864481102506</v>
          </cell>
          <cell r="I3358">
            <v>13</v>
          </cell>
          <cell r="J3358">
            <v>15</v>
          </cell>
          <cell r="K3358">
            <v>3264</v>
          </cell>
          <cell r="L3358">
            <v>779</v>
          </cell>
          <cell r="M3358">
            <v>2485</v>
          </cell>
          <cell r="N3358">
            <v>23.866421568627501</v>
          </cell>
        </row>
        <row r="3359">
          <cell r="A3359" t="str">
            <v>133_8</v>
          </cell>
          <cell r="B3359">
            <v>14946</v>
          </cell>
          <cell r="C3359">
            <v>1940</v>
          </cell>
          <cell r="D3359" t="str">
            <v>Bundesgesetz über die Abänderung der Art. 103 und 104 des Bundesgesetzes vom 12. April 1907 betreffend die Militärorganisation (Einführung des obligatorischen militärischen Vorunterrichts)</v>
          </cell>
          <cell r="E3359" t="str">
            <v>Loi fédérale modifiant les articles 103 et 104 de la loi du 12 avril 1907 sur l'organisation militaire. (Obligation de l'instruction militaire préparatoire.)</v>
          </cell>
          <cell r="F3359">
            <v>10105</v>
          </cell>
          <cell r="G3359">
            <v>7367</v>
          </cell>
          <cell r="H3359">
            <v>72.904502721425004</v>
          </cell>
          <cell r="I3359">
            <v>81</v>
          </cell>
          <cell r="J3359">
            <v>7</v>
          </cell>
          <cell r="K3359">
            <v>7279</v>
          </cell>
          <cell r="L3359">
            <v>3359</v>
          </cell>
          <cell r="M3359">
            <v>3920</v>
          </cell>
          <cell r="N3359">
            <v>46.1464486880066</v>
          </cell>
        </row>
        <row r="3360">
          <cell r="A3360" t="str">
            <v>133_9</v>
          </cell>
          <cell r="B3360">
            <v>14946</v>
          </cell>
          <cell r="C3360">
            <v>1940</v>
          </cell>
          <cell r="D3360" t="str">
            <v>Bundesgesetz über die Abänderung der Art. 103 und 104 des Bundesgesetzes vom 12. April 1907 betreffend die Militärorganisation (Einführung des obligatorischen militärischen Vorunterrichts)</v>
          </cell>
          <cell r="E3360" t="str">
            <v>Loi fédérale modifiant les articles 103 et 104 de la loi du 12 avril 1907 sur l'organisation militaire. (Obligation de l'instruction militaire préparatoire.)</v>
          </cell>
          <cell r="F3360">
            <v>10349</v>
          </cell>
          <cell r="G3360">
            <v>6106</v>
          </cell>
          <cell r="H3360">
            <v>59.000869649241501</v>
          </cell>
          <cell r="I3360">
            <v>32</v>
          </cell>
          <cell r="J3360">
            <v>11</v>
          </cell>
          <cell r="K3360">
            <v>6063</v>
          </cell>
          <cell r="L3360">
            <v>1947</v>
          </cell>
          <cell r="M3360">
            <v>4116</v>
          </cell>
          <cell r="N3360">
            <v>32.112815437902</v>
          </cell>
        </row>
        <row r="3361">
          <cell r="A3361" t="str">
            <v>133_10</v>
          </cell>
          <cell r="B3361">
            <v>14946</v>
          </cell>
          <cell r="C3361">
            <v>1940</v>
          </cell>
          <cell r="D3361" t="str">
            <v>Bundesgesetz über die Abänderung der Art. 103 und 104 des Bundesgesetzes vom 12. April 1907 betreffend die Militärorganisation (Einführung des obligatorischen militärischen Vorunterrichts)</v>
          </cell>
          <cell r="E3361" t="str">
            <v>Loi fédérale modifiant les articles 103 et 104 de la loi du 12 avril 1907 sur l'organisation militaire. (Obligation de l'instruction militaire préparatoire.)</v>
          </cell>
          <cell r="F3361">
            <v>42490</v>
          </cell>
          <cell r="G3361">
            <v>22709</v>
          </cell>
          <cell r="H3361">
            <v>53.445516592139299</v>
          </cell>
          <cell r="I3361">
            <v>123</v>
          </cell>
          <cell r="J3361">
            <v>59</v>
          </cell>
          <cell r="K3361">
            <v>22527</v>
          </cell>
          <cell r="L3361">
            <v>6267</v>
          </cell>
          <cell r="M3361">
            <v>16260</v>
          </cell>
          <cell r="N3361">
            <v>27.819949394060501</v>
          </cell>
        </row>
        <row r="3362">
          <cell r="A3362" t="str">
            <v>133_11</v>
          </cell>
          <cell r="B3362">
            <v>14946</v>
          </cell>
          <cell r="C3362">
            <v>1940</v>
          </cell>
          <cell r="D3362" t="str">
            <v>Bundesgesetz über die Abänderung der Art. 103 und 104 des Bundesgesetzes vom 12. April 1907 betreffend die Militärorganisation (Einführung des obligatorischen militärischen Vorunterrichts)</v>
          </cell>
          <cell r="E3362" t="str">
            <v>Loi fédérale modifiant les articles 103 et 104 de la loi du 12 avril 1907 sur l'organisation militaire. (Obligation de l'instruction militaire préparatoire.)</v>
          </cell>
          <cell r="F3362">
            <v>46245</v>
          </cell>
          <cell r="G3362">
            <v>28386</v>
          </cell>
          <cell r="H3362">
            <v>61.381771002270497</v>
          </cell>
          <cell r="I3362">
            <v>536</v>
          </cell>
          <cell r="J3362">
            <v>250</v>
          </cell>
          <cell r="K3362">
            <v>27600</v>
          </cell>
          <cell r="L3362">
            <v>14242</v>
          </cell>
          <cell r="M3362">
            <v>13358</v>
          </cell>
          <cell r="N3362">
            <v>51.601449275362299</v>
          </cell>
        </row>
        <row r="3363">
          <cell r="A3363" t="str">
            <v>133_12</v>
          </cell>
          <cell r="B3363">
            <v>14946</v>
          </cell>
          <cell r="C3363">
            <v>1940</v>
          </cell>
          <cell r="D3363" t="str">
            <v>Bundesgesetz über die Abänderung der Art. 103 und 104 des Bundesgesetzes vom 12. April 1907 betreffend die Militärorganisation (Einführung des obligatorischen militärischen Vorunterrichts)</v>
          </cell>
          <cell r="E3363" t="str">
            <v>Loi fédérale modifiant les articles 103 et 104 de la loi du 12 avril 1907 sur l'organisation militaire. (Obligation de l'instruction militaire préparatoire.)</v>
          </cell>
          <cell r="F3363">
            <v>52398</v>
          </cell>
          <cell r="G3363">
            <v>28231</v>
          </cell>
          <cell r="H3363">
            <v>53.878010611092002</v>
          </cell>
          <cell r="I3363">
            <v>222</v>
          </cell>
          <cell r="J3363">
            <v>14</v>
          </cell>
          <cell r="K3363">
            <v>27995</v>
          </cell>
          <cell r="L3363">
            <v>17981</v>
          </cell>
          <cell r="M3363">
            <v>10014</v>
          </cell>
          <cell r="N3363">
            <v>64.229326665475995</v>
          </cell>
        </row>
        <row r="3364">
          <cell r="A3364" t="str">
            <v>133_13</v>
          </cell>
          <cell r="B3364">
            <v>14946</v>
          </cell>
          <cell r="C3364">
            <v>1940</v>
          </cell>
          <cell r="D3364" t="str">
            <v>Bundesgesetz über die Abänderung der Art. 103 und 104 des Bundesgesetzes vom 12. April 1907 betreffend die Militärorganisation (Einführung des obligatorischen militärischen Vorunterrichts)</v>
          </cell>
          <cell r="E3364" t="str">
            <v>Loi fédérale modifiant les articles 103 et 104 de la loi du 12 avril 1907 sur l'organisation militaire. (Obligation de l'instruction militaire préparatoire.)</v>
          </cell>
          <cell r="F3364">
            <v>28225</v>
          </cell>
          <cell r="G3364">
            <v>16490</v>
          </cell>
          <cell r="H3364">
            <v>58.423383525243601</v>
          </cell>
          <cell r="I3364">
            <v>152</v>
          </cell>
          <cell r="J3364">
            <v>10</v>
          </cell>
          <cell r="K3364">
            <v>16328</v>
          </cell>
          <cell r="L3364">
            <v>9133</v>
          </cell>
          <cell r="M3364">
            <v>7195</v>
          </cell>
          <cell r="N3364">
            <v>55.934590886820203</v>
          </cell>
        </row>
        <row r="3365">
          <cell r="A3365" t="str">
            <v>133_14</v>
          </cell>
          <cell r="B3365">
            <v>14946</v>
          </cell>
          <cell r="C3365">
            <v>1940</v>
          </cell>
          <cell r="D3365" t="str">
            <v>Bundesgesetz über die Abänderung der Art. 103 und 104 des Bundesgesetzes vom 12. April 1907 betreffend die Militärorganisation (Einführung des obligatorischen militärischen Vorunterrichts)</v>
          </cell>
          <cell r="E3365" t="str">
            <v>Loi fédérale modifiant les articles 103 et 104 de la loi du 12 avril 1907 sur l'organisation militaire. (Obligation de l'instruction militaire préparatoire.)</v>
          </cell>
          <cell r="F3365">
            <v>15940</v>
          </cell>
          <cell r="G3365">
            <v>13862</v>
          </cell>
          <cell r="H3365">
            <v>86.963613550815595</v>
          </cell>
          <cell r="I3365">
            <v>840</v>
          </cell>
          <cell r="J3365">
            <v>10</v>
          </cell>
          <cell r="K3365">
            <v>13012</v>
          </cell>
          <cell r="L3365">
            <v>6929</v>
          </cell>
          <cell r="M3365">
            <v>6083</v>
          </cell>
          <cell r="N3365">
            <v>53.250845373501399</v>
          </cell>
        </row>
        <row r="3366">
          <cell r="A3366" t="str">
            <v>133_15</v>
          </cell>
          <cell r="B3366">
            <v>14946</v>
          </cell>
          <cell r="C3366">
            <v>1940</v>
          </cell>
          <cell r="D3366" t="str">
            <v>Bundesgesetz über die Abänderung der Art. 103 und 104 des Bundesgesetzes vom 12. April 1907 betreffend die Militärorganisation (Einführung des obligatorischen militärischen Vorunterrichts)</v>
          </cell>
          <cell r="E3366" t="str">
            <v>Loi fédérale modifiant les articles 103 et 104 de la loi du 12 avril 1907 sur l'organisation militaire. (Obligation de l'instruction militaire préparatoire.)</v>
          </cell>
          <cell r="F3366">
            <v>13818</v>
          </cell>
          <cell r="G3366">
            <v>10309</v>
          </cell>
          <cell r="H3366">
            <v>74.605586915617295</v>
          </cell>
          <cell r="I3366">
            <v>240</v>
          </cell>
          <cell r="J3366">
            <v>52</v>
          </cell>
          <cell r="K3366">
            <v>10017</v>
          </cell>
          <cell r="L3366">
            <v>3276</v>
          </cell>
          <cell r="M3366">
            <v>6741</v>
          </cell>
          <cell r="N3366">
            <v>32.704402515723302</v>
          </cell>
        </row>
        <row r="3367">
          <cell r="A3367" t="str">
            <v>133_16</v>
          </cell>
          <cell r="B3367">
            <v>14946</v>
          </cell>
          <cell r="C3367">
            <v>1940</v>
          </cell>
          <cell r="D3367" t="str">
            <v>Bundesgesetz über die Abänderung der Art. 103 und 104 des Bundesgesetzes vom 12. April 1907 betreffend die Militärorganisation (Einführung des obligatorischen militärischen Vorunterrichts)</v>
          </cell>
          <cell r="E3367" t="str">
            <v>Loi fédérale modifiant les articles 103 et 104 de la loi du 12 avril 1907 sur l'organisation militaire. (Obligation de l'instruction militaire préparatoire.)</v>
          </cell>
          <cell r="F3367">
            <v>3415</v>
          </cell>
          <cell r="G3367">
            <v>2606</v>
          </cell>
          <cell r="H3367">
            <v>76.310395314787698</v>
          </cell>
          <cell r="I3367">
            <v>24</v>
          </cell>
          <cell r="J3367">
            <v>3</v>
          </cell>
          <cell r="K3367">
            <v>2579</v>
          </cell>
          <cell r="L3367">
            <v>254</v>
          </cell>
          <cell r="M3367">
            <v>2325</v>
          </cell>
          <cell r="N3367">
            <v>9.8487785963551797</v>
          </cell>
        </row>
        <row r="3368">
          <cell r="A3368" t="str">
            <v>133_17</v>
          </cell>
          <cell r="B3368">
            <v>14946</v>
          </cell>
          <cell r="C3368">
            <v>1940</v>
          </cell>
          <cell r="D3368" t="str">
            <v>Bundesgesetz über die Abänderung der Art. 103 und 104 des Bundesgesetzes vom 12. April 1907 betreffend die Militärorganisation (Einführung des obligatorischen militärischen Vorunterrichts)</v>
          </cell>
          <cell r="E3368" t="str">
            <v>Loi fédérale modifiant les articles 103 et 104 de la loi du 12 avril 1907 sur l'organisation militaire. (Obligation de l'instruction militaire préparatoire.)</v>
          </cell>
          <cell r="F3368">
            <v>78040</v>
          </cell>
          <cell r="G3368">
            <v>59318</v>
          </cell>
          <cell r="H3368">
            <v>76.009738595591998</v>
          </cell>
          <cell r="I3368">
            <v>1142</v>
          </cell>
          <cell r="J3368">
            <v>537</v>
          </cell>
          <cell r="K3368">
            <v>57639</v>
          </cell>
          <cell r="L3368">
            <v>20007</v>
          </cell>
          <cell r="M3368">
            <v>37632</v>
          </cell>
          <cell r="N3368">
            <v>34.710872846510199</v>
          </cell>
        </row>
        <row r="3369">
          <cell r="A3369" t="str">
            <v>133_18</v>
          </cell>
          <cell r="B3369">
            <v>14946</v>
          </cell>
          <cell r="C3369">
            <v>1940</v>
          </cell>
          <cell r="D3369" t="str">
            <v>Bundesgesetz über die Abänderung der Art. 103 und 104 des Bundesgesetzes vom 12. April 1907 betreffend die Militärorganisation (Einführung des obligatorischen militärischen Vorunterrichts)</v>
          </cell>
          <cell r="E3369" t="str">
            <v>Loi fédérale modifiant les articles 103 et 104 de la loi du 12 avril 1907 sur l'organisation militaire. (Obligation de l'instruction militaire préparatoire.)</v>
          </cell>
          <cell r="F3369">
            <v>34298</v>
          </cell>
          <cell r="G3369">
            <v>22353</v>
          </cell>
          <cell r="H3369">
            <v>65.172896378797603</v>
          </cell>
          <cell r="I3369">
            <v>683</v>
          </cell>
          <cell r="J3369">
            <v>180</v>
          </cell>
          <cell r="K3369">
            <v>21490</v>
          </cell>
          <cell r="L3369">
            <v>8279</v>
          </cell>
          <cell r="M3369">
            <v>13211</v>
          </cell>
          <cell r="N3369">
            <v>38.524895300139598</v>
          </cell>
        </row>
        <row r="3370">
          <cell r="A3370" t="str">
            <v>133_19</v>
          </cell>
          <cell r="B3370">
            <v>14946</v>
          </cell>
          <cell r="C3370">
            <v>1940</v>
          </cell>
          <cell r="D3370" t="str">
            <v>Bundesgesetz über die Abänderung der Art. 103 und 104 des Bundesgesetzes vom 12. April 1907 betreffend die Militärorganisation (Einführung des obligatorischen militärischen Vorunterrichts)</v>
          </cell>
          <cell r="E3370" t="str">
            <v>Loi fédérale modifiant les articles 103 et 104 de la loi du 12 avril 1907 sur l'organisation militaire. (Obligation de l'instruction militaire préparatoire.)</v>
          </cell>
          <cell r="F3370">
            <v>77217</v>
          </cell>
          <cell r="G3370">
            <v>66094</v>
          </cell>
          <cell r="H3370">
            <v>85.595140966367495</v>
          </cell>
          <cell r="I3370">
            <v>2182</v>
          </cell>
          <cell r="J3370">
            <v>71</v>
          </cell>
          <cell r="K3370">
            <v>63841</v>
          </cell>
          <cell r="L3370">
            <v>31772</v>
          </cell>
          <cell r="M3370">
            <v>32069</v>
          </cell>
          <cell r="N3370">
            <v>49.767390861671998</v>
          </cell>
        </row>
        <row r="3371">
          <cell r="A3371" t="str">
            <v>133_20</v>
          </cell>
          <cell r="B3371">
            <v>14946</v>
          </cell>
          <cell r="C3371">
            <v>1940</v>
          </cell>
          <cell r="D3371" t="str">
            <v>Bundesgesetz über die Abänderung der Art. 103 und 104 des Bundesgesetzes vom 12. April 1907 betreffend die Militärorganisation (Einführung des obligatorischen militärischen Vorunterrichts)</v>
          </cell>
          <cell r="E3371" t="str">
            <v>Loi fédérale modifiant les articles 103 et 104 de la loi du 12 avril 1907 sur l'organisation militaire. (Obligation de l'instruction militaire préparatoire.)</v>
          </cell>
          <cell r="F3371">
            <v>40176</v>
          </cell>
          <cell r="G3371">
            <v>30844</v>
          </cell>
          <cell r="H3371">
            <v>76.7722023098367</v>
          </cell>
          <cell r="I3371">
            <v>895</v>
          </cell>
          <cell r="J3371">
            <v>31</v>
          </cell>
          <cell r="K3371">
            <v>29918</v>
          </cell>
          <cell r="L3371">
            <v>13416</v>
          </cell>
          <cell r="M3371">
            <v>16502</v>
          </cell>
          <cell r="N3371">
            <v>44.842569690487302</v>
          </cell>
        </row>
        <row r="3372">
          <cell r="A3372" t="str">
            <v>133_21</v>
          </cell>
          <cell r="B3372">
            <v>14946</v>
          </cell>
          <cell r="C3372">
            <v>1940</v>
          </cell>
          <cell r="D3372" t="str">
            <v>Bundesgesetz über die Abänderung der Art. 103 und 104 des Bundesgesetzes vom 12. April 1907 betreffend die Militärorganisation (Einführung des obligatorischen militärischen Vorunterrichts)</v>
          </cell>
          <cell r="E3372" t="str">
            <v>Loi fédérale modifiant les articles 103 et 104 de la loi du 12 avril 1907 sur l'organisation militaire. (Obligation de l'instruction militaire préparatoire.)</v>
          </cell>
          <cell r="F3372">
            <v>43836</v>
          </cell>
          <cell r="G3372">
            <v>17883</v>
          </cell>
          <cell r="H3372">
            <v>40.7952367916781</v>
          </cell>
          <cell r="I3372">
            <v>200</v>
          </cell>
          <cell r="J3372">
            <v>53</v>
          </cell>
          <cell r="K3372">
            <v>17630</v>
          </cell>
          <cell r="L3372">
            <v>7316</v>
          </cell>
          <cell r="M3372">
            <v>10314</v>
          </cell>
          <cell r="N3372">
            <v>41.497447532614899</v>
          </cell>
        </row>
        <row r="3373">
          <cell r="A3373" t="str">
            <v>133_22</v>
          </cell>
          <cell r="B3373">
            <v>14946</v>
          </cell>
          <cell r="C3373">
            <v>1940</v>
          </cell>
          <cell r="D3373" t="str">
            <v>Bundesgesetz über die Abänderung der Art. 103 und 104 des Bundesgesetzes vom 12. April 1907 betreffend die Militärorganisation (Einführung des obligatorischen militärischen Vorunterrichts)</v>
          </cell>
          <cell r="E3373" t="str">
            <v>Loi fédérale modifiant les articles 103 et 104 de la loi du 12 avril 1907 sur l'organisation militaire. (Obligation de l'instruction militaire préparatoire.)</v>
          </cell>
          <cell r="F3373">
            <v>102715</v>
          </cell>
          <cell r="G3373">
            <v>82417</v>
          </cell>
          <cell r="H3373">
            <v>80.238524071459906</v>
          </cell>
          <cell r="I3373">
            <v>1309</v>
          </cell>
          <cell r="J3373">
            <v>368</v>
          </cell>
          <cell r="K3373">
            <v>80740</v>
          </cell>
          <cell r="L3373">
            <v>23999</v>
          </cell>
          <cell r="M3373">
            <v>56741</v>
          </cell>
          <cell r="N3373">
            <v>29.723804805548699</v>
          </cell>
        </row>
        <row r="3374">
          <cell r="A3374" t="str">
            <v>133_23</v>
          </cell>
          <cell r="B3374">
            <v>14946</v>
          </cell>
          <cell r="C3374">
            <v>1940</v>
          </cell>
          <cell r="D3374" t="str">
            <v>Bundesgesetz über die Abänderung der Art. 103 und 104 des Bundesgesetzes vom 12. April 1907 betreffend die Militärorganisation (Einführung des obligatorischen militärischen Vorunterrichts)</v>
          </cell>
          <cell r="E3374" t="str">
            <v>Loi fédérale modifiant les articles 103 et 104 de la loi du 12 avril 1907 sur l'organisation militaire. (Obligation de l'instruction militaire préparatoire.)</v>
          </cell>
          <cell r="F3374">
            <v>41452</v>
          </cell>
          <cell r="G3374">
            <v>29230</v>
          </cell>
          <cell r="H3374">
            <v>70.515294798803396</v>
          </cell>
          <cell r="I3374">
            <v>330</v>
          </cell>
          <cell r="J3374">
            <v>242</v>
          </cell>
          <cell r="K3374">
            <v>28658</v>
          </cell>
          <cell r="L3374">
            <v>9281</v>
          </cell>
          <cell r="M3374">
            <v>19377</v>
          </cell>
          <cell r="N3374">
            <v>32.3853723218648</v>
          </cell>
        </row>
        <row r="3375">
          <cell r="A3375" t="str">
            <v>133_24</v>
          </cell>
          <cell r="B3375">
            <v>14946</v>
          </cell>
          <cell r="C3375">
            <v>1940</v>
          </cell>
          <cell r="D3375" t="str">
            <v>Bundesgesetz über die Abänderung der Art. 103 und 104 des Bundesgesetzes vom 12. April 1907 betreffend die Militärorganisation (Einführung des obligatorischen militärischen Vorunterrichts)</v>
          </cell>
          <cell r="E3375" t="str">
            <v>Loi fédérale modifiant les articles 103 et 104 de la loi du 12 avril 1907 sur l'organisation militaire. (Obligation de l'instruction militaire préparatoire.)</v>
          </cell>
          <cell r="F3375">
            <v>36741</v>
          </cell>
          <cell r="G3375">
            <v>16147</v>
          </cell>
          <cell r="H3375">
            <v>43.948177785035803</v>
          </cell>
          <cell r="I3375">
            <v>94</v>
          </cell>
          <cell r="J3375">
            <v>23</v>
          </cell>
          <cell r="K3375">
            <v>16030</v>
          </cell>
          <cell r="L3375">
            <v>6154</v>
          </cell>
          <cell r="M3375">
            <v>9876</v>
          </cell>
          <cell r="N3375">
            <v>38.390517779164099</v>
          </cell>
        </row>
        <row r="3376">
          <cell r="A3376" t="str">
            <v>133_25</v>
          </cell>
          <cell r="B3376">
            <v>14946</v>
          </cell>
          <cell r="C3376">
            <v>1940</v>
          </cell>
          <cell r="D3376" t="str">
            <v>Bundesgesetz über die Abänderung der Art. 103 und 104 des Bundesgesetzes vom 12. April 1907 betreffend die Militärorganisation (Einführung des obligatorischen militärischen Vorunterrichts)</v>
          </cell>
          <cell r="E3376" t="str">
            <v>Loi fédérale modifiant les articles 103 et 104 de la loi du 12 avril 1907 sur l'organisation militaire. (Obligation de l'instruction militaire préparatoire.)</v>
          </cell>
          <cell r="F3376">
            <v>51251</v>
          </cell>
          <cell r="G3376">
            <v>27448</v>
          </cell>
          <cell r="H3376">
            <v>53.55602817506</v>
          </cell>
          <cell r="I3376">
            <v>955</v>
          </cell>
          <cell r="J3376">
            <v>184</v>
          </cell>
          <cell r="K3376">
            <v>26309</v>
          </cell>
          <cell r="L3376">
            <v>13571</v>
          </cell>
          <cell r="M3376">
            <v>12738</v>
          </cell>
          <cell r="N3376">
            <v>51.583108441977998</v>
          </cell>
        </row>
        <row r="3377">
          <cell r="A3377" t="str">
            <v>134_1</v>
          </cell>
          <cell r="B3377">
            <v>15044</v>
          </cell>
          <cell r="C3377">
            <v>1941</v>
          </cell>
          <cell r="D3377" t="str">
            <v>Volksinitiative «zur Neuordnung des Alkoholwesens»</v>
          </cell>
          <cell r="E3377" t="str">
            <v>Initiative populaire pour la revision des articles 31, 32bis et 32quater de la constitution fédérale</v>
          </cell>
          <cell r="F3377">
            <v>209513</v>
          </cell>
          <cell r="G3377">
            <v>127802</v>
          </cell>
          <cell r="H3377">
            <v>60.9995561134631</v>
          </cell>
          <cell r="I3377">
            <v>3667</v>
          </cell>
          <cell r="J3377">
            <v>152</v>
          </cell>
          <cell r="K3377">
            <v>123983</v>
          </cell>
          <cell r="L3377">
            <v>34062</v>
          </cell>
          <cell r="M3377">
            <v>89921</v>
          </cell>
          <cell r="N3377">
            <v>27.473121315019</v>
          </cell>
        </row>
        <row r="3378">
          <cell r="A3378" t="str">
            <v>134_2</v>
          </cell>
          <cell r="B3378">
            <v>15044</v>
          </cell>
          <cell r="C3378">
            <v>1941</v>
          </cell>
          <cell r="D3378" t="str">
            <v>Volksinitiative «zur Neuordnung des Alkoholwesens»</v>
          </cell>
          <cell r="E3378" t="str">
            <v>Initiative populaire pour la revision des articles 31, 32bis et 32quater de la constitution fédérale</v>
          </cell>
          <cell r="F3378">
            <v>222113</v>
          </cell>
          <cell r="G3378">
            <v>113663</v>
          </cell>
          <cell r="H3378">
            <v>51.173501776122997</v>
          </cell>
          <cell r="I3378">
            <v>322</v>
          </cell>
          <cell r="J3378">
            <v>567</v>
          </cell>
          <cell r="K3378">
            <v>112774</v>
          </cell>
          <cell r="L3378">
            <v>49398</v>
          </cell>
          <cell r="M3378">
            <v>63376</v>
          </cell>
          <cell r="N3378">
            <v>43.802649546881398</v>
          </cell>
        </row>
        <row r="3379">
          <cell r="A3379" t="str">
            <v>134_3</v>
          </cell>
          <cell r="B3379">
            <v>15044</v>
          </cell>
          <cell r="C3379">
            <v>1941</v>
          </cell>
          <cell r="D3379" t="str">
            <v>Volksinitiative «zur Neuordnung des Alkoholwesens»</v>
          </cell>
          <cell r="E3379" t="str">
            <v>Initiative populaire pour la revision des articles 31, 32bis et 32quater de la constitution fédérale</v>
          </cell>
          <cell r="F3379">
            <v>60319</v>
          </cell>
          <cell r="G3379">
            <v>43069</v>
          </cell>
          <cell r="H3379">
            <v>71.4020457898838</v>
          </cell>
          <cell r="I3379">
            <v>185</v>
          </cell>
          <cell r="J3379">
            <v>51</v>
          </cell>
          <cell r="K3379">
            <v>42833</v>
          </cell>
          <cell r="L3379">
            <v>33856</v>
          </cell>
          <cell r="M3379">
            <v>8977</v>
          </cell>
          <cell r="N3379">
            <v>79.041860247939695</v>
          </cell>
        </row>
        <row r="3380">
          <cell r="A3380" t="str">
            <v>134_4</v>
          </cell>
          <cell r="B3380">
            <v>15044</v>
          </cell>
          <cell r="C3380">
            <v>1941</v>
          </cell>
          <cell r="D3380" t="str">
            <v>Volksinitiative «zur Neuordnung des Alkoholwesens»</v>
          </cell>
          <cell r="E3380" t="str">
            <v>Initiative populaire pour la revision des articles 31, 32bis et 32quater de la constitution fédérale</v>
          </cell>
          <cell r="F3380">
            <v>7764</v>
          </cell>
          <cell r="G3380">
            <v>5620</v>
          </cell>
          <cell r="H3380">
            <v>72.385368366821197</v>
          </cell>
          <cell r="I3380">
            <v>0</v>
          </cell>
          <cell r="J3380">
            <v>157</v>
          </cell>
          <cell r="K3380">
            <v>5463</v>
          </cell>
          <cell r="L3380">
            <v>3750</v>
          </cell>
          <cell r="M3380">
            <v>1713</v>
          </cell>
          <cell r="N3380">
            <v>68.643602416254794</v>
          </cell>
        </row>
        <row r="3381">
          <cell r="A3381" t="str">
            <v>134_5</v>
          </cell>
          <cell r="B3381">
            <v>15044</v>
          </cell>
          <cell r="C3381">
            <v>1941</v>
          </cell>
          <cell r="D3381" t="str">
            <v>Volksinitiative «zur Neuordnung des Alkoholwesens»</v>
          </cell>
          <cell r="E3381" t="str">
            <v>Initiative populaire pour la revision des articles 31, 32bis et 32quater de la constitution fédérale</v>
          </cell>
          <cell r="F3381">
            <v>18436</v>
          </cell>
          <cell r="G3381">
            <v>12765</v>
          </cell>
          <cell r="H3381">
            <v>69.239531351703206</v>
          </cell>
          <cell r="I3381">
            <v>57</v>
          </cell>
          <cell r="J3381">
            <v>1</v>
          </cell>
          <cell r="K3381">
            <v>12707</v>
          </cell>
          <cell r="L3381">
            <v>10579</v>
          </cell>
          <cell r="M3381">
            <v>2128</v>
          </cell>
          <cell r="N3381">
            <v>83.25332493901</v>
          </cell>
        </row>
        <row r="3382">
          <cell r="A3382" t="str">
            <v>134_6</v>
          </cell>
          <cell r="B3382">
            <v>15044</v>
          </cell>
          <cell r="C3382">
            <v>1941</v>
          </cell>
          <cell r="D3382" t="str">
            <v>Volksinitiative «zur Neuordnung des Alkoholwesens»</v>
          </cell>
          <cell r="E3382" t="str">
            <v>Initiative populaire pour la revision des articles 31, 32bis et 32quater de la constitution fédérale</v>
          </cell>
          <cell r="F3382">
            <v>5707</v>
          </cell>
          <cell r="G3382">
            <v>4086</v>
          </cell>
          <cell r="H3382">
            <v>71.596285263711195</v>
          </cell>
          <cell r="I3382">
            <v>11</v>
          </cell>
          <cell r="J3382">
            <v>3</v>
          </cell>
          <cell r="K3382">
            <v>4072</v>
          </cell>
          <cell r="L3382">
            <v>3412</v>
          </cell>
          <cell r="M3382">
            <v>660</v>
          </cell>
          <cell r="N3382">
            <v>83.791748526522596</v>
          </cell>
        </row>
        <row r="3383">
          <cell r="A3383" t="str">
            <v>134_7</v>
          </cell>
          <cell r="B3383">
            <v>15044</v>
          </cell>
          <cell r="C3383">
            <v>1941</v>
          </cell>
          <cell r="D3383" t="str">
            <v>Volksinitiative «zur Neuordnung des Alkoholwesens»</v>
          </cell>
          <cell r="E3383" t="str">
            <v>Initiative populaire pour la revision des articles 31, 32bis et 32quater de la constitution fédérale</v>
          </cell>
          <cell r="F3383">
            <v>4893</v>
          </cell>
          <cell r="G3383">
            <v>3622</v>
          </cell>
          <cell r="H3383">
            <v>74.024116084201907</v>
          </cell>
          <cell r="I3383">
            <v>22</v>
          </cell>
          <cell r="J3383">
            <v>5</v>
          </cell>
          <cell r="K3383">
            <v>3595</v>
          </cell>
          <cell r="L3383">
            <v>2987</v>
          </cell>
          <cell r="M3383">
            <v>608</v>
          </cell>
          <cell r="N3383">
            <v>83.087621696801094</v>
          </cell>
        </row>
        <row r="3384">
          <cell r="A3384" t="str">
            <v>134_8</v>
          </cell>
          <cell r="B3384">
            <v>15044</v>
          </cell>
          <cell r="C3384">
            <v>1941</v>
          </cell>
          <cell r="D3384" t="str">
            <v>Volksinitiative «zur Neuordnung des Alkoholwesens»</v>
          </cell>
          <cell r="E3384" t="str">
            <v>Initiative populaire pour la revision des articles 31, 32bis et 32quater de la constitution fédérale</v>
          </cell>
          <cell r="F3384">
            <v>10271</v>
          </cell>
          <cell r="G3384">
            <v>6862</v>
          </cell>
          <cell r="H3384">
            <v>66.809463538117001</v>
          </cell>
          <cell r="I3384">
            <v>82</v>
          </cell>
          <cell r="J3384">
            <v>5</v>
          </cell>
          <cell r="K3384">
            <v>6775</v>
          </cell>
          <cell r="L3384">
            <v>2511</v>
          </cell>
          <cell r="M3384">
            <v>4264</v>
          </cell>
          <cell r="N3384">
            <v>37.062730627306301</v>
          </cell>
        </row>
        <row r="3385">
          <cell r="A3385" t="str">
            <v>134_9</v>
          </cell>
          <cell r="B3385">
            <v>15044</v>
          </cell>
          <cell r="C3385">
            <v>1941</v>
          </cell>
          <cell r="D3385" t="str">
            <v>Volksinitiative «zur Neuordnung des Alkoholwesens»</v>
          </cell>
          <cell r="E3385" t="str">
            <v>Initiative populaire pour la revision des articles 31, 32bis et 32quater de la constitution fédérale</v>
          </cell>
          <cell r="F3385">
            <v>10436</v>
          </cell>
          <cell r="G3385">
            <v>6727</v>
          </cell>
          <cell r="H3385">
            <v>64.459563050977394</v>
          </cell>
          <cell r="I3385">
            <v>24</v>
          </cell>
          <cell r="J3385">
            <v>17</v>
          </cell>
          <cell r="K3385">
            <v>6686</v>
          </cell>
          <cell r="L3385">
            <v>5051</v>
          </cell>
          <cell r="M3385">
            <v>1635</v>
          </cell>
          <cell r="N3385">
            <v>75.545916841160604</v>
          </cell>
        </row>
        <row r="3386">
          <cell r="A3386" t="str">
            <v>134_10</v>
          </cell>
          <cell r="B3386">
            <v>15044</v>
          </cell>
          <cell r="C3386">
            <v>1941</v>
          </cell>
          <cell r="D3386" t="str">
            <v>Volksinitiative «zur Neuordnung des Alkoholwesens»</v>
          </cell>
          <cell r="E3386" t="str">
            <v>Initiative populaire pour la revision des articles 31, 32bis et 32quater de la constitution fédérale</v>
          </cell>
          <cell r="F3386">
            <v>42914</v>
          </cell>
          <cell r="G3386">
            <v>22545</v>
          </cell>
          <cell r="H3386">
            <v>52.535303164468502</v>
          </cell>
          <cell r="I3386">
            <v>82</v>
          </cell>
          <cell r="J3386">
            <v>31</v>
          </cell>
          <cell r="K3386">
            <v>22432</v>
          </cell>
          <cell r="L3386">
            <v>11126</v>
          </cell>
          <cell r="M3386">
            <v>11306</v>
          </cell>
          <cell r="N3386">
            <v>49.598787446505</v>
          </cell>
        </row>
        <row r="3387">
          <cell r="A3387" t="str">
            <v>134_11</v>
          </cell>
          <cell r="B3387">
            <v>15044</v>
          </cell>
          <cell r="C3387">
            <v>1941</v>
          </cell>
          <cell r="D3387" t="str">
            <v>Volksinitiative «zur Neuordnung des Alkoholwesens»</v>
          </cell>
          <cell r="E3387" t="str">
            <v>Initiative populaire pour la revision des articles 31, 32bis et 32quater de la constitution fédérale</v>
          </cell>
          <cell r="F3387">
            <v>46378</v>
          </cell>
          <cell r="G3387">
            <v>27862</v>
          </cell>
          <cell r="H3387">
            <v>60.075898055112297</v>
          </cell>
          <cell r="I3387">
            <v>502</v>
          </cell>
          <cell r="J3387">
            <v>216</v>
          </cell>
          <cell r="K3387">
            <v>27144</v>
          </cell>
          <cell r="L3387">
            <v>15599</v>
          </cell>
          <cell r="M3387">
            <v>11545</v>
          </cell>
          <cell r="N3387">
            <v>57.467580312407897</v>
          </cell>
        </row>
        <row r="3388">
          <cell r="A3388" t="str">
            <v>134_12</v>
          </cell>
          <cell r="B3388">
            <v>15044</v>
          </cell>
          <cell r="C3388">
            <v>1941</v>
          </cell>
          <cell r="D3388" t="str">
            <v>Volksinitiative «zur Neuordnung des Alkoholwesens»</v>
          </cell>
          <cell r="E3388" t="str">
            <v>Initiative populaire pour la revision des articles 31, 32bis et 32quater de la constitution fédérale</v>
          </cell>
          <cell r="F3388">
            <v>52615</v>
          </cell>
          <cell r="G3388">
            <v>35814</v>
          </cell>
          <cell r="H3388">
            <v>68.068041433051405</v>
          </cell>
          <cell r="I3388">
            <v>565</v>
          </cell>
          <cell r="J3388">
            <v>19</v>
          </cell>
          <cell r="K3388">
            <v>35230</v>
          </cell>
          <cell r="L3388">
            <v>4943</v>
          </cell>
          <cell r="M3388">
            <v>30287</v>
          </cell>
          <cell r="N3388">
            <v>14.030655691172299</v>
          </cell>
        </row>
        <row r="3389">
          <cell r="A3389" t="str">
            <v>134_13</v>
          </cell>
          <cell r="B3389">
            <v>15044</v>
          </cell>
          <cell r="C3389">
            <v>1941</v>
          </cell>
          <cell r="D3389" t="str">
            <v>Volksinitiative «zur Neuordnung des Alkoholwesens»</v>
          </cell>
          <cell r="E3389" t="str">
            <v>Initiative populaire pour la revision des articles 31, 32bis et 32quater de la constitution fédérale</v>
          </cell>
          <cell r="F3389">
            <v>27988</v>
          </cell>
          <cell r="G3389">
            <v>16516</v>
          </cell>
          <cell r="H3389">
            <v>59.011004716306999</v>
          </cell>
          <cell r="I3389">
            <v>123</v>
          </cell>
          <cell r="J3389">
            <v>14</v>
          </cell>
          <cell r="K3389">
            <v>16379</v>
          </cell>
          <cell r="L3389">
            <v>7811</v>
          </cell>
          <cell r="M3389">
            <v>8568</v>
          </cell>
          <cell r="N3389">
            <v>47.6891141095305</v>
          </cell>
        </row>
        <row r="3390">
          <cell r="A3390" t="str">
            <v>134_14</v>
          </cell>
          <cell r="B3390">
            <v>15044</v>
          </cell>
          <cell r="C3390">
            <v>1941</v>
          </cell>
          <cell r="D3390" t="str">
            <v>Volksinitiative «zur Neuordnung des Alkoholwesens»</v>
          </cell>
          <cell r="E3390" t="str">
            <v>Initiative populaire pour la revision des articles 31, 32bis et 32quater de la constitution fédérale</v>
          </cell>
          <cell r="F3390">
            <v>15998</v>
          </cell>
          <cell r="G3390">
            <v>13060</v>
          </cell>
          <cell r="H3390">
            <v>81.635204400550094</v>
          </cell>
          <cell r="I3390">
            <v>864</v>
          </cell>
          <cell r="J3390">
            <v>10</v>
          </cell>
          <cell r="K3390">
            <v>12186</v>
          </cell>
          <cell r="L3390">
            <v>2344</v>
          </cell>
          <cell r="M3390">
            <v>9842</v>
          </cell>
          <cell r="N3390">
            <v>19.235187920564599</v>
          </cell>
        </row>
        <row r="3391">
          <cell r="A3391" t="str">
            <v>134_15</v>
          </cell>
          <cell r="B3391">
            <v>15044</v>
          </cell>
          <cell r="C3391">
            <v>1941</v>
          </cell>
          <cell r="D3391" t="str">
            <v>Volksinitiative «zur Neuordnung des Alkoholwesens»</v>
          </cell>
          <cell r="E3391" t="str">
            <v>Initiative populaire pour la revision des articles 31, 32bis et 32quater de la constitution fédérale</v>
          </cell>
          <cell r="F3391">
            <v>13825</v>
          </cell>
          <cell r="G3391">
            <v>9921</v>
          </cell>
          <cell r="H3391">
            <v>71.761301989150098</v>
          </cell>
          <cell r="I3391">
            <v>248</v>
          </cell>
          <cell r="J3391">
            <v>12</v>
          </cell>
          <cell r="K3391">
            <v>9661</v>
          </cell>
          <cell r="L3391">
            <v>3681</v>
          </cell>
          <cell r="M3391">
            <v>5980</v>
          </cell>
          <cell r="N3391">
            <v>38.101645792360998</v>
          </cell>
        </row>
        <row r="3392">
          <cell r="A3392" t="str">
            <v>134_16</v>
          </cell>
          <cell r="B3392">
            <v>15044</v>
          </cell>
          <cell r="C3392">
            <v>1941</v>
          </cell>
          <cell r="D3392" t="str">
            <v>Volksinitiative «zur Neuordnung des Alkoholwesens»</v>
          </cell>
          <cell r="E3392" t="str">
            <v>Initiative populaire pour la revision des articles 31, 32bis et 32quater de la constitution fédérale</v>
          </cell>
          <cell r="F3392">
            <v>3422</v>
          </cell>
          <cell r="G3392">
            <v>2269</v>
          </cell>
          <cell r="H3392">
            <v>66.306253652834599</v>
          </cell>
          <cell r="I3392">
            <v>41</v>
          </cell>
          <cell r="J3392">
            <v>7</v>
          </cell>
          <cell r="K3392">
            <v>2221</v>
          </cell>
          <cell r="L3392">
            <v>1221</v>
          </cell>
          <cell r="M3392">
            <v>1000</v>
          </cell>
          <cell r="N3392">
            <v>54.975236380009001</v>
          </cell>
        </row>
        <row r="3393">
          <cell r="A3393" t="str">
            <v>134_17</v>
          </cell>
          <cell r="B3393">
            <v>15044</v>
          </cell>
          <cell r="C3393">
            <v>1941</v>
          </cell>
          <cell r="D3393" t="str">
            <v>Volksinitiative «zur Neuordnung des Alkoholwesens»</v>
          </cell>
          <cell r="E3393" t="str">
            <v>Initiative populaire pour la revision des articles 31, 32bis et 32quater de la constitution fédérale</v>
          </cell>
          <cell r="F3393">
            <v>78075</v>
          </cell>
          <cell r="G3393">
            <v>57577</v>
          </cell>
          <cell r="H3393">
            <v>73.745757284662204</v>
          </cell>
          <cell r="I3393">
            <v>1833</v>
          </cell>
          <cell r="J3393">
            <v>138</v>
          </cell>
          <cell r="K3393">
            <v>55606</v>
          </cell>
          <cell r="L3393">
            <v>23097</v>
          </cell>
          <cell r="M3393">
            <v>32509</v>
          </cell>
          <cell r="N3393">
            <v>41.536884508866002</v>
          </cell>
        </row>
        <row r="3394">
          <cell r="A3394" t="str">
            <v>134_18</v>
          </cell>
          <cell r="B3394">
            <v>15044</v>
          </cell>
          <cell r="C3394">
            <v>1941</v>
          </cell>
          <cell r="D3394" t="str">
            <v>Volksinitiative «zur Neuordnung des Alkoholwesens»</v>
          </cell>
          <cell r="E3394" t="str">
            <v>Initiative populaire pour la revision des articles 31, 32bis et 32quater de la constitution fédérale</v>
          </cell>
          <cell r="F3394">
            <v>34581</v>
          </cell>
          <cell r="G3394">
            <v>21276</v>
          </cell>
          <cell r="H3394">
            <v>61.525114947514503</v>
          </cell>
          <cell r="I3394">
            <v>576</v>
          </cell>
          <cell r="J3394">
            <v>31</v>
          </cell>
          <cell r="K3394">
            <v>20669</v>
          </cell>
          <cell r="L3394">
            <v>4638</v>
          </cell>
          <cell r="M3394">
            <v>16031</v>
          </cell>
          <cell r="N3394">
            <v>22.439402002999699</v>
          </cell>
        </row>
        <row r="3395">
          <cell r="A3395" t="str">
            <v>134_19</v>
          </cell>
          <cell r="B3395">
            <v>15044</v>
          </cell>
          <cell r="C3395">
            <v>1941</v>
          </cell>
          <cell r="D3395" t="str">
            <v>Volksinitiative «zur Neuordnung des Alkoholwesens»</v>
          </cell>
          <cell r="E3395" t="str">
            <v>Initiative populaire pour la revision des articles 31, 32bis et 32quater de la constitution fédérale</v>
          </cell>
          <cell r="F3395">
            <v>78070</v>
          </cell>
          <cell r="G3395">
            <v>64835</v>
          </cell>
          <cell r="H3395">
            <v>83.0472652747534</v>
          </cell>
          <cell r="I3395">
            <v>2215</v>
          </cell>
          <cell r="J3395">
            <v>66</v>
          </cell>
          <cell r="K3395">
            <v>62554</v>
          </cell>
          <cell r="L3395">
            <v>33755</v>
          </cell>
          <cell r="M3395">
            <v>28799</v>
          </cell>
          <cell r="N3395">
            <v>53.961377369952402</v>
          </cell>
        </row>
        <row r="3396">
          <cell r="A3396" t="str">
            <v>134_20</v>
          </cell>
          <cell r="B3396">
            <v>15044</v>
          </cell>
          <cell r="C3396">
            <v>1941</v>
          </cell>
          <cell r="D3396" t="str">
            <v>Volksinitiative «zur Neuordnung des Alkoholwesens»</v>
          </cell>
          <cell r="E3396" t="str">
            <v>Initiative populaire pour la revision des articles 31, 32bis et 32quater de la constitution fédérale</v>
          </cell>
          <cell r="F3396">
            <v>40408</v>
          </cell>
          <cell r="G3396">
            <v>29759</v>
          </cell>
          <cell r="H3396">
            <v>73.646307661849093</v>
          </cell>
          <cell r="I3396">
            <v>1341</v>
          </cell>
          <cell r="J3396">
            <v>15</v>
          </cell>
          <cell r="K3396">
            <v>28403</v>
          </cell>
          <cell r="L3396">
            <v>8135</v>
          </cell>
          <cell r="M3396">
            <v>20268</v>
          </cell>
          <cell r="N3396">
            <v>28.641340703446801</v>
          </cell>
        </row>
        <row r="3397">
          <cell r="A3397" t="str">
            <v>134_21</v>
          </cell>
          <cell r="B3397">
            <v>15044</v>
          </cell>
          <cell r="C3397">
            <v>1941</v>
          </cell>
          <cell r="D3397" t="str">
            <v>Volksinitiative «zur Neuordnung des Alkoholwesens»</v>
          </cell>
          <cell r="E3397" t="str">
            <v>Initiative populaire pour la revision des articles 31, 32bis et 32quater de la constitution fédérale</v>
          </cell>
          <cell r="F3397">
            <v>43664</v>
          </cell>
          <cell r="G3397">
            <v>17298</v>
          </cell>
          <cell r="H3397">
            <v>39.616159765481903</v>
          </cell>
          <cell r="I3397">
            <v>212</v>
          </cell>
          <cell r="J3397">
            <v>56</v>
          </cell>
          <cell r="K3397">
            <v>17030</v>
          </cell>
          <cell r="L3397">
            <v>8229</v>
          </cell>
          <cell r="M3397">
            <v>8801</v>
          </cell>
          <cell r="N3397">
            <v>48.320610687022899</v>
          </cell>
        </row>
        <row r="3398">
          <cell r="A3398" t="str">
            <v>134_22</v>
          </cell>
          <cell r="B3398">
            <v>15044</v>
          </cell>
          <cell r="C3398">
            <v>1941</v>
          </cell>
          <cell r="D3398" t="str">
            <v>Volksinitiative «zur Neuordnung des Alkoholwesens»</v>
          </cell>
          <cell r="E3398" t="str">
            <v>Initiative populaire pour la revision des articles 31, 32bis et 32quater de la constitution fédérale</v>
          </cell>
          <cell r="F3398">
            <v>104215</v>
          </cell>
          <cell r="G3398">
            <v>78450</v>
          </cell>
          <cell r="H3398">
            <v>75.277071438852403</v>
          </cell>
          <cell r="I3398">
            <v>1276</v>
          </cell>
          <cell r="J3398">
            <v>622</v>
          </cell>
          <cell r="K3398">
            <v>76552</v>
          </cell>
          <cell r="L3398">
            <v>22660</v>
          </cell>
          <cell r="M3398">
            <v>53892</v>
          </cell>
          <cell r="N3398">
            <v>29.600794231372099</v>
          </cell>
        </row>
        <row r="3399">
          <cell r="A3399" t="str">
            <v>134_23</v>
          </cell>
          <cell r="B3399">
            <v>15044</v>
          </cell>
          <cell r="C3399">
            <v>1941</v>
          </cell>
          <cell r="D3399" t="str">
            <v>Volksinitiative «zur Neuordnung des Alkoholwesens»</v>
          </cell>
          <cell r="E3399" t="str">
            <v>Initiative populaire pour la revision des articles 31, 32bis et 32quater de la constitution fédérale</v>
          </cell>
          <cell r="F3399">
            <v>41697</v>
          </cell>
          <cell r="G3399">
            <v>20272</v>
          </cell>
          <cell r="H3399">
            <v>48.617406528047603</v>
          </cell>
          <cell r="I3399">
            <v>64</v>
          </cell>
          <cell r="J3399">
            <v>37</v>
          </cell>
          <cell r="K3399">
            <v>20171</v>
          </cell>
          <cell r="L3399">
            <v>9202</v>
          </cell>
          <cell r="M3399">
            <v>10969</v>
          </cell>
          <cell r="N3399">
            <v>45.619949432353401</v>
          </cell>
        </row>
        <row r="3400">
          <cell r="A3400" t="str">
            <v>134_24</v>
          </cell>
          <cell r="B3400">
            <v>15044</v>
          </cell>
          <cell r="C3400">
            <v>1941</v>
          </cell>
          <cell r="D3400" t="str">
            <v>Volksinitiative «zur Neuordnung des Alkoholwesens»</v>
          </cell>
          <cell r="E3400" t="str">
            <v>Initiative populaire pour la revision des articles 31, 32bis et 32quater de la constitution fédérale</v>
          </cell>
          <cell r="F3400">
            <v>36907</v>
          </cell>
          <cell r="G3400">
            <v>16244</v>
          </cell>
          <cell r="H3400">
            <v>44.013330804454398</v>
          </cell>
          <cell r="I3400">
            <v>50</v>
          </cell>
          <cell r="J3400">
            <v>44</v>
          </cell>
          <cell r="K3400">
            <v>16150</v>
          </cell>
          <cell r="L3400">
            <v>1472</v>
          </cell>
          <cell r="M3400">
            <v>14678</v>
          </cell>
          <cell r="N3400">
            <v>9.1145510835913299</v>
          </cell>
        </row>
        <row r="3401">
          <cell r="A3401" t="str">
            <v>134_25</v>
          </cell>
          <cell r="B3401">
            <v>15044</v>
          </cell>
          <cell r="C3401">
            <v>1941</v>
          </cell>
          <cell r="D3401" t="str">
            <v>Volksinitiative «zur Neuordnung des Alkoholwesens»</v>
          </cell>
          <cell r="E3401" t="str">
            <v>Initiative populaire pour la revision des articles 31, 32bis et 32quater de la constitution fédérale</v>
          </cell>
          <cell r="F3401">
            <v>51152</v>
          </cell>
          <cell r="G3401">
            <v>16929</v>
          </cell>
          <cell r="H3401">
            <v>33.095480137629004</v>
          </cell>
          <cell r="I3401">
            <v>319</v>
          </cell>
          <cell r="J3401">
            <v>146</v>
          </cell>
          <cell r="K3401">
            <v>16464</v>
          </cell>
          <cell r="L3401">
            <v>1348</v>
          </cell>
          <cell r="M3401">
            <v>15116</v>
          </cell>
          <cell r="N3401">
            <v>8.1875607385811495</v>
          </cell>
        </row>
        <row r="3402">
          <cell r="A3402" t="str">
            <v>135_1</v>
          </cell>
          <cell r="B3402">
            <v>15366</v>
          </cell>
          <cell r="C3402">
            <v>1942</v>
          </cell>
          <cell r="D3402" t="str">
            <v>Volksinitiative «für die Wahl des Bundesrates durch das Volk und die Erhöhung der Mitgliederzahl»</v>
          </cell>
          <cell r="E3402" t="str">
            <v>Initiative populaire tendant à l'augmentation du nombre des membres du Conseil fédéral et à son élection par le peuple</v>
          </cell>
          <cell r="F3402">
            <v>211956</v>
          </cell>
          <cell r="G3402">
            <v>142434</v>
          </cell>
          <cell r="H3402">
            <v>67.199796184113694</v>
          </cell>
          <cell r="I3402">
            <v>2956</v>
          </cell>
          <cell r="J3402">
            <v>276</v>
          </cell>
          <cell r="K3402">
            <v>139202</v>
          </cell>
          <cell r="L3402">
            <v>53882</v>
          </cell>
          <cell r="M3402">
            <v>85320</v>
          </cell>
          <cell r="N3402">
            <v>38.7077771871094</v>
          </cell>
        </row>
        <row r="3403">
          <cell r="A3403" t="str">
            <v>135_2</v>
          </cell>
          <cell r="B3403">
            <v>15366</v>
          </cell>
          <cell r="C3403">
            <v>1942</v>
          </cell>
          <cell r="D3403" t="str">
            <v>Volksinitiative «für die Wahl des Bundesrates durch das Volk und die Erhöhung der Mitgliederzahl»</v>
          </cell>
          <cell r="E3403" t="str">
            <v>Initiative populaire tendant à l'augmentation du nombre des membres du Conseil fédéral et à son élection par le peuple</v>
          </cell>
          <cell r="F3403">
            <v>227000</v>
          </cell>
          <cell r="G3403">
            <v>115504</v>
          </cell>
          <cell r="H3403">
            <v>50.8828193832599</v>
          </cell>
          <cell r="I3403">
            <v>539</v>
          </cell>
          <cell r="J3403">
            <v>769</v>
          </cell>
          <cell r="K3403">
            <v>114196</v>
          </cell>
          <cell r="L3403">
            <v>50551</v>
          </cell>
          <cell r="M3403">
            <v>63645</v>
          </cell>
          <cell r="N3403">
            <v>44.266874496479701</v>
          </cell>
        </row>
        <row r="3404">
          <cell r="A3404" t="str">
            <v>135_3</v>
          </cell>
          <cell r="B3404">
            <v>15366</v>
          </cell>
          <cell r="C3404">
            <v>1942</v>
          </cell>
          <cell r="D3404" t="str">
            <v>Volksinitiative «für die Wahl des Bundesrates durch das Volk und die Erhöhung der Mitgliederzahl»</v>
          </cell>
          <cell r="E3404" t="str">
            <v>Initiative populaire tendant à l'augmentation du nombre des membres du Conseil fédéral et à son élection par le peuple</v>
          </cell>
          <cell r="F3404">
            <v>61194</v>
          </cell>
          <cell r="G3404">
            <v>38664</v>
          </cell>
          <cell r="H3404">
            <v>63.182664967153599</v>
          </cell>
          <cell r="I3404">
            <v>250</v>
          </cell>
          <cell r="J3404">
            <v>117</v>
          </cell>
          <cell r="K3404">
            <v>38297</v>
          </cell>
          <cell r="L3404">
            <v>8584</v>
          </cell>
          <cell r="M3404">
            <v>29713</v>
          </cell>
          <cell r="N3404">
            <v>22.414288325456301</v>
          </cell>
        </row>
        <row r="3405">
          <cell r="A3405" t="str">
            <v>135_4</v>
          </cell>
          <cell r="B3405">
            <v>15366</v>
          </cell>
          <cell r="C3405">
            <v>1942</v>
          </cell>
          <cell r="D3405" t="str">
            <v>Volksinitiative «für die Wahl des Bundesrates durch das Volk und die Erhöhung der Mitgliederzahl»</v>
          </cell>
          <cell r="E3405" t="str">
            <v>Initiative populaire tendant à l'augmentation du nombre des membres du Conseil fédéral et à son élection par le peuple</v>
          </cell>
          <cell r="F3405">
            <v>8065</v>
          </cell>
          <cell r="G3405">
            <v>5227</v>
          </cell>
          <cell r="H3405">
            <v>64.810911345319298</v>
          </cell>
          <cell r="I3405">
            <v>143</v>
          </cell>
          <cell r="J3405">
            <v>55</v>
          </cell>
          <cell r="K3405">
            <v>5029</v>
          </cell>
          <cell r="L3405">
            <v>1173</v>
          </cell>
          <cell r="M3405">
            <v>3856</v>
          </cell>
          <cell r="N3405">
            <v>23.324716643467902</v>
          </cell>
        </row>
        <row r="3406">
          <cell r="A3406" t="str">
            <v>135_5</v>
          </cell>
          <cell r="B3406">
            <v>15366</v>
          </cell>
          <cell r="C3406">
            <v>1942</v>
          </cell>
          <cell r="D3406" t="str">
            <v>Volksinitiative «für die Wahl des Bundesrates durch das Volk und die Erhöhung der Mitgliederzahl»</v>
          </cell>
          <cell r="E3406" t="str">
            <v>Initiative populaire tendant à l'augmentation du nombre des membres du Conseil fédéral et à son élection par le peuple</v>
          </cell>
          <cell r="F3406">
            <v>18967</v>
          </cell>
          <cell r="G3406">
            <v>9936</v>
          </cell>
          <cell r="H3406">
            <v>52.3857225707808</v>
          </cell>
          <cell r="I3406">
            <v>25</v>
          </cell>
          <cell r="J3406">
            <v>26</v>
          </cell>
          <cell r="K3406">
            <v>9885</v>
          </cell>
          <cell r="L3406">
            <v>2348</v>
          </cell>
          <cell r="M3406">
            <v>7537</v>
          </cell>
          <cell r="N3406">
            <v>23.753161355589299</v>
          </cell>
        </row>
        <row r="3407">
          <cell r="A3407" t="str">
            <v>135_6</v>
          </cell>
          <cell r="B3407">
            <v>15366</v>
          </cell>
          <cell r="C3407">
            <v>1942</v>
          </cell>
          <cell r="D3407" t="str">
            <v>Volksinitiative «für die Wahl des Bundesrates durch das Volk und die Erhöhung der Mitgliederzahl»</v>
          </cell>
          <cell r="E3407" t="str">
            <v>Initiative populaire tendant à l'augmentation du nombre des membres du Conseil fédéral et à son élection par le peuple</v>
          </cell>
          <cell r="F3407">
            <v>5828</v>
          </cell>
          <cell r="G3407">
            <v>3394</v>
          </cell>
          <cell r="H3407">
            <v>58.236101578586101</v>
          </cell>
          <cell r="I3407">
            <v>7</v>
          </cell>
          <cell r="J3407">
            <v>6</v>
          </cell>
          <cell r="K3407">
            <v>3381</v>
          </cell>
          <cell r="L3407">
            <v>358</v>
          </cell>
          <cell r="M3407">
            <v>3023</v>
          </cell>
          <cell r="N3407">
            <v>10.588583259390701</v>
          </cell>
        </row>
        <row r="3408">
          <cell r="A3408" t="str">
            <v>135_7</v>
          </cell>
          <cell r="B3408">
            <v>15366</v>
          </cell>
          <cell r="C3408">
            <v>1942</v>
          </cell>
          <cell r="D3408" t="str">
            <v>Volksinitiative «für die Wahl des Bundesrates durch das Volk und die Erhöhung der Mitgliederzahl»</v>
          </cell>
          <cell r="E3408" t="str">
            <v>Initiative populaire tendant à l'augmentation du nombre des membres du Conseil fédéral et à son élection par le peuple</v>
          </cell>
          <cell r="F3408">
            <v>5255</v>
          </cell>
          <cell r="G3408">
            <v>3190</v>
          </cell>
          <cell r="H3408">
            <v>60.704091341579399</v>
          </cell>
          <cell r="I3408">
            <v>15</v>
          </cell>
          <cell r="J3408">
            <v>7</v>
          </cell>
          <cell r="K3408">
            <v>3168</v>
          </cell>
          <cell r="L3408">
            <v>386</v>
          </cell>
          <cell r="M3408">
            <v>2782</v>
          </cell>
          <cell r="N3408">
            <v>12.184343434343401</v>
          </cell>
        </row>
        <row r="3409">
          <cell r="A3409" t="str">
            <v>135_8</v>
          </cell>
          <cell r="B3409">
            <v>15366</v>
          </cell>
          <cell r="C3409">
            <v>1942</v>
          </cell>
          <cell r="D3409" t="str">
            <v>Volksinitiative «für die Wahl des Bundesrates durch das Volk und die Erhöhung der Mitgliederzahl»</v>
          </cell>
          <cell r="E3409" t="str">
            <v>Initiative populaire tendant à l'augmentation du nombre des membres du Conseil fédéral et à son élection par le peuple</v>
          </cell>
          <cell r="F3409">
            <v>10400</v>
          </cell>
          <cell r="G3409">
            <v>6793</v>
          </cell>
          <cell r="H3409">
            <v>65.317307692307693</v>
          </cell>
          <cell r="I3409">
            <v>72</v>
          </cell>
          <cell r="J3409">
            <v>16</v>
          </cell>
          <cell r="K3409">
            <v>6705</v>
          </cell>
          <cell r="L3409">
            <v>1723</v>
          </cell>
          <cell r="M3409">
            <v>4982</v>
          </cell>
          <cell r="N3409">
            <v>25.697240865026099</v>
          </cell>
        </row>
        <row r="3410">
          <cell r="A3410" t="str">
            <v>135_9</v>
          </cell>
          <cell r="B3410">
            <v>15366</v>
          </cell>
          <cell r="C3410">
            <v>1942</v>
          </cell>
          <cell r="D3410" t="str">
            <v>Volksinitiative «für die Wahl des Bundesrates durch das Volk und die Erhöhung der Mitgliederzahl»</v>
          </cell>
          <cell r="E3410" t="str">
            <v>Initiative populaire tendant à l'augmentation du nombre des membres du Conseil fédéral et à son élection par le peuple</v>
          </cell>
          <cell r="F3410">
            <v>10571</v>
          </cell>
          <cell r="G3410">
            <v>6806</v>
          </cell>
          <cell r="H3410">
            <v>64.383691230725603</v>
          </cell>
          <cell r="I3410">
            <v>27</v>
          </cell>
          <cell r="J3410">
            <v>32</v>
          </cell>
          <cell r="K3410">
            <v>6747</v>
          </cell>
          <cell r="L3410">
            <v>1692</v>
          </cell>
          <cell r="M3410">
            <v>5055</v>
          </cell>
          <cell r="N3410">
            <v>25.0778123610494</v>
          </cell>
        </row>
        <row r="3411">
          <cell r="A3411" t="str">
            <v>135_10</v>
          </cell>
          <cell r="B3411">
            <v>15366</v>
          </cell>
          <cell r="C3411">
            <v>1942</v>
          </cell>
          <cell r="D3411" t="str">
            <v>Volksinitiative «für die Wahl des Bundesrates durch das Volk und die Erhöhung der Mitgliederzahl»</v>
          </cell>
          <cell r="E3411" t="str">
            <v>Initiative populaire tendant à l'augmentation du nombre des membres du Conseil fédéral et à son élection par le peuple</v>
          </cell>
          <cell r="F3411">
            <v>43791</v>
          </cell>
          <cell r="G3411">
            <v>25183</v>
          </cell>
          <cell r="H3411">
            <v>57.507250348245101</v>
          </cell>
          <cell r="I3411">
            <v>120</v>
          </cell>
          <cell r="J3411">
            <v>166</v>
          </cell>
          <cell r="K3411">
            <v>24897</v>
          </cell>
          <cell r="L3411">
            <v>2733</v>
          </cell>
          <cell r="M3411">
            <v>22164</v>
          </cell>
          <cell r="N3411">
            <v>10.977226171827899</v>
          </cell>
        </row>
        <row r="3412">
          <cell r="A3412" t="str">
            <v>135_11</v>
          </cell>
          <cell r="B3412">
            <v>15366</v>
          </cell>
          <cell r="C3412">
            <v>1942</v>
          </cell>
          <cell r="D3412" t="str">
            <v>Volksinitiative «für die Wahl des Bundesrates durch das Volk und die Erhöhung der Mitgliederzahl»</v>
          </cell>
          <cell r="E3412" t="str">
            <v>Initiative populaire tendant à l'augmentation du nombre des membres du Conseil fédéral et à son élection par le peuple</v>
          </cell>
          <cell r="F3412">
            <v>47118</v>
          </cell>
          <cell r="G3412">
            <v>28553</v>
          </cell>
          <cell r="H3412">
            <v>60.598921855766399</v>
          </cell>
          <cell r="I3412">
            <v>261</v>
          </cell>
          <cell r="J3412">
            <v>204</v>
          </cell>
          <cell r="K3412">
            <v>28088</v>
          </cell>
          <cell r="L3412">
            <v>10444</v>
          </cell>
          <cell r="M3412">
            <v>17644</v>
          </cell>
          <cell r="N3412">
            <v>37.183138706921099</v>
          </cell>
        </row>
        <row r="3413">
          <cell r="A3413" t="str">
            <v>135_12</v>
          </cell>
          <cell r="B3413">
            <v>15366</v>
          </cell>
          <cell r="C3413">
            <v>1942</v>
          </cell>
          <cell r="D3413" t="str">
            <v>Volksinitiative «für die Wahl des Bundesrates durch das Volk und die Erhöhung der Mitgliederzahl»</v>
          </cell>
          <cell r="E3413" t="str">
            <v>Initiative populaire tendant à l'augmentation du nombre des membres du Conseil fédéral et à son élection par le peuple</v>
          </cell>
          <cell r="F3413">
            <v>53124</v>
          </cell>
          <cell r="G3413">
            <v>26164</v>
          </cell>
          <cell r="H3413">
            <v>49.250809427001002</v>
          </cell>
          <cell r="I3413">
            <v>60</v>
          </cell>
          <cell r="J3413">
            <v>114</v>
          </cell>
          <cell r="K3413">
            <v>25990</v>
          </cell>
          <cell r="L3413">
            <v>11210</v>
          </cell>
          <cell r="M3413">
            <v>14780</v>
          </cell>
          <cell r="N3413">
            <v>43.1319738360908</v>
          </cell>
        </row>
        <row r="3414">
          <cell r="A3414" t="str">
            <v>135_13</v>
          </cell>
          <cell r="B3414">
            <v>15366</v>
          </cell>
          <cell r="C3414">
            <v>1942</v>
          </cell>
          <cell r="D3414" t="str">
            <v>Volksinitiative «für die Wahl des Bundesrates durch das Volk und die Erhöhung der Mitgliederzahl»</v>
          </cell>
          <cell r="E3414" t="str">
            <v>Initiative populaire tendant à l'augmentation du nombre des membres du Conseil fédéral et à son élection par le peuple</v>
          </cell>
          <cell r="F3414">
            <v>28691</v>
          </cell>
          <cell r="G3414">
            <v>15231</v>
          </cell>
          <cell r="H3414">
            <v>53.086333693492698</v>
          </cell>
          <cell r="I3414">
            <v>107</v>
          </cell>
          <cell r="J3414">
            <v>29</v>
          </cell>
          <cell r="K3414">
            <v>15095</v>
          </cell>
          <cell r="L3414">
            <v>6145</v>
          </cell>
          <cell r="M3414">
            <v>8950</v>
          </cell>
          <cell r="N3414">
            <v>40.7088439880755</v>
          </cell>
        </row>
        <row r="3415">
          <cell r="A3415" t="str">
            <v>135_14</v>
          </cell>
          <cell r="B3415">
            <v>15366</v>
          </cell>
          <cell r="C3415">
            <v>1942</v>
          </cell>
          <cell r="D3415" t="str">
            <v>Volksinitiative «für die Wahl des Bundesrates durch das Volk und die Erhöhung der Mitgliederzahl»</v>
          </cell>
          <cell r="E3415" t="str">
            <v>Initiative populaire tendant à l'augmentation du nombre des membres du Conseil fédéral et à son élection par le peuple</v>
          </cell>
          <cell r="F3415">
            <v>16382</v>
          </cell>
          <cell r="G3415">
            <v>13994</v>
          </cell>
          <cell r="H3415">
            <v>85.423025271639602</v>
          </cell>
          <cell r="I3415">
            <v>802</v>
          </cell>
          <cell r="J3415">
            <v>39</v>
          </cell>
          <cell r="K3415">
            <v>13153</v>
          </cell>
          <cell r="L3415">
            <v>4720</v>
          </cell>
          <cell r="M3415">
            <v>8433</v>
          </cell>
          <cell r="N3415">
            <v>35.885349349958197</v>
          </cell>
        </row>
        <row r="3416">
          <cell r="A3416" t="str">
            <v>135_15</v>
          </cell>
          <cell r="B3416">
            <v>15366</v>
          </cell>
          <cell r="C3416">
            <v>1942</v>
          </cell>
          <cell r="D3416" t="str">
            <v>Volksinitiative «für die Wahl des Bundesrates durch das Volk und die Erhöhung der Mitgliederzahl»</v>
          </cell>
          <cell r="E3416" t="str">
            <v>Initiative populaire tendant à l'augmentation du nombre des membres du Conseil fédéral et à son élection par le peuple</v>
          </cell>
          <cell r="F3416">
            <v>13769</v>
          </cell>
          <cell r="G3416">
            <v>9431</v>
          </cell>
          <cell r="H3416">
            <v>68.494444040961596</v>
          </cell>
          <cell r="I3416">
            <v>295</v>
          </cell>
          <cell r="J3416">
            <v>39</v>
          </cell>
          <cell r="K3416">
            <v>9097</v>
          </cell>
          <cell r="L3416">
            <v>2061</v>
          </cell>
          <cell r="M3416">
            <v>7036</v>
          </cell>
          <cell r="N3416">
            <v>22.655820600197899</v>
          </cell>
        </row>
        <row r="3417">
          <cell r="A3417" t="str">
            <v>135_16</v>
          </cell>
          <cell r="B3417">
            <v>15366</v>
          </cell>
          <cell r="C3417">
            <v>1942</v>
          </cell>
          <cell r="D3417" t="str">
            <v>Volksinitiative «für die Wahl des Bundesrates durch das Volk und die Erhöhung der Mitgliederzahl»</v>
          </cell>
          <cell r="E3417" t="str">
            <v>Initiative populaire tendant à l'augmentation du nombre des membres du Conseil fédéral et à son élection par le peuple</v>
          </cell>
          <cell r="F3417">
            <v>3446</v>
          </cell>
          <cell r="G3417">
            <v>2174</v>
          </cell>
          <cell r="H3417">
            <v>63.087637840974999</v>
          </cell>
          <cell r="I3417">
            <v>23</v>
          </cell>
          <cell r="J3417">
            <v>5</v>
          </cell>
          <cell r="K3417">
            <v>2146</v>
          </cell>
          <cell r="L3417">
            <v>148</v>
          </cell>
          <cell r="M3417">
            <v>1998</v>
          </cell>
          <cell r="N3417">
            <v>6.8965517241379297</v>
          </cell>
        </row>
        <row r="3418">
          <cell r="A3418" t="str">
            <v>135_17</v>
          </cell>
          <cell r="B3418">
            <v>15366</v>
          </cell>
          <cell r="C3418">
            <v>1942</v>
          </cell>
          <cell r="D3418" t="str">
            <v>Volksinitiative «für die Wahl des Bundesrates durch das Volk und die Erhöhung der Mitgliederzahl»</v>
          </cell>
          <cell r="E3418" t="str">
            <v>Initiative populaire tendant à l'augmentation du nombre des membres du Conseil fédéral et à son élection par le peuple</v>
          </cell>
          <cell r="F3418">
            <v>78547</v>
          </cell>
          <cell r="G3418">
            <v>60508</v>
          </cell>
          <cell r="H3418">
            <v>77.034132430264705</v>
          </cell>
          <cell r="I3418">
            <v>1424</v>
          </cell>
          <cell r="J3418">
            <v>364</v>
          </cell>
          <cell r="K3418">
            <v>58720</v>
          </cell>
          <cell r="L3418">
            <v>14188</v>
          </cell>
          <cell r="M3418">
            <v>44532</v>
          </cell>
          <cell r="N3418">
            <v>24.162125340599498</v>
          </cell>
        </row>
        <row r="3419">
          <cell r="A3419" t="str">
            <v>135_18</v>
          </cell>
          <cell r="B3419">
            <v>15366</v>
          </cell>
          <cell r="C3419">
            <v>1942</v>
          </cell>
          <cell r="D3419" t="str">
            <v>Volksinitiative «für die Wahl des Bundesrates durch das Volk und die Erhöhung der Mitgliederzahl»</v>
          </cell>
          <cell r="E3419" t="str">
            <v>Initiative populaire tendant à l'augmentation du nombre des membres du Conseil fédéral et à son élection par le peuple</v>
          </cell>
          <cell r="F3419">
            <v>35116</v>
          </cell>
          <cell r="G3419">
            <v>22880</v>
          </cell>
          <cell r="H3419">
            <v>65.155484679348405</v>
          </cell>
          <cell r="I3419">
            <v>603</v>
          </cell>
          <cell r="J3419">
            <v>127</v>
          </cell>
          <cell r="K3419">
            <v>22150</v>
          </cell>
          <cell r="L3419">
            <v>7373</v>
          </cell>
          <cell r="M3419">
            <v>14777</v>
          </cell>
          <cell r="N3419">
            <v>33.286681715575597</v>
          </cell>
        </row>
        <row r="3420">
          <cell r="A3420" t="str">
            <v>135_19</v>
          </cell>
          <cell r="B3420">
            <v>15366</v>
          </cell>
          <cell r="C3420">
            <v>1942</v>
          </cell>
          <cell r="D3420" t="str">
            <v>Volksinitiative «für die Wahl des Bundesrates durch das Volk und die Erhöhung der Mitgliederzahl»</v>
          </cell>
          <cell r="E3420" t="str">
            <v>Initiative populaire tendant à l'augmentation du nombre des membres du Conseil fédéral et à son élection par le peuple</v>
          </cell>
          <cell r="F3420">
            <v>79327</v>
          </cell>
          <cell r="G3420">
            <v>66618</v>
          </cell>
          <cell r="H3420">
            <v>83.978973111298799</v>
          </cell>
          <cell r="I3420">
            <v>2623</v>
          </cell>
          <cell r="J3420">
            <v>107</v>
          </cell>
          <cell r="K3420">
            <v>63888</v>
          </cell>
          <cell r="L3420">
            <v>22355</v>
          </cell>
          <cell r="M3420">
            <v>41533</v>
          </cell>
          <cell r="N3420">
            <v>34.990921612822397</v>
          </cell>
        </row>
        <row r="3421">
          <cell r="A3421" t="str">
            <v>135_20</v>
          </cell>
          <cell r="B3421">
            <v>15366</v>
          </cell>
          <cell r="C3421">
            <v>1942</v>
          </cell>
          <cell r="D3421" t="str">
            <v>Volksinitiative «für die Wahl des Bundesrates durch das Volk und die Erhöhung der Mitgliederzahl»</v>
          </cell>
          <cell r="E3421" t="str">
            <v>Initiative populaire tendant à l'augmentation du nombre des membres du Conseil fédéral et à son élection par le peuple</v>
          </cell>
          <cell r="F3421">
            <v>40679</v>
          </cell>
          <cell r="G3421">
            <v>30577</v>
          </cell>
          <cell r="H3421">
            <v>75.166547850242097</v>
          </cell>
          <cell r="I3421">
            <v>927</v>
          </cell>
          <cell r="J3421">
            <v>58</v>
          </cell>
          <cell r="K3421">
            <v>29592</v>
          </cell>
          <cell r="L3421">
            <v>8014</v>
          </cell>
          <cell r="M3421">
            <v>21578</v>
          </cell>
          <cell r="N3421">
            <v>27.081643687483101</v>
          </cell>
        </row>
        <row r="3422">
          <cell r="A3422" t="str">
            <v>135_21</v>
          </cell>
          <cell r="B3422">
            <v>15366</v>
          </cell>
          <cell r="C3422">
            <v>1942</v>
          </cell>
          <cell r="D3422" t="str">
            <v>Volksinitiative «für die Wahl des Bundesrates durch das Volk und die Erhöhung der Mitgliederzahl»</v>
          </cell>
          <cell r="E3422" t="str">
            <v>Initiative populaire tendant à l'augmentation du nombre des membres du Conseil fédéral et à son élection par le peuple</v>
          </cell>
          <cell r="F3422">
            <v>43578</v>
          </cell>
          <cell r="G3422">
            <v>22421</v>
          </cell>
          <cell r="H3422">
            <v>51.4502730735692</v>
          </cell>
          <cell r="I3422">
            <v>131</v>
          </cell>
          <cell r="J3422">
            <v>84</v>
          </cell>
          <cell r="K3422">
            <v>22206</v>
          </cell>
          <cell r="L3422">
            <v>6729</v>
          </cell>
          <cell r="M3422">
            <v>15477</v>
          </cell>
          <cell r="N3422">
            <v>30.302620913266701</v>
          </cell>
        </row>
        <row r="3423">
          <cell r="A3423" t="str">
            <v>135_22</v>
          </cell>
          <cell r="B3423">
            <v>15366</v>
          </cell>
          <cell r="C3423">
            <v>1942</v>
          </cell>
          <cell r="D3423" t="str">
            <v>Volksinitiative «für die Wahl des Bundesrates durch das Volk und die Erhöhung der Mitgliederzahl»</v>
          </cell>
          <cell r="E3423" t="str">
            <v>Initiative populaire tendant à l'augmentation du nombre des membres du Conseil fédéral et à son élection par le peuple</v>
          </cell>
          <cell r="F3423">
            <v>104849</v>
          </cell>
          <cell r="G3423">
            <v>76847</v>
          </cell>
          <cell r="H3423">
            <v>73.293021392669502</v>
          </cell>
          <cell r="I3423">
            <v>1399</v>
          </cell>
          <cell r="J3423">
            <v>424</v>
          </cell>
          <cell r="K3423">
            <v>75024</v>
          </cell>
          <cell r="L3423">
            <v>20370</v>
          </cell>
          <cell r="M3423">
            <v>54654</v>
          </cell>
          <cell r="N3423">
            <v>27.151311580294301</v>
          </cell>
        </row>
        <row r="3424">
          <cell r="A3424" t="str">
            <v>135_23</v>
          </cell>
          <cell r="B3424">
            <v>15366</v>
          </cell>
          <cell r="C3424">
            <v>1942</v>
          </cell>
          <cell r="D3424" t="str">
            <v>Volksinitiative «für die Wahl des Bundesrates durch das Volk und die Erhöhung der Mitgliederzahl»</v>
          </cell>
          <cell r="E3424" t="str">
            <v>Initiative populaire tendant à l'augmentation du nombre des membres du Conseil fédéral et à son élection par le peuple</v>
          </cell>
          <cell r="F3424">
            <v>41908</v>
          </cell>
          <cell r="G3424">
            <v>20384</v>
          </cell>
          <cell r="H3424">
            <v>48.639877827622399</v>
          </cell>
          <cell r="I3424">
            <v>69</v>
          </cell>
          <cell r="J3424">
            <v>92</v>
          </cell>
          <cell r="K3424">
            <v>20223</v>
          </cell>
          <cell r="L3424">
            <v>2478</v>
          </cell>
          <cell r="M3424">
            <v>17745</v>
          </cell>
          <cell r="N3424">
            <v>12.2533748701973</v>
          </cell>
        </row>
        <row r="3425">
          <cell r="A3425" t="str">
            <v>135_24</v>
          </cell>
          <cell r="B3425">
            <v>15366</v>
          </cell>
          <cell r="C3425">
            <v>1942</v>
          </cell>
          <cell r="D3425" t="str">
            <v>Volksinitiative «für die Wahl des Bundesrates durch das Volk und die Erhöhung der Mitgliederzahl»</v>
          </cell>
          <cell r="E3425" t="str">
            <v>Initiative populaire tendant à l'augmentation du nombre des membres du Conseil fédéral et à son élection par le peuple</v>
          </cell>
          <cell r="F3425">
            <v>37185</v>
          </cell>
          <cell r="G3425">
            <v>16391</v>
          </cell>
          <cell r="H3425">
            <v>44.079601990049802</v>
          </cell>
          <cell r="I3425">
            <v>78</v>
          </cell>
          <cell r="J3425">
            <v>31</v>
          </cell>
          <cell r="K3425">
            <v>16282</v>
          </cell>
          <cell r="L3425">
            <v>4912</v>
          </cell>
          <cell r="M3425">
            <v>11370</v>
          </cell>
          <cell r="N3425">
            <v>30.168283994595299</v>
          </cell>
        </row>
        <row r="3426">
          <cell r="A3426" t="str">
            <v>135_25</v>
          </cell>
          <cell r="B3426">
            <v>15366</v>
          </cell>
          <cell r="C3426">
            <v>1942</v>
          </cell>
          <cell r="D3426" t="str">
            <v>Volksinitiative «für die Wahl des Bundesrates durch das Volk und die Erhöhung der Mitgliederzahl»</v>
          </cell>
          <cell r="E3426" t="str">
            <v>Initiative populaire tendant à l'augmentation du nombre des membres du Conseil fédéral et à son élection par le peuple</v>
          </cell>
          <cell r="F3426">
            <v>51942</v>
          </cell>
          <cell r="G3426">
            <v>23120</v>
          </cell>
          <cell r="H3426">
            <v>44.511185553116903</v>
          </cell>
          <cell r="I3426">
            <v>425</v>
          </cell>
          <cell r="J3426">
            <v>124</v>
          </cell>
          <cell r="K3426">
            <v>22571</v>
          </cell>
          <cell r="L3426">
            <v>7028</v>
          </cell>
          <cell r="M3426">
            <v>15543</v>
          </cell>
          <cell r="N3426">
            <v>31.137300075317899</v>
          </cell>
        </row>
        <row r="3427">
          <cell r="A3427" t="str">
            <v>136_1</v>
          </cell>
          <cell r="B3427">
            <v>15464</v>
          </cell>
          <cell r="C3427">
            <v>1942</v>
          </cell>
          <cell r="D3427" t="str">
            <v>Volksinitiative «für die Reorganisation des Nationalrates»</v>
          </cell>
          <cell r="E3427" t="str">
            <v>Initiative populaire concernant la réorganisation du Conseil national</v>
          </cell>
          <cell r="F3427">
            <v>212113</v>
          </cell>
          <cell r="G3427">
            <v>128863</v>
          </cell>
          <cell r="H3427">
            <v>60.752051972297799</v>
          </cell>
          <cell r="I3427">
            <v>7043</v>
          </cell>
          <cell r="J3427">
            <v>90</v>
          </cell>
          <cell r="K3427">
            <v>121730</v>
          </cell>
          <cell r="L3427">
            <v>51335</v>
          </cell>
          <cell r="M3427">
            <v>70395</v>
          </cell>
          <cell r="N3427">
            <v>42.171198554177302</v>
          </cell>
        </row>
        <row r="3428">
          <cell r="A3428" t="str">
            <v>136_2</v>
          </cell>
          <cell r="B3428">
            <v>15464</v>
          </cell>
          <cell r="C3428">
            <v>1942</v>
          </cell>
          <cell r="D3428" t="str">
            <v>Volksinitiative «für die Reorganisation des Nationalrates»</v>
          </cell>
          <cell r="E3428" t="str">
            <v>Initiative populaire concernant la réorganisation du Conseil national</v>
          </cell>
          <cell r="F3428">
            <v>227932</v>
          </cell>
          <cell r="G3428">
            <v>125256</v>
          </cell>
          <cell r="H3428">
            <v>54.953231665584497</v>
          </cell>
          <cell r="I3428">
            <v>3312</v>
          </cell>
          <cell r="J3428">
            <v>528</v>
          </cell>
          <cell r="K3428">
            <v>121416</v>
          </cell>
          <cell r="L3428">
            <v>38210</v>
          </cell>
          <cell r="M3428">
            <v>83206</v>
          </cell>
          <cell r="N3428">
            <v>31.470316926928898</v>
          </cell>
        </row>
        <row r="3429">
          <cell r="A3429" t="str">
            <v>136_3</v>
          </cell>
          <cell r="B3429">
            <v>15464</v>
          </cell>
          <cell r="C3429">
            <v>1942</v>
          </cell>
          <cell r="D3429" t="str">
            <v>Volksinitiative «für die Reorganisation des Nationalrates»</v>
          </cell>
          <cell r="E3429" t="str">
            <v>Initiative populaire concernant la réorganisation du Conseil national</v>
          </cell>
          <cell r="F3429">
            <v>61356</v>
          </cell>
          <cell r="G3429">
            <v>20949</v>
          </cell>
          <cell r="H3429">
            <v>34.1433600625856</v>
          </cell>
          <cell r="I3429">
            <v>162</v>
          </cell>
          <cell r="J3429">
            <v>86</v>
          </cell>
          <cell r="K3429">
            <v>20701</v>
          </cell>
          <cell r="L3429">
            <v>5541</v>
          </cell>
          <cell r="M3429">
            <v>15160</v>
          </cell>
          <cell r="N3429">
            <v>26.766822858799099</v>
          </cell>
        </row>
        <row r="3430">
          <cell r="A3430" t="str">
            <v>136_4</v>
          </cell>
          <cell r="B3430">
            <v>15464</v>
          </cell>
          <cell r="C3430">
            <v>1942</v>
          </cell>
          <cell r="D3430" t="str">
            <v>Volksinitiative «für die Reorganisation des Nationalrates»</v>
          </cell>
          <cell r="E3430" t="str">
            <v>Initiative populaire concernant la réorganisation du Conseil national</v>
          </cell>
          <cell r="F3430">
            <v>8093</v>
          </cell>
          <cell r="G3430">
            <v>4414</v>
          </cell>
          <cell r="H3430">
            <v>54.540961324601497</v>
          </cell>
          <cell r="I3430">
            <v>383</v>
          </cell>
          <cell r="J3430">
            <v>43</v>
          </cell>
          <cell r="K3430">
            <v>3988</v>
          </cell>
          <cell r="L3430">
            <v>985</v>
          </cell>
          <cell r="M3430">
            <v>3003</v>
          </cell>
          <cell r="N3430">
            <v>24.699097291875599</v>
          </cell>
        </row>
        <row r="3431">
          <cell r="A3431" t="str">
            <v>136_5</v>
          </cell>
          <cell r="B3431">
            <v>15464</v>
          </cell>
          <cell r="C3431">
            <v>1942</v>
          </cell>
          <cell r="D3431" t="str">
            <v>Volksinitiative «für die Reorganisation des Nationalrates»</v>
          </cell>
          <cell r="E3431" t="str">
            <v>Initiative populaire concernant la réorganisation du Conseil national</v>
          </cell>
          <cell r="F3431">
            <v>19034</v>
          </cell>
          <cell r="G3431">
            <v>7292</v>
          </cell>
          <cell r="H3431">
            <v>38.310391930230097</v>
          </cell>
          <cell r="I3431">
            <v>106</v>
          </cell>
          <cell r="J3431">
            <v>8</v>
          </cell>
          <cell r="K3431">
            <v>7178</v>
          </cell>
          <cell r="L3431">
            <v>2154</v>
          </cell>
          <cell r="M3431">
            <v>5024</v>
          </cell>
          <cell r="N3431">
            <v>30.008358874338299</v>
          </cell>
        </row>
        <row r="3432">
          <cell r="A3432" t="str">
            <v>136_6</v>
          </cell>
          <cell r="B3432">
            <v>15464</v>
          </cell>
          <cell r="C3432">
            <v>1942</v>
          </cell>
          <cell r="D3432" t="str">
            <v>Volksinitiative «für die Reorganisation des Nationalrates»</v>
          </cell>
          <cell r="E3432" t="str">
            <v>Initiative populaire concernant la réorganisation du Conseil national</v>
          </cell>
          <cell r="F3432">
            <v>5888</v>
          </cell>
          <cell r="G3432">
            <v>2819</v>
          </cell>
          <cell r="H3432">
            <v>47.877038043478301</v>
          </cell>
          <cell r="I3432">
            <v>14</v>
          </cell>
          <cell r="J3432">
            <v>3</v>
          </cell>
          <cell r="K3432">
            <v>2802</v>
          </cell>
          <cell r="L3432">
            <v>1068</v>
          </cell>
          <cell r="M3432">
            <v>1734</v>
          </cell>
          <cell r="N3432">
            <v>38.115631691648801</v>
          </cell>
        </row>
        <row r="3433">
          <cell r="A3433" t="str">
            <v>136_7</v>
          </cell>
          <cell r="B3433">
            <v>15464</v>
          </cell>
          <cell r="C3433">
            <v>1942</v>
          </cell>
          <cell r="D3433" t="str">
            <v>Volksinitiative «für die Reorganisation des Nationalrates»</v>
          </cell>
          <cell r="E3433" t="str">
            <v>Initiative populaire concernant la réorganisation du Conseil national</v>
          </cell>
          <cell r="F3433">
            <v>5271</v>
          </cell>
          <cell r="G3433">
            <v>2250</v>
          </cell>
          <cell r="H3433">
            <v>42.6863972680706</v>
          </cell>
          <cell r="I3433">
            <v>19</v>
          </cell>
          <cell r="J3433">
            <v>2</v>
          </cell>
          <cell r="K3433">
            <v>2229</v>
          </cell>
          <cell r="L3433">
            <v>794</v>
          </cell>
          <cell r="M3433">
            <v>1435</v>
          </cell>
          <cell r="N3433">
            <v>35.6213548676537</v>
          </cell>
        </row>
        <row r="3434">
          <cell r="A3434" t="str">
            <v>136_8</v>
          </cell>
          <cell r="B3434">
            <v>15464</v>
          </cell>
          <cell r="C3434">
            <v>1942</v>
          </cell>
          <cell r="D3434" t="str">
            <v>Volksinitiative «für die Reorganisation des Nationalrates»</v>
          </cell>
          <cell r="E3434" t="str">
            <v>Initiative populaire concernant la réorganisation du Conseil national</v>
          </cell>
          <cell r="F3434">
            <v>10419</v>
          </cell>
          <cell r="G3434">
            <v>6796</v>
          </cell>
          <cell r="H3434">
            <v>65.226989154429404</v>
          </cell>
          <cell r="I3434">
            <v>132</v>
          </cell>
          <cell r="J3434">
            <v>12</v>
          </cell>
          <cell r="K3434">
            <v>6652</v>
          </cell>
          <cell r="L3434">
            <v>3116</v>
          </cell>
          <cell r="M3434">
            <v>3536</v>
          </cell>
          <cell r="N3434">
            <v>46.843054720384799</v>
          </cell>
        </row>
        <row r="3435">
          <cell r="A3435" t="str">
            <v>136_9</v>
          </cell>
          <cell r="B3435">
            <v>15464</v>
          </cell>
          <cell r="C3435">
            <v>1942</v>
          </cell>
          <cell r="D3435" t="str">
            <v>Volksinitiative «für die Reorganisation des Nationalrates»</v>
          </cell>
          <cell r="E3435" t="str">
            <v>Initiative populaire concernant la réorganisation du Conseil national</v>
          </cell>
          <cell r="F3435">
            <v>10269</v>
          </cell>
          <cell r="G3435">
            <v>3520</v>
          </cell>
          <cell r="H3435">
            <v>34.277923848476</v>
          </cell>
          <cell r="I3435">
            <v>22</v>
          </cell>
          <cell r="J3435">
            <v>3</v>
          </cell>
          <cell r="K3435">
            <v>3495</v>
          </cell>
          <cell r="L3435">
            <v>1389</v>
          </cell>
          <cell r="M3435">
            <v>2106</v>
          </cell>
          <cell r="N3435">
            <v>39.742489270386301</v>
          </cell>
        </row>
        <row r="3436">
          <cell r="A3436" t="str">
            <v>136_10</v>
          </cell>
          <cell r="B3436">
            <v>15464</v>
          </cell>
          <cell r="C3436">
            <v>1942</v>
          </cell>
          <cell r="D3436" t="str">
            <v>Volksinitiative «für die Reorganisation des Nationalrates»</v>
          </cell>
          <cell r="E3436" t="str">
            <v>Initiative populaire concernant la réorganisation du Conseil national</v>
          </cell>
          <cell r="F3436">
            <v>43707</v>
          </cell>
          <cell r="G3436">
            <v>14113</v>
          </cell>
          <cell r="H3436">
            <v>32.290022193241398</v>
          </cell>
          <cell r="I3436">
            <v>166</v>
          </cell>
          <cell r="J3436">
            <v>16</v>
          </cell>
          <cell r="K3436">
            <v>13931</v>
          </cell>
          <cell r="L3436">
            <v>2609</v>
          </cell>
          <cell r="M3436">
            <v>11322</v>
          </cell>
          <cell r="N3436">
            <v>18.7280166535066</v>
          </cell>
        </row>
        <row r="3437">
          <cell r="A3437" t="str">
            <v>136_11</v>
          </cell>
          <cell r="B3437">
            <v>15464</v>
          </cell>
          <cell r="C3437">
            <v>1942</v>
          </cell>
          <cell r="D3437" t="str">
            <v>Volksinitiative «für die Reorganisation des Nationalrates»</v>
          </cell>
          <cell r="E3437" t="str">
            <v>Initiative populaire concernant la réorganisation du Conseil national</v>
          </cell>
          <cell r="F3437">
            <v>47237</v>
          </cell>
          <cell r="G3437">
            <v>21660</v>
          </cell>
          <cell r="H3437">
            <v>45.8538857251731</v>
          </cell>
          <cell r="I3437">
            <v>936</v>
          </cell>
          <cell r="J3437">
            <v>130</v>
          </cell>
          <cell r="K3437">
            <v>20594</v>
          </cell>
          <cell r="L3437">
            <v>5517</v>
          </cell>
          <cell r="M3437">
            <v>15077</v>
          </cell>
          <cell r="N3437">
            <v>26.789356123142699</v>
          </cell>
        </row>
        <row r="3438">
          <cell r="A3438" t="str">
            <v>136_12</v>
          </cell>
          <cell r="B3438">
            <v>15464</v>
          </cell>
          <cell r="C3438">
            <v>1942</v>
          </cell>
          <cell r="D3438" t="str">
            <v>Volksinitiative «für die Reorganisation des Nationalrates»</v>
          </cell>
          <cell r="E3438" t="str">
            <v>Initiative populaire concernant la réorganisation du Conseil national</v>
          </cell>
          <cell r="F3438">
            <v>53757</v>
          </cell>
          <cell r="G3438">
            <v>21012</v>
          </cell>
          <cell r="H3438">
            <v>39.087002622914198</v>
          </cell>
          <cell r="I3438">
            <v>612</v>
          </cell>
          <cell r="J3438">
            <v>10</v>
          </cell>
          <cell r="K3438">
            <v>20390</v>
          </cell>
          <cell r="L3438">
            <v>8973</v>
          </cell>
          <cell r="M3438">
            <v>11417</v>
          </cell>
          <cell r="N3438">
            <v>44.006866110838601</v>
          </cell>
        </row>
        <row r="3439">
          <cell r="A3439" t="str">
            <v>136_13</v>
          </cell>
          <cell r="B3439">
            <v>15464</v>
          </cell>
          <cell r="C3439">
            <v>1942</v>
          </cell>
          <cell r="D3439" t="str">
            <v>Volksinitiative «für die Reorganisation des Nationalrates»</v>
          </cell>
          <cell r="E3439" t="str">
            <v>Initiative populaire concernant la réorganisation du Conseil national</v>
          </cell>
          <cell r="F3439">
            <v>28746</v>
          </cell>
          <cell r="G3439">
            <v>10746</v>
          </cell>
          <cell r="H3439">
            <v>37.382592360676298</v>
          </cell>
          <cell r="I3439">
            <v>260</v>
          </cell>
          <cell r="J3439">
            <v>8</v>
          </cell>
          <cell r="K3439">
            <v>10478</v>
          </cell>
          <cell r="L3439">
            <v>4799</v>
          </cell>
          <cell r="M3439">
            <v>5679</v>
          </cell>
          <cell r="N3439">
            <v>45.800725329261297</v>
          </cell>
        </row>
        <row r="3440">
          <cell r="A3440" t="str">
            <v>136_14</v>
          </cell>
          <cell r="B3440">
            <v>15464</v>
          </cell>
          <cell r="C3440">
            <v>1942</v>
          </cell>
          <cell r="D3440" t="str">
            <v>Volksinitiative «für die Reorganisation des Nationalrates»</v>
          </cell>
          <cell r="E3440" t="str">
            <v>Initiative populaire concernant la réorganisation du Conseil national</v>
          </cell>
          <cell r="F3440">
            <v>16456</v>
          </cell>
          <cell r="G3440">
            <v>13897</v>
          </cell>
          <cell r="H3440">
            <v>84.449440933398193</v>
          </cell>
          <cell r="I3440">
            <v>1588</v>
          </cell>
          <cell r="J3440">
            <v>20</v>
          </cell>
          <cell r="K3440">
            <v>12289</v>
          </cell>
          <cell r="L3440">
            <v>5109</v>
          </cell>
          <cell r="M3440">
            <v>7180</v>
          </cell>
          <cell r="N3440">
            <v>41.573765155830401</v>
          </cell>
        </row>
        <row r="3441">
          <cell r="A3441" t="str">
            <v>136_15</v>
          </cell>
          <cell r="B3441">
            <v>15464</v>
          </cell>
          <cell r="C3441">
            <v>1942</v>
          </cell>
          <cell r="D3441" t="str">
            <v>Volksinitiative «für die Reorganisation des Nationalrates»</v>
          </cell>
          <cell r="E3441" t="str">
            <v>Initiative populaire concernant la réorganisation du Conseil national</v>
          </cell>
          <cell r="F3441">
            <v>13683</v>
          </cell>
          <cell r="G3441">
            <v>8995</v>
          </cell>
          <cell r="H3441">
            <v>65.738507637214099</v>
          </cell>
          <cell r="I3441">
            <v>586</v>
          </cell>
          <cell r="J3441">
            <v>75</v>
          </cell>
          <cell r="K3441">
            <v>8334</v>
          </cell>
          <cell r="L3441">
            <v>4191</v>
          </cell>
          <cell r="M3441">
            <v>4143</v>
          </cell>
          <cell r="N3441">
            <v>50.2879769618431</v>
          </cell>
        </row>
        <row r="3442">
          <cell r="A3442" t="str">
            <v>136_16</v>
          </cell>
          <cell r="B3442">
            <v>15464</v>
          </cell>
          <cell r="C3442">
            <v>1942</v>
          </cell>
          <cell r="D3442" t="str">
            <v>Volksinitiative «für die Reorganisation des Nationalrates»</v>
          </cell>
          <cell r="E3442" t="str">
            <v>Initiative populaire concernant la réorganisation du Conseil national</v>
          </cell>
          <cell r="F3442">
            <v>3483</v>
          </cell>
          <cell r="G3442">
            <v>1841</v>
          </cell>
          <cell r="H3442">
            <v>52.8567327016939</v>
          </cell>
          <cell r="I3442">
            <v>43</v>
          </cell>
          <cell r="J3442">
            <v>3</v>
          </cell>
          <cell r="K3442">
            <v>1795</v>
          </cell>
          <cell r="L3442">
            <v>494</v>
          </cell>
          <cell r="M3442">
            <v>1301</v>
          </cell>
          <cell r="N3442">
            <v>27.5208913649025</v>
          </cell>
        </row>
        <row r="3443">
          <cell r="A3443" t="str">
            <v>136_17</v>
          </cell>
          <cell r="B3443">
            <v>15464</v>
          </cell>
          <cell r="C3443">
            <v>1942</v>
          </cell>
          <cell r="D3443" t="str">
            <v>Volksinitiative «für die Reorganisation des Nationalrates»</v>
          </cell>
          <cell r="E3443" t="str">
            <v>Initiative populaire concernant la réorganisation du Conseil national</v>
          </cell>
          <cell r="F3443">
            <v>78886</v>
          </cell>
          <cell r="G3443">
            <v>56744</v>
          </cell>
          <cell r="H3443">
            <v>71.931648201201696</v>
          </cell>
          <cell r="I3443">
            <v>2954</v>
          </cell>
          <cell r="J3443">
            <v>208</v>
          </cell>
          <cell r="K3443">
            <v>53582</v>
          </cell>
          <cell r="L3443">
            <v>20698</v>
          </cell>
          <cell r="M3443">
            <v>32884</v>
          </cell>
          <cell r="N3443">
            <v>38.628643947594298</v>
          </cell>
        </row>
        <row r="3444">
          <cell r="A3444" t="str">
            <v>136_18</v>
          </cell>
          <cell r="B3444">
            <v>15464</v>
          </cell>
          <cell r="C3444">
            <v>1942</v>
          </cell>
          <cell r="D3444" t="str">
            <v>Volksinitiative «für die Reorganisation des Nationalrates»</v>
          </cell>
          <cell r="E3444" t="str">
            <v>Initiative populaire concernant la réorganisation du Conseil national</v>
          </cell>
          <cell r="F3444">
            <v>35309</v>
          </cell>
          <cell r="G3444">
            <v>18547</v>
          </cell>
          <cell r="H3444">
            <v>52.527684159845897</v>
          </cell>
          <cell r="I3444">
            <v>1206</v>
          </cell>
          <cell r="J3444">
            <v>28</v>
          </cell>
          <cell r="K3444">
            <v>17313</v>
          </cell>
          <cell r="L3444">
            <v>4731</v>
          </cell>
          <cell r="M3444">
            <v>12582</v>
          </cell>
          <cell r="N3444">
            <v>27.326286605440998</v>
          </cell>
        </row>
        <row r="3445">
          <cell r="A3445" t="str">
            <v>136_19</v>
          </cell>
          <cell r="B3445">
            <v>15464</v>
          </cell>
          <cell r="C3445">
            <v>1942</v>
          </cell>
          <cell r="D3445" t="str">
            <v>Volksinitiative «für die Reorganisation des Nationalrates»</v>
          </cell>
          <cell r="E3445" t="str">
            <v>Initiative populaire concernant la réorganisation du Conseil national</v>
          </cell>
          <cell r="F3445">
            <v>79404</v>
          </cell>
          <cell r="G3445">
            <v>64473</v>
          </cell>
          <cell r="H3445">
            <v>81.196161402448197</v>
          </cell>
          <cell r="I3445">
            <v>5526</v>
          </cell>
          <cell r="J3445">
            <v>81</v>
          </cell>
          <cell r="K3445">
            <v>58866</v>
          </cell>
          <cell r="L3445">
            <v>18069</v>
          </cell>
          <cell r="M3445">
            <v>40797</v>
          </cell>
          <cell r="N3445">
            <v>30.6951381102844</v>
          </cell>
        </row>
        <row r="3446">
          <cell r="A3446" t="str">
            <v>136_20</v>
          </cell>
          <cell r="B3446">
            <v>15464</v>
          </cell>
          <cell r="C3446">
            <v>1942</v>
          </cell>
          <cell r="D3446" t="str">
            <v>Volksinitiative «für die Reorganisation des Nationalrates»</v>
          </cell>
          <cell r="E3446" t="str">
            <v>Initiative populaire concernant la réorganisation du Conseil national</v>
          </cell>
          <cell r="F3446">
            <v>40706</v>
          </cell>
          <cell r="G3446">
            <v>29232</v>
          </cell>
          <cell r="H3446">
            <v>71.812509212401096</v>
          </cell>
          <cell r="I3446">
            <v>2253</v>
          </cell>
          <cell r="J3446">
            <v>46</v>
          </cell>
          <cell r="K3446">
            <v>26933</v>
          </cell>
          <cell r="L3446">
            <v>9449</v>
          </cell>
          <cell r="M3446">
            <v>17484</v>
          </cell>
          <cell r="N3446">
            <v>35.083354992017199</v>
          </cell>
        </row>
        <row r="3447">
          <cell r="A3447" t="str">
            <v>136_21</v>
          </cell>
          <cell r="B3447">
            <v>15464</v>
          </cell>
          <cell r="C3447">
            <v>1942</v>
          </cell>
          <cell r="D3447" t="str">
            <v>Volksinitiative «für die Reorganisation des Nationalrates»</v>
          </cell>
          <cell r="E3447" t="str">
            <v>Initiative populaire concernant la réorganisation du Conseil national</v>
          </cell>
          <cell r="F3447">
            <v>44620</v>
          </cell>
          <cell r="G3447">
            <v>10373</v>
          </cell>
          <cell r="H3447">
            <v>23.247422680412399</v>
          </cell>
          <cell r="I3447">
            <v>124</v>
          </cell>
          <cell r="J3447">
            <v>41</v>
          </cell>
          <cell r="K3447">
            <v>10208</v>
          </cell>
          <cell r="L3447">
            <v>1854</v>
          </cell>
          <cell r="M3447">
            <v>8354</v>
          </cell>
          <cell r="N3447">
            <v>18.162225705329199</v>
          </cell>
        </row>
        <row r="3448">
          <cell r="A3448" t="str">
            <v>136_22</v>
          </cell>
          <cell r="B3448">
            <v>15464</v>
          </cell>
          <cell r="C3448">
            <v>1942</v>
          </cell>
          <cell r="D3448" t="str">
            <v>Volksinitiative «für die Reorganisation des Nationalrates»</v>
          </cell>
          <cell r="E3448" t="str">
            <v>Initiative populaire concernant la réorganisation du Conseil national</v>
          </cell>
          <cell r="F3448">
            <v>105035</v>
          </cell>
          <cell r="G3448">
            <v>55673</v>
          </cell>
          <cell r="H3448">
            <v>53.004236683010397</v>
          </cell>
          <cell r="I3448">
            <v>2423</v>
          </cell>
          <cell r="J3448">
            <v>330</v>
          </cell>
          <cell r="K3448">
            <v>52920</v>
          </cell>
          <cell r="L3448">
            <v>20555</v>
          </cell>
          <cell r="M3448">
            <v>32365</v>
          </cell>
          <cell r="N3448">
            <v>38.841647770219197</v>
          </cell>
        </row>
        <row r="3449">
          <cell r="A3449" t="str">
            <v>136_23</v>
          </cell>
          <cell r="B3449">
            <v>15464</v>
          </cell>
          <cell r="C3449">
            <v>1942</v>
          </cell>
          <cell r="D3449" t="str">
            <v>Volksinitiative «für die Reorganisation des Nationalrates»</v>
          </cell>
          <cell r="E3449" t="str">
            <v>Initiative populaire concernant la réorganisation du Conseil national</v>
          </cell>
          <cell r="F3449">
            <v>42273</v>
          </cell>
          <cell r="G3449">
            <v>11421</v>
          </cell>
          <cell r="H3449">
            <v>27.017245050031899</v>
          </cell>
          <cell r="I3449">
            <v>64</v>
          </cell>
          <cell r="J3449">
            <v>14</v>
          </cell>
          <cell r="K3449">
            <v>11343</v>
          </cell>
          <cell r="L3449">
            <v>3323</v>
          </cell>
          <cell r="M3449">
            <v>8020</v>
          </cell>
          <cell r="N3449">
            <v>29.295600811072902</v>
          </cell>
        </row>
        <row r="3450">
          <cell r="A3450" t="str">
            <v>136_24</v>
          </cell>
          <cell r="B3450">
            <v>15464</v>
          </cell>
          <cell r="C3450">
            <v>1942</v>
          </cell>
          <cell r="D3450" t="str">
            <v>Volksinitiative «für die Reorganisation des Nationalrates»</v>
          </cell>
          <cell r="E3450" t="str">
            <v>Initiative populaire concernant la réorganisation du Conseil national</v>
          </cell>
          <cell r="F3450">
            <v>37484</v>
          </cell>
          <cell r="G3450">
            <v>8181</v>
          </cell>
          <cell r="H3450">
            <v>21.825312133176801</v>
          </cell>
          <cell r="I3450">
            <v>70</v>
          </cell>
          <cell r="J3450">
            <v>6</v>
          </cell>
          <cell r="K3450">
            <v>8105</v>
          </cell>
          <cell r="L3450">
            <v>2482</v>
          </cell>
          <cell r="M3450">
            <v>5623</v>
          </cell>
          <cell r="N3450">
            <v>30.623072177668099</v>
          </cell>
        </row>
        <row r="3451">
          <cell r="A3451" t="str">
            <v>136_25</v>
          </cell>
          <cell r="B3451">
            <v>15464</v>
          </cell>
          <cell r="C3451">
            <v>1942</v>
          </cell>
          <cell r="D3451" t="str">
            <v>Volksinitiative «für die Reorganisation des Nationalrates»</v>
          </cell>
          <cell r="E3451" t="str">
            <v>Initiative populaire concernant la réorganisation du Conseil national</v>
          </cell>
          <cell r="F3451">
            <v>52326</v>
          </cell>
          <cell r="G3451">
            <v>11751</v>
          </cell>
          <cell r="H3451">
            <v>22.457287008370599</v>
          </cell>
          <cell r="I3451">
            <v>539</v>
          </cell>
          <cell r="J3451">
            <v>34</v>
          </cell>
          <cell r="K3451">
            <v>11178</v>
          </cell>
          <cell r="L3451">
            <v>2184</v>
          </cell>
          <cell r="M3451">
            <v>8994</v>
          </cell>
          <cell r="N3451">
            <v>19.538378958668801</v>
          </cell>
        </row>
        <row r="3452">
          <cell r="A3452" t="str">
            <v>137_1</v>
          </cell>
          <cell r="B3452">
            <v>16374</v>
          </cell>
          <cell r="C3452">
            <v>1944</v>
          </cell>
          <cell r="D3452" t="str">
            <v>Bundesgesetz über den unlauteren Wettbewerb</v>
          </cell>
          <cell r="E3452" t="str">
            <v>Loi fédérale sur la concurrence déloyale</v>
          </cell>
          <cell r="F3452">
            <v>219566</v>
          </cell>
          <cell r="G3452">
            <v>128645</v>
          </cell>
          <cell r="H3452">
            <v>58.590583241485497</v>
          </cell>
          <cell r="I3452">
            <v>4735</v>
          </cell>
          <cell r="J3452">
            <v>103</v>
          </cell>
          <cell r="K3452">
            <v>123807</v>
          </cell>
          <cell r="L3452">
            <v>52633</v>
          </cell>
          <cell r="M3452">
            <v>71174</v>
          </cell>
          <cell r="N3452">
            <v>42.512135824307201</v>
          </cell>
        </row>
        <row r="3453">
          <cell r="A3453" t="str">
            <v>137_2</v>
          </cell>
          <cell r="B3453">
            <v>16374</v>
          </cell>
          <cell r="C3453">
            <v>1944</v>
          </cell>
          <cell r="D3453" t="str">
            <v>Bundesgesetz über den unlauteren Wettbewerb</v>
          </cell>
          <cell r="E3453" t="str">
            <v>Loi fédérale sur la concurrence déloyale</v>
          </cell>
          <cell r="F3453">
            <v>235778</v>
          </cell>
          <cell r="G3453">
            <v>113976</v>
          </cell>
          <cell r="H3453">
            <v>48.3403879920943</v>
          </cell>
          <cell r="I3453">
            <v>1878</v>
          </cell>
          <cell r="J3453">
            <v>347</v>
          </cell>
          <cell r="K3453">
            <v>111751</v>
          </cell>
          <cell r="L3453">
            <v>74497</v>
          </cell>
          <cell r="M3453">
            <v>37254</v>
          </cell>
          <cell r="N3453">
            <v>66.663385562545301</v>
          </cell>
        </row>
        <row r="3454">
          <cell r="A3454" t="str">
            <v>137_3</v>
          </cell>
          <cell r="B3454">
            <v>16374</v>
          </cell>
          <cell r="C3454">
            <v>1944</v>
          </cell>
          <cell r="D3454" t="str">
            <v>Bundesgesetz über den unlauteren Wettbewerb</v>
          </cell>
          <cell r="E3454" t="str">
            <v>Loi fédérale sur la concurrence déloyale</v>
          </cell>
          <cell r="F3454">
            <v>63677</v>
          </cell>
          <cell r="G3454">
            <v>28077</v>
          </cell>
          <cell r="H3454">
            <v>44.092843569891798</v>
          </cell>
          <cell r="I3454">
            <v>320</v>
          </cell>
          <cell r="J3454">
            <v>41</v>
          </cell>
          <cell r="K3454">
            <v>27716</v>
          </cell>
          <cell r="L3454">
            <v>14139</v>
          </cell>
          <cell r="M3454">
            <v>13577</v>
          </cell>
          <cell r="N3454">
            <v>51.013854813104302</v>
          </cell>
        </row>
        <row r="3455">
          <cell r="A3455" t="str">
            <v>137_4</v>
          </cell>
          <cell r="B3455">
            <v>16374</v>
          </cell>
          <cell r="C3455">
            <v>1944</v>
          </cell>
          <cell r="D3455" t="str">
            <v>Bundesgesetz über den unlauteren Wettbewerb</v>
          </cell>
          <cell r="E3455" t="str">
            <v>Loi fédérale sur la concurrence déloyale</v>
          </cell>
          <cell r="F3455">
            <v>8305</v>
          </cell>
          <cell r="G3455">
            <v>4776</v>
          </cell>
          <cell r="H3455">
            <v>57.507525586995797</v>
          </cell>
          <cell r="I3455">
            <v>0</v>
          </cell>
          <cell r="J3455">
            <v>367</v>
          </cell>
          <cell r="K3455">
            <v>4409</v>
          </cell>
          <cell r="L3455">
            <v>2739</v>
          </cell>
          <cell r="M3455">
            <v>1670</v>
          </cell>
          <cell r="N3455">
            <v>62.122930369698302</v>
          </cell>
        </row>
        <row r="3456">
          <cell r="A3456" t="str">
            <v>137_5</v>
          </cell>
          <cell r="B3456">
            <v>16374</v>
          </cell>
          <cell r="C3456">
            <v>1944</v>
          </cell>
          <cell r="D3456" t="str">
            <v>Bundesgesetz über den unlauteren Wettbewerb</v>
          </cell>
          <cell r="E3456" t="str">
            <v>Loi fédérale sur la concurrence déloyale</v>
          </cell>
          <cell r="F3456">
            <v>19790</v>
          </cell>
          <cell r="G3456">
            <v>9020</v>
          </cell>
          <cell r="H3456">
            <v>45.578575037897899</v>
          </cell>
          <cell r="I3456">
            <v>140</v>
          </cell>
          <cell r="J3456">
            <v>5</v>
          </cell>
          <cell r="K3456">
            <v>8875</v>
          </cell>
          <cell r="L3456">
            <v>3654</v>
          </cell>
          <cell r="M3456">
            <v>5221</v>
          </cell>
          <cell r="N3456">
            <v>41.171830985915499</v>
          </cell>
        </row>
        <row r="3457">
          <cell r="A3457" t="str">
            <v>137_6</v>
          </cell>
          <cell r="B3457">
            <v>16374</v>
          </cell>
          <cell r="C3457">
            <v>1944</v>
          </cell>
          <cell r="D3457" t="str">
            <v>Bundesgesetz über den unlauteren Wettbewerb</v>
          </cell>
          <cell r="E3457" t="str">
            <v>Loi fédérale sur la concurrence déloyale</v>
          </cell>
          <cell r="F3457">
            <v>6113</v>
          </cell>
          <cell r="G3457">
            <v>2823</v>
          </cell>
          <cell r="H3457">
            <v>46.180271552429197</v>
          </cell>
          <cell r="I3457">
            <v>12</v>
          </cell>
          <cell r="J3457">
            <v>8</v>
          </cell>
          <cell r="K3457">
            <v>2803</v>
          </cell>
          <cell r="L3457">
            <v>1221</v>
          </cell>
          <cell r="M3457">
            <v>1582</v>
          </cell>
          <cell r="N3457">
            <v>43.560470924009998</v>
          </cell>
        </row>
        <row r="3458">
          <cell r="A3458" t="str">
            <v>137_7</v>
          </cell>
          <cell r="B3458">
            <v>16374</v>
          </cell>
          <cell r="C3458">
            <v>1944</v>
          </cell>
          <cell r="D3458" t="str">
            <v>Bundesgesetz über den unlauteren Wettbewerb</v>
          </cell>
          <cell r="E3458" t="str">
            <v>Loi fédérale sur la concurrence déloyale</v>
          </cell>
          <cell r="F3458">
            <v>5427</v>
          </cell>
          <cell r="G3458">
            <v>2837</v>
          </cell>
          <cell r="H3458">
            <v>52.275658743320399</v>
          </cell>
          <cell r="I3458">
            <v>26</v>
          </cell>
          <cell r="J3458">
            <v>5</v>
          </cell>
          <cell r="K3458">
            <v>2806</v>
          </cell>
          <cell r="L3458">
            <v>1373</v>
          </cell>
          <cell r="M3458">
            <v>1433</v>
          </cell>
          <cell r="N3458">
            <v>48.9308624376336</v>
          </cell>
        </row>
        <row r="3459">
          <cell r="A3459" t="str">
            <v>137_8</v>
          </cell>
          <cell r="B3459">
            <v>16374</v>
          </cell>
          <cell r="C3459">
            <v>1944</v>
          </cell>
          <cell r="D3459" t="str">
            <v>Bundesgesetz über den unlauteren Wettbewerb</v>
          </cell>
          <cell r="E3459" t="str">
            <v>Loi fédérale sur la concurrence déloyale</v>
          </cell>
          <cell r="F3459">
            <v>10753</v>
          </cell>
          <cell r="G3459">
            <v>5898</v>
          </cell>
          <cell r="H3459">
            <v>54.849809355528699</v>
          </cell>
          <cell r="I3459">
            <v>103</v>
          </cell>
          <cell r="J3459">
            <v>9</v>
          </cell>
          <cell r="K3459">
            <v>5786</v>
          </cell>
          <cell r="L3459">
            <v>2475</v>
          </cell>
          <cell r="M3459">
            <v>3311</v>
          </cell>
          <cell r="N3459">
            <v>42.7756653992395</v>
          </cell>
        </row>
        <row r="3460">
          <cell r="A3460" t="str">
            <v>137_9</v>
          </cell>
          <cell r="B3460">
            <v>16374</v>
          </cell>
          <cell r="C3460">
            <v>1944</v>
          </cell>
          <cell r="D3460" t="str">
            <v>Bundesgesetz über den unlauteren Wettbewerb</v>
          </cell>
          <cell r="E3460" t="str">
            <v>Loi fédérale sur la concurrence déloyale</v>
          </cell>
          <cell r="F3460">
            <v>11058</v>
          </cell>
          <cell r="G3460">
            <v>4724</v>
          </cell>
          <cell r="H3460">
            <v>42.720202568276399</v>
          </cell>
          <cell r="I3460">
            <v>25</v>
          </cell>
          <cell r="J3460">
            <v>15</v>
          </cell>
          <cell r="K3460">
            <v>4684</v>
          </cell>
          <cell r="L3460">
            <v>2268</v>
          </cell>
          <cell r="M3460">
            <v>2416</v>
          </cell>
          <cell r="N3460">
            <v>48.420153714773697</v>
          </cell>
        </row>
        <row r="3461">
          <cell r="A3461" t="str">
            <v>137_10</v>
          </cell>
          <cell r="B3461">
            <v>16374</v>
          </cell>
          <cell r="C3461">
            <v>1944</v>
          </cell>
          <cell r="D3461" t="str">
            <v>Bundesgesetz über den unlauteren Wettbewerb</v>
          </cell>
          <cell r="E3461" t="str">
            <v>Loi fédérale sur la concurrence déloyale</v>
          </cell>
          <cell r="F3461">
            <v>45540</v>
          </cell>
          <cell r="G3461">
            <v>15403</v>
          </cell>
          <cell r="H3461">
            <v>33.823012736056199</v>
          </cell>
          <cell r="I3461">
            <v>158</v>
          </cell>
          <cell r="J3461">
            <v>16</v>
          </cell>
          <cell r="K3461">
            <v>15229</v>
          </cell>
          <cell r="L3461">
            <v>10421</v>
          </cell>
          <cell r="M3461">
            <v>4808</v>
          </cell>
          <cell r="N3461">
            <v>68.428655853962795</v>
          </cell>
        </row>
        <row r="3462">
          <cell r="A3462" t="str">
            <v>137_11</v>
          </cell>
          <cell r="B3462">
            <v>16374</v>
          </cell>
          <cell r="C3462">
            <v>1944</v>
          </cell>
          <cell r="D3462" t="str">
            <v>Bundesgesetz über den unlauteren Wettbewerb</v>
          </cell>
          <cell r="E3462" t="str">
            <v>Loi fédérale sur la concurrence déloyale</v>
          </cell>
          <cell r="F3462">
            <v>48449</v>
          </cell>
          <cell r="G3462">
            <v>22570</v>
          </cell>
          <cell r="H3462">
            <v>46.5850688352701</v>
          </cell>
          <cell r="I3462">
            <v>567</v>
          </cell>
          <cell r="J3462">
            <v>393</v>
          </cell>
          <cell r="K3462">
            <v>21610</v>
          </cell>
          <cell r="L3462">
            <v>10841</v>
          </cell>
          <cell r="M3462">
            <v>10769</v>
          </cell>
          <cell r="N3462">
            <v>50.1665895418788</v>
          </cell>
        </row>
        <row r="3463">
          <cell r="A3463" t="str">
            <v>137_12</v>
          </cell>
          <cell r="B3463">
            <v>16374</v>
          </cell>
          <cell r="C3463">
            <v>1944</v>
          </cell>
          <cell r="D3463" t="str">
            <v>Bundesgesetz über den unlauteren Wettbewerb</v>
          </cell>
          <cell r="E3463" t="str">
            <v>Loi fédérale sur la concurrence déloyale</v>
          </cell>
          <cell r="F3463">
            <v>53706</v>
          </cell>
          <cell r="G3463">
            <v>23078</v>
          </cell>
          <cell r="H3463">
            <v>42.970990205935998</v>
          </cell>
          <cell r="I3463">
            <v>239</v>
          </cell>
          <cell r="J3463">
            <v>16</v>
          </cell>
          <cell r="K3463">
            <v>22823</v>
          </cell>
          <cell r="L3463">
            <v>9172</v>
          </cell>
          <cell r="M3463">
            <v>13651</v>
          </cell>
          <cell r="N3463">
            <v>40.187530123121398</v>
          </cell>
        </row>
        <row r="3464">
          <cell r="A3464" t="str">
            <v>137_13</v>
          </cell>
          <cell r="B3464">
            <v>16374</v>
          </cell>
          <cell r="C3464">
            <v>1944</v>
          </cell>
          <cell r="D3464" t="str">
            <v>Bundesgesetz über den unlauteren Wettbewerb</v>
          </cell>
          <cell r="E3464" t="str">
            <v>Loi fédérale sur la concurrence déloyale</v>
          </cell>
          <cell r="F3464">
            <v>29730</v>
          </cell>
          <cell r="G3464">
            <v>11697</v>
          </cell>
          <cell r="H3464">
            <v>39.344096871846602</v>
          </cell>
          <cell r="I3464">
            <v>161</v>
          </cell>
          <cell r="J3464">
            <v>40</v>
          </cell>
          <cell r="K3464">
            <v>11496</v>
          </cell>
          <cell r="L3464">
            <v>5747</v>
          </cell>
          <cell r="M3464">
            <v>5749</v>
          </cell>
          <cell r="N3464">
            <v>49.991301322199</v>
          </cell>
        </row>
        <row r="3465">
          <cell r="A3465" t="str">
            <v>137_14</v>
          </cell>
          <cell r="B3465">
            <v>16374</v>
          </cell>
          <cell r="C3465">
            <v>1944</v>
          </cell>
          <cell r="D3465" t="str">
            <v>Bundesgesetz über den unlauteren Wettbewerb</v>
          </cell>
          <cell r="E3465" t="str">
            <v>Loi fédérale sur la concurrence déloyale</v>
          </cell>
          <cell r="F3465">
            <v>16869</v>
          </cell>
          <cell r="G3465">
            <v>13751</v>
          </cell>
          <cell r="H3465">
            <v>81.516391013101</v>
          </cell>
          <cell r="I3465">
            <v>1702</v>
          </cell>
          <cell r="J3465">
            <v>12</v>
          </cell>
          <cell r="K3465">
            <v>12037</v>
          </cell>
          <cell r="L3465">
            <v>7124</v>
          </cell>
          <cell r="M3465">
            <v>4913</v>
          </cell>
          <cell r="N3465">
            <v>59.184182105175701</v>
          </cell>
        </row>
        <row r="3466">
          <cell r="A3466" t="str">
            <v>137_15</v>
          </cell>
          <cell r="B3466">
            <v>16374</v>
          </cell>
          <cell r="C3466">
            <v>1944</v>
          </cell>
          <cell r="D3466" t="str">
            <v>Bundesgesetz über den unlauteren Wettbewerb</v>
          </cell>
          <cell r="E3466" t="str">
            <v>Loi fédérale sur la concurrence déloyale</v>
          </cell>
          <cell r="F3466">
            <v>13931</v>
          </cell>
          <cell r="G3466">
            <v>9261</v>
          </cell>
          <cell r="H3466">
            <v>66.477639796138106</v>
          </cell>
          <cell r="I3466">
            <v>384</v>
          </cell>
          <cell r="J3466">
            <v>21</v>
          </cell>
          <cell r="K3466">
            <v>8856</v>
          </cell>
          <cell r="L3466">
            <v>3165</v>
          </cell>
          <cell r="M3466">
            <v>5691</v>
          </cell>
          <cell r="N3466">
            <v>35.738482384823797</v>
          </cell>
        </row>
        <row r="3467">
          <cell r="A3467" t="str">
            <v>137_16</v>
          </cell>
          <cell r="B3467">
            <v>16374</v>
          </cell>
          <cell r="C3467">
            <v>1944</v>
          </cell>
          <cell r="D3467" t="str">
            <v>Bundesgesetz über den unlauteren Wettbewerb</v>
          </cell>
          <cell r="E3467" t="str">
            <v>Loi fédérale sur la concurrence déloyale</v>
          </cell>
          <cell r="F3467">
            <v>3428</v>
          </cell>
          <cell r="G3467">
            <v>2037</v>
          </cell>
          <cell r="H3467">
            <v>59.422403733955697</v>
          </cell>
          <cell r="I3467">
            <v>65</v>
          </cell>
          <cell r="J3467">
            <v>2</v>
          </cell>
          <cell r="K3467">
            <v>1970</v>
          </cell>
          <cell r="L3467">
            <v>1023</v>
          </cell>
          <cell r="M3467">
            <v>947</v>
          </cell>
          <cell r="N3467">
            <v>51.928934010152297</v>
          </cell>
        </row>
        <row r="3468">
          <cell r="A3468" t="str">
            <v>137_17</v>
          </cell>
          <cell r="B3468">
            <v>16374</v>
          </cell>
          <cell r="C3468">
            <v>1944</v>
          </cell>
          <cell r="D3468" t="str">
            <v>Bundesgesetz über den unlauteren Wettbewerb</v>
          </cell>
          <cell r="E3468" t="str">
            <v>Loi fédérale sur la concurrence déloyale</v>
          </cell>
          <cell r="F3468">
            <v>80623</v>
          </cell>
          <cell r="G3468">
            <v>55006</v>
          </cell>
          <cell r="H3468">
            <v>68.226188556615398</v>
          </cell>
          <cell r="I3468">
            <v>2308</v>
          </cell>
          <cell r="J3468">
            <v>336</v>
          </cell>
          <cell r="K3468">
            <v>52362</v>
          </cell>
          <cell r="L3468">
            <v>24969</v>
          </cell>
          <cell r="M3468">
            <v>27393</v>
          </cell>
          <cell r="N3468">
            <v>47.685344333677101</v>
          </cell>
        </row>
        <row r="3469">
          <cell r="A3469" t="str">
            <v>137_18</v>
          </cell>
          <cell r="B3469">
            <v>16374</v>
          </cell>
          <cell r="C3469">
            <v>1944</v>
          </cell>
          <cell r="D3469" t="str">
            <v>Bundesgesetz über den unlauteren Wettbewerb</v>
          </cell>
          <cell r="E3469" t="str">
            <v>Loi fédérale sur la concurrence déloyale</v>
          </cell>
          <cell r="F3469">
            <v>35935</v>
          </cell>
          <cell r="G3469">
            <v>18737</v>
          </cell>
          <cell r="H3469">
            <v>52.141366355920397</v>
          </cell>
          <cell r="I3469">
            <v>1271</v>
          </cell>
          <cell r="J3469">
            <v>143</v>
          </cell>
          <cell r="K3469">
            <v>17323</v>
          </cell>
          <cell r="L3469">
            <v>10996</v>
          </cell>
          <cell r="M3469">
            <v>6327</v>
          </cell>
          <cell r="N3469">
            <v>63.476303180742399</v>
          </cell>
        </row>
        <row r="3470">
          <cell r="A3470" t="str">
            <v>137_19</v>
          </cell>
          <cell r="B3470">
            <v>16374</v>
          </cell>
          <cell r="C3470">
            <v>1944</v>
          </cell>
          <cell r="D3470" t="str">
            <v>Bundesgesetz über den unlauteren Wettbewerb</v>
          </cell>
          <cell r="E3470" t="str">
            <v>Loi fédérale sur la concurrence déloyale</v>
          </cell>
          <cell r="F3470">
            <v>82582</v>
          </cell>
          <cell r="G3470">
            <v>61255</v>
          </cell>
          <cell r="H3470">
            <v>74.174759632849799</v>
          </cell>
          <cell r="I3470">
            <v>4440</v>
          </cell>
          <cell r="J3470">
            <v>57</v>
          </cell>
          <cell r="K3470">
            <v>56758</v>
          </cell>
          <cell r="L3470">
            <v>28912</v>
          </cell>
          <cell r="M3470">
            <v>27846</v>
          </cell>
          <cell r="N3470">
            <v>50.9390746678882</v>
          </cell>
        </row>
        <row r="3471">
          <cell r="A3471" t="str">
            <v>137_20</v>
          </cell>
          <cell r="B3471">
            <v>16374</v>
          </cell>
          <cell r="C3471">
            <v>1944</v>
          </cell>
          <cell r="D3471" t="str">
            <v>Bundesgesetz über den unlauteren Wettbewerb</v>
          </cell>
          <cell r="E3471" t="str">
            <v>Loi fédérale sur la concurrence déloyale</v>
          </cell>
          <cell r="F3471">
            <v>41929</v>
          </cell>
          <cell r="G3471">
            <v>27318</v>
          </cell>
          <cell r="H3471">
            <v>65.152996732571694</v>
          </cell>
          <cell r="I3471">
            <v>1630</v>
          </cell>
          <cell r="J3471">
            <v>25</v>
          </cell>
          <cell r="K3471">
            <v>25663</v>
          </cell>
          <cell r="L3471">
            <v>14317</v>
          </cell>
          <cell r="M3471">
            <v>11346</v>
          </cell>
          <cell r="N3471">
            <v>55.788489264700097</v>
          </cell>
        </row>
        <row r="3472">
          <cell r="A3472" t="str">
            <v>137_21</v>
          </cell>
          <cell r="B3472">
            <v>16374</v>
          </cell>
          <cell r="C3472">
            <v>1944</v>
          </cell>
          <cell r="D3472" t="str">
            <v>Bundesgesetz über den unlauteren Wettbewerb</v>
          </cell>
          <cell r="E3472" t="str">
            <v>Loi fédérale sur la concurrence déloyale</v>
          </cell>
          <cell r="F3472">
            <v>46466</v>
          </cell>
          <cell r="G3472">
            <v>13794</v>
          </cell>
          <cell r="H3472">
            <v>29.686222183962499</v>
          </cell>
          <cell r="I3472">
            <v>231</v>
          </cell>
          <cell r="J3472">
            <v>149</v>
          </cell>
          <cell r="K3472">
            <v>13414</v>
          </cell>
          <cell r="L3472">
            <v>9156</v>
          </cell>
          <cell r="M3472">
            <v>4258</v>
          </cell>
          <cell r="N3472">
            <v>68.257044878485203</v>
          </cell>
        </row>
        <row r="3473">
          <cell r="A3473" t="str">
            <v>137_22</v>
          </cell>
          <cell r="B3473">
            <v>16374</v>
          </cell>
          <cell r="C3473">
            <v>1944</v>
          </cell>
          <cell r="D3473" t="str">
            <v>Bundesgesetz über den unlauteren Wettbewerb</v>
          </cell>
          <cell r="E3473" t="str">
            <v>Loi fédérale sur la concurrence déloyale</v>
          </cell>
          <cell r="F3473">
            <v>108049</v>
          </cell>
          <cell r="G3473">
            <v>51314</v>
          </cell>
          <cell r="H3473">
            <v>47.491415931660597</v>
          </cell>
          <cell r="I3473">
            <v>1138</v>
          </cell>
          <cell r="J3473">
            <v>311</v>
          </cell>
          <cell r="K3473">
            <v>49865</v>
          </cell>
          <cell r="L3473">
            <v>24762</v>
          </cell>
          <cell r="M3473">
            <v>25103</v>
          </cell>
          <cell r="N3473">
            <v>49.658076807379899</v>
          </cell>
        </row>
        <row r="3474">
          <cell r="A3474" t="str">
            <v>137_23</v>
          </cell>
          <cell r="B3474">
            <v>16374</v>
          </cell>
          <cell r="C3474">
            <v>1944</v>
          </cell>
          <cell r="D3474" t="str">
            <v>Bundesgesetz über den unlauteren Wettbewerb</v>
          </cell>
          <cell r="E3474" t="str">
            <v>Loi fédérale sur la concurrence déloyale</v>
          </cell>
          <cell r="F3474">
            <v>44601</v>
          </cell>
          <cell r="G3474">
            <v>12444</v>
          </cell>
          <cell r="H3474">
            <v>27.900719714804598</v>
          </cell>
          <cell r="I3474">
            <v>88</v>
          </cell>
          <cell r="J3474">
            <v>95</v>
          </cell>
          <cell r="K3474">
            <v>12261</v>
          </cell>
          <cell r="L3474">
            <v>7342</v>
          </cell>
          <cell r="M3474">
            <v>4919</v>
          </cell>
          <cell r="N3474">
            <v>59.880923252589497</v>
          </cell>
        </row>
        <row r="3475">
          <cell r="A3475" t="str">
            <v>137_24</v>
          </cell>
          <cell r="B3475">
            <v>16374</v>
          </cell>
          <cell r="C3475">
            <v>1944</v>
          </cell>
          <cell r="D3475" t="str">
            <v>Bundesgesetz über den unlauteren Wettbewerb</v>
          </cell>
          <cell r="E3475" t="str">
            <v>Loi fédérale sur la concurrence déloyale</v>
          </cell>
          <cell r="F3475">
            <v>38742</v>
          </cell>
          <cell r="G3475">
            <v>11880</v>
          </cell>
          <cell r="H3475">
            <v>30.664395229983</v>
          </cell>
          <cell r="I3475">
            <v>96</v>
          </cell>
          <cell r="J3475">
            <v>39</v>
          </cell>
          <cell r="K3475">
            <v>11745</v>
          </cell>
          <cell r="L3475">
            <v>7337</v>
          </cell>
          <cell r="M3475">
            <v>4408</v>
          </cell>
          <cell r="N3475">
            <v>62.469135802469097</v>
          </cell>
        </row>
        <row r="3476">
          <cell r="A3476" t="str">
            <v>137_25</v>
          </cell>
          <cell r="B3476">
            <v>16374</v>
          </cell>
          <cell r="C3476">
            <v>1944</v>
          </cell>
          <cell r="D3476" t="str">
            <v>Bundesgesetz über den unlauteren Wettbewerb</v>
          </cell>
          <cell r="E3476" t="str">
            <v>Loi fédérale sur la concurrence déloyale</v>
          </cell>
          <cell r="F3476">
            <v>53451</v>
          </cell>
          <cell r="G3476">
            <v>24148</v>
          </cell>
          <cell r="H3476">
            <v>45.177826420459901</v>
          </cell>
          <cell r="I3476">
            <v>765</v>
          </cell>
          <cell r="J3476">
            <v>14</v>
          </cell>
          <cell r="K3476">
            <v>23369</v>
          </cell>
          <cell r="L3476">
            <v>13365</v>
          </cell>
          <cell r="M3476">
            <v>10004</v>
          </cell>
          <cell r="N3476">
            <v>57.1911506696906</v>
          </cell>
        </row>
        <row r="3477">
          <cell r="A3477" t="str">
            <v>138_1</v>
          </cell>
          <cell r="B3477">
            <v>16458</v>
          </cell>
          <cell r="C3477">
            <v>1945</v>
          </cell>
          <cell r="D3477" t="str">
            <v>Bundesgesetz über die Schweizerischen Bundesbahnen</v>
          </cell>
          <cell r="E3477" t="str">
            <v>Loi fédérale sur les chemins de fer fédéraux</v>
          </cell>
          <cell r="F3477">
            <v>220625</v>
          </cell>
          <cell r="G3477">
            <v>136285</v>
          </cell>
          <cell r="H3477">
            <v>61.77223796034</v>
          </cell>
          <cell r="I3477">
            <v>3323</v>
          </cell>
          <cell r="J3477">
            <v>121</v>
          </cell>
          <cell r="K3477">
            <v>132841</v>
          </cell>
          <cell r="L3477">
            <v>85997</v>
          </cell>
          <cell r="M3477">
            <v>46844</v>
          </cell>
          <cell r="N3477">
            <v>64.7367905992879</v>
          </cell>
        </row>
        <row r="3478">
          <cell r="A3478" t="str">
            <v>138_2</v>
          </cell>
          <cell r="B3478">
            <v>16458</v>
          </cell>
          <cell r="C3478">
            <v>1945</v>
          </cell>
          <cell r="D3478" t="str">
            <v>Bundesgesetz über die Schweizerischen Bundesbahnen</v>
          </cell>
          <cell r="E3478" t="str">
            <v>Loi fédérale sur les chemins de fer fédéraux</v>
          </cell>
          <cell r="F3478">
            <v>236471</v>
          </cell>
          <cell r="G3478">
            <v>89873</v>
          </cell>
          <cell r="H3478">
            <v>38.005928845397499</v>
          </cell>
          <cell r="I3478">
            <v>538</v>
          </cell>
          <cell r="J3478">
            <v>166</v>
          </cell>
          <cell r="K3478">
            <v>89169</v>
          </cell>
          <cell r="L3478">
            <v>54603</v>
          </cell>
          <cell r="M3478">
            <v>34566</v>
          </cell>
          <cell r="N3478">
            <v>61.235406923931002</v>
          </cell>
        </row>
        <row r="3479">
          <cell r="A3479" t="str">
            <v>138_3</v>
          </cell>
          <cell r="B3479">
            <v>16458</v>
          </cell>
          <cell r="C3479">
            <v>1945</v>
          </cell>
          <cell r="D3479" t="str">
            <v>Bundesgesetz über die Schweizerischen Bundesbahnen</v>
          </cell>
          <cell r="E3479" t="str">
            <v>Loi fédérale sur les chemins de fer fédéraux</v>
          </cell>
          <cell r="F3479">
            <v>63605</v>
          </cell>
          <cell r="G3479">
            <v>29238</v>
          </cell>
          <cell r="H3479">
            <v>45.968084270104598</v>
          </cell>
          <cell r="I3479">
            <v>252</v>
          </cell>
          <cell r="J3479">
            <v>41</v>
          </cell>
          <cell r="K3479">
            <v>28945</v>
          </cell>
          <cell r="L3479">
            <v>16540</v>
          </cell>
          <cell r="M3479">
            <v>12405</v>
          </cell>
          <cell r="N3479">
            <v>57.142857142857103</v>
          </cell>
        </row>
        <row r="3480">
          <cell r="A3480" t="str">
            <v>138_4</v>
          </cell>
          <cell r="B3480">
            <v>16458</v>
          </cell>
          <cell r="C3480">
            <v>1945</v>
          </cell>
          <cell r="D3480" t="str">
            <v>Bundesgesetz über die Schweizerischen Bundesbahnen</v>
          </cell>
          <cell r="E3480" t="str">
            <v>Loi fédérale sur les chemins de fer fédéraux</v>
          </cell>
          <cell r="F3480">
            <v>8312</v>
          </cell>
          <cell r="G3480">
            <v>5252</v>
          </cell>
          <cell r="H3480">
            <v>63.185755534167498</v>
          </cell>
          <cell r="I3480">
            <v>191</v>
          </cell>
          <cell r="J3480">
            <v>23</v>
          </cell>
          <cell r="K3480">
            <v>5038</v>
          </cell>
          <cell r="L3480">
            <v>3235</v>
          </cell>
          <cell r="M3480">
            <v>1803</v>
          </cell>
          <cell r="N3480">
            <v>64.211988884478004</v>
          </cell>
        </row>
        <row r="3481">
          <cell r="A3481" t="str">
            <v>138_5</v>
          </cell>
          <cell r="B3481">
            <v>16458</v>
          </cell>
          <cell r="C3481">
            <v>1945</v>
          </cell>
          <cell r="D3481" t="str">
            <v>Bundesgesetz über die Schweizerischen Bundesbahnen</v>
          </cell>
          <cell r="E3481" t="str">
            <v>Loi fédérale sur les chemins de fer fédéraux</v>
          </cell>
          <cell r="F3481">
            <v>19789</v>
          </cell>
          <cell r="G3481">
            <v>9370</v>
          </cell>
          <cell r="H3481">
            <v>47.349537621911203</v>
          </cell>
          <cell r="I3481">
            <v>84</v>
          </cell>
          <cell r="J3481">
            <v>4</v>
          </cell>
          <cell r="K3481">
            <v>9282</v>
          </cell>
          <cell r="L3481">
            <v>4395</v>
          </cell>
          <cell r="M3481">
            <v>4887</v>
          </cell>
          <cell r="N3481">
            <v>47.349709114414999</v>
          </cell>
        </row>
        <row r="3482">
          <cell r="A3482" t="str">
            <v>138_6</v>
          </cell>
          <cell r="B3482">
            <v>16458</v>
          </cell>
          <cell r="C3482">
            <v>1945</v>
          </cell>
          <cell r="D3482" t="str">
            <v>Bundesgesetz über die Schweizerischen Bundesbahnen</v>
          </cell>
          <cell r="E3482" t="str">
            <v>Loi fédérale sur les chemins de fer fédéraux</v>
          </cell>
          <cell r="F3482">
            <v>6110</v>
          </cell>
          <cell r="G3482">
            <v>3010</v>
          </cell>
          <cell r="H3482">
            <v>49.263502454991801</v>
          </cell>
          <cell r="I3482">
            <v>10</v>
          </cell>
          <cell r="J3482">
            <v>3</v>
          </cell>
          <cell r="K3482">
            <v>2997</v>
          </cell>
          <cell r="L3482">
            <v>1166</v>
          </cell>
          <cell r="M3482">
            <v>1831</v>
          </cell>
          <cell r="N3482">
            <v>38.905572238905599</v>
          </cell>
        </row>
        <row r="3483">
          <cell r="A3483" t="str">
            <v>138_7</v>
          </cell>
          <cell r="B3483">
            <v>16458</v>
          </cell>
          <cell r="C3483">
            <v>1945</v>
          </cell>
          <cell r="D3483" t="str">
            <v>Bundesgesetz über die Schweizerischen Bundesbahnen</v>
          </cell>
          <cell r="E3483" t="str">
            <v>Loi fédérale sur les chemins de fer fédéraux</v>
          </cell>
          <cell r="F3483">
            <v>5581</v>
          </cell>
          <cell r="G3483">
            <v>2802</v>
          </cell>
          <cell r="H3483">
            <v>50.206056262318597</v>
          </cell>
          <cell r="I3483">
            <v>28</v>
          </cell>
          <cell r="J3483">
            <v>4</v>
          </cell>
          <cell r="K3483">
            <v>2770</v>
          </cell>
          <cell r="L3483">
            <v>1219</v>
          </cell>
          <cell r="M3483">
            <v>1551</v>
          </cell>
          <cell r="N3483">
            <v>44.007220216606498</v>
          </cell>
        </row>
        <row r="3484">
          <cell r="A3484" t="str">
            <v>138_8</v>
          </cell>
          <cell r="B3484">
            <v>16458</v>
          </cell>
          <cell r="C3484">
            <v>1945</v>
          </cell>
          <cell r="D3484" t="str">
            <v>Bundesgesetz über die Schweizerischen Bundesbahnen</v>
          </cell>
          <cell r="E3484" t="str">
            <v>Loi fédérale sur les chemins de fer fédéraux</v>
          </cell>
          <cell r="F3484">
            <v>10801</v>
          </cell>
          <cell r="G3484">
            <v>6716</v>
          </cell>
          <cell r="H3484">
            <v>62.179427830756403</v>
          </cell>
          <cell r="I3484">
            <v>67</v>
          </cell>
          <cell r="J3484">
            <v>14</v>
          </cell>
          <cell r="K3484">
            <v>6635</v>
          </cell>
          <cell r="L3484">
            <v>3683</v>
          </cell>
          <cell r="M3484">
            <v>2952</v>
          </cell>
          <cell r="N3484">
            <v>55.508666164280299</v>
          </cell>
        </row>
        <row r="3485">
          <cell r="A3485" t="str">
            <v>138_9</v>
          </cell>
          <cell r="B3485">
            <v>16458</v>
          </cell>
          <cell r="C3485">
            <v>1945</v>
          </cell>
          <cell r="D3485" t="str">
            <v>Bundesgesetz über die Schweizerischen Bundesbahnen</v>
          </cell>
          <cell r="E3485" t="str">
            <v>Loi fédérale sur les chemins de fer fédéraux</v>
          </cell>
          <cell r="F3485">
            <v>11117</v>
          </cell>
          <cell r="G3485">
            <v>5019</v>
          </cell>
          <cell r="H3485">
            <v>45.147072051812501</v>
          </cell>
          <cell r="I3485">
            <v>20</v>
          </cell>
          <cell r="J3485">
            <v>15</v>
          </cell>
          <cell r="K3485">
            <v>4984</v>
          </cell>
          <cell r="L3485">
            <v>2587</v>
          </cell>
          <cell r="M3485">
            <v>2397</v>
          </cell>
          <cell r="N3485">
            <v>51.906099518459101</v>
          </cell>
        </row>
        <row r="3486">
          <cell r="A3486" t="str">
            <v>138_10</v>
          </cell>
          <cell r="B3486">
            <v>16458</v>
          </cell>
          <cell r="C3486">
            <v>1945</v>
          </cell>
          <cell r="D3486" t="str">
            <v>Bundesgesetz über die Schweizerischen Bundesbahnen</v>
          </cell>
          <cell r="E3486" t="str">
            <v>Loi fédérale sur les chemins de fer fédéraux</v>
          </cell>
          <cell r="F3486">
            <v>45556</v>
          </cell>
          <cell r="G3486">
            <v>17914</v>
          </cell>
          <cell r="H3486">
            <v>39.323030994819597</v>
          </cell>
          <cell r="I3486">
            <v>148</v>
          </cell>
          <cell r="J3486">
            <v>56</v>
          </cell>
          <cell r="K3486">
            <v>17710</v>
          </cell>
          <cell r="L3486">
            <v>8493</v>
          </cell>
          <cell r="M3486">
            <v>9217</v>
          </cell>
          <cell r="N3486">
            <v>47.955957086391898</v>
          </cell>
        </row>
        <row r="3487">
          <cell r="A3487" t="str">
            <v>138_11</v>
          </cell>
          <cell r="B3487">
            <v>16458</v>
          </cell>
          <cell r="C3487">
            <v>1945</v>
          </cell>
          <cell r="D3487" t="str">
            <v>Bundesgesetz über die Schweizerischen Bundesbahnen</v>
          </cell>
          <cell r="E3487" t="str">
            <v>Loi fédérale sur les chemins de fer fédéraux</v>
          </cell>
          <cell r="F3487">
            <v>48690</v>
          </cell>
          <cell r="G3487">
            <v>25927</v>
          </cell>
          <cell r="H3487">
            <v>53.249127130827702</v>
          </cell>
          <cell r="I3487">
            <v>670</v>
          </cell>
          <cell r="J3487">
            <v>332</v>
          </cell>
          <cell r="K3487">
            <v>24925</v>
          </cell>
          <cell r="L3487">
            <v>15391</v>
          </cell>
          <cell r="M3487">
            <v>9534</v>
          </cell>
          <cell r="N3487">
            <v>61.749247743229702</v>
          </cell>
        </row>
        <row r="3488">
          <cell r="A3488" t="str">
            <v>138_12</v>
          </cell>
          <cell r="B3488">
            <v>16458</v>
          </cell>
          <cell r="C3488">
            <v>1945</v>
          </cell>
          <cell r="D3488" t="str">
            <v>Bundesgesetz über die Schweizerischen Bundesbahnen</v>
          </cell>
          <cell r="E3488" t="str">
            <v>Loi fédérale sur les chemins de fer fédéraux</v>
          </cell>
          <cell r="F3488">
            <v>53995</v>
          </cell>
          <cell r="G3488">
            <v>23429</v>
          </cell>
          <cell r="H3488">
            <v>43.3910547272896</v>
          </cell>
          <cell r="I3488">
            <v>161</v>
          </cell>
          <cell r="J3488">
            <v>15</v>
          </cell>
          <cell r="K3488">
            <v>23253</v>
          </cell>
          <cell r="L3488">
            <v>17390</v>
          </cell>
          <cell r="M3488">
            <v>5863</v>
          </cell>
          <cell r="N3488">
            <v>74.786049111942503</v>
          </cell>
        </row>
        <row r="3489">
          <cell r="A3489" t="str">
            <v>138_13</v>
          </cell>
          <cell r="B3489">
            <v>16458</v>
          </cell>
          <cell r="C3489">
            <v>1945</v>
          </cell>
          <cell r="D3489" t="str">
            <v>Bundesgesetz über die Schweizerischen Bundesbahnen</v>
          </cell>
          <cell r="E3489" t="str">
            <v>Loi fédérale sur les chemins de fer fédéraux</v>
          </cell>
          <cell r="F3489">
            <v>29783</v>
          </cell>
          <cell r="G3489">
            <v>14621</v>
          </cell>
          <cell r="H3489">
            <v>49.091763757848398</v>
          </cell>
          <cell r="I3489">
            <v>139</v>
          </cell>
          <cell r="J3489">
            <v>11</v>
          </cell>
          <cell r="K3489">
            <v>14471</v>
          </cell>
          <cell r="L3489">
            <v>9342</v>
          </cell>
          <cell r="M3489">
            <v>5129</v>
          </cell>
          <cell r="N3489">
            <v>64.556699606108793</v>
          </cell>
        </row>
        <row r="3490">
          <cell r="A3490" t="str">
            <v>138_14</v>
          </cell>
          <cell r="B3490">
            <v>16458</v>
          </cell>
          <cell r="C3490">
            <v>1945</v>
          </cell>
          <cell r="D3490" t="str">
            <v>Bundesgesetz über die Schweizerischen Bundesbahnen</v>
          </cell>
          <cell r="E3490" t="str">
            <v>Loi fédérale sur les chemins de fer fédéraux</v>
          </cell>
          <cell r="F3490">
            <v>16914</v>
          </cell>
          <cell r="G3490">
            <v>14045</v>
          </cell>
          <cell r="H3490">
            <v>83.037720231760701</v>
          </cell>
          <cell r="I3490">
            <v>1144</v>
          </cell>
          <cell r="J3490">
            <v>11</v>
          </cell>
          <cell r="K3490">
            <v>12890</v>
          </cell>
          <cell r="L3490">
            <v>8637</v>
          </cell>
          <cell r="M3490">
            <v>4253</v>
          </cell>
          <cell r="N3490">
            <v>67.005430566330503</v>
          </cell>
        </row>
        <row r="3491">
          <cell r="A3491" t="str">
            <v>138_15</v>
          </cell>
          <cell r="B3491">
            <v>16458</v>
          </cell>
          <cell r="C3491">
            <v>1945</v>
          </cell>
          <cell r="D3491" t="str">
            <v>Bundesgesetz über die Schweizerischen Bundesbahnen</v>
          </cell>
          <cell r="E3491" t="str">
            <v>Loi fédérale sur les chemins de fer fédéraux</v>
          </cell>
          <cell r="F3491">
            <v>13982</v>
          </cell>
          <cell r="G3491">
            <v>8912</v>
          </cell>
          <cell r="H3491">
            <v>63.739093119725403</v>
          </cell>
          <cell r="I3491">
            <v>287</v>
          </cell>
          <cell r="J3491">
            <v>24</v>
          </cell>
          <cell r="K3491">
            <v>8601</v>
          </cell>
          <cell r="L3491">
            <v>2681</v>
          </cell>
          <cell r="M3491">
            <v>5920</v>
          </cell>
          <cell r="N3491">
            <v>31.170794093710001</v>
          </cell>
        </row>
        <row r="3492">
          <cell r="A3492" t="str">
            <v>138_16</v>
          </cell>
          <cell r="B3492">
            <v>16458</v>
          </cell>
          <cell r="C3492">
            <v>1945</v>
          </cell>
          <cell r="D3492" t="str">
            <v>Bundesgesetz über die Schweizerischen Bundesbahnen</v>
          </cell>
          <cell r="E3492" t="str">
            <v>Loi fédérale sur les chemins de fer fédéraux</v>
          </cell>
          <cell r="F3492">
            <v>3416</v>
          </cell>
          <cell r="G3492">
            <v>1491</v>
          </cell>
          <cell r="H3492">
            <v>43.647540983606604</v>
          </cell>
          <cell r="I3492">
            <v>49</v>
          </cell>
          <cell r="J3492">
            <v>1</v>
          </cell>
          <cell r="K3492">
            <v>1441</v>
          </cell>
          <cell r="L3492">
            <v>471</v>
          </cell>
          <cell r="M3492">
            <v>970</v>
          </cell>
          <cell r="N3492">
            <v>32.685634975711302</v>
          </cell>
        </row>
        <row r="3493">
          <cell r="A3493" t="str">
            <v>138_17</v>
          </cell>
          <cell r="B3493">
            <v>16458</v>
          </cell>
          <cell r="C3493">
            <v>1945</v>
          </cell>
          <cell r="D3493" t="str">
            <v>Bundesgesetz über die Schweizerischen Bundesbahnen</v>
          </cell>
          <cell r="E3493" t="str">
            <v>Loi fédérale sur les chemins de fer fédéraux</v>
          </cell>
          <cell r="F3493">
            <v>80854</v>
          </cell>
          <cell r="G3493">
            <v>56401</v>
          </cell>
          <cell r="H3493">
            <v>69.756598313008595</v>
          </cell>
          <cell r="I3493">
            <v>1687</v>
          </cell>
          <cell r="J3493">
            <v>162</v>
          </cell>
          <cell r="K3493">
            <v>54552</v>
          </cell>
          <cell r="L3493">
            <v>27173</v>
          </cell>
          <cell r="M3493">
            <v>27379</v>
          </cell>
          <cell r="N3493">
            <v>49.811189323947801</v>
          </cell>
        </row>
        <row r="3494">
          <cell r="A3494" t="str">
            <v>138_18</v>
          </cell>
          <cell r="B3494">
            <v>16458</v>
          </cell>
          <cell r="C3494">
            <v>1945</v>
          </cell>
          <cell r="D3494" t="str">
            <v>Bundesgesetz über die Schweizerischen Bundesbahnen</v>
          </cell>
          <cell r="E3494" t="str">
            <v>Loi fédérale sur les chemins de fer fédéraux</v>
          </cell>
          <cell r="F3494">
            <v>36333</v>
          </cell>
          <cell r="G3494">
            <v>20230</v>
          </cell>
          <cell r="H3494">
            <v>55.679409902843098</v>
          </cell>
          <cell r="I3494">
            <v>722</v>
          </cell>
          <cell r="J3494">
            <v>63</v>
          </cell>
          <cell r="K3494">
            <v>19445</v>
          </cell>
          <cell r="L3494">
            <v>12721</v>
          </cell>
          <cell r="M3494">
            <v>6724</v>
          </cell>
          <cell r="N3494">
            <v>65.420416559526899</v>
          </cell>
        </row>
        <row r="3495">
          <cell r="A3495" t="str">
            <v>138_19</v>
          </cell>
          <cell r="B3495">
            <v>16458</v>
          </cell>
          <cell r="C3495">
            <v>1945</v>
          </cell>
          <cell r="D3495" t="str">
            <v>Bundesgesetz über die Schweizerischen Bundesbahnen</v>
          </cell>
          <cell r="E3495" t="str">
            <v>Loi fédérale sur les chemins de fer fédéraux</v>
          </cell>
          <cell r="F3495">
            <v>82787</v>
          </cell>
          <cell r="G3495">
            <v>67552</v>
          </cell>
          <cell r="H3495">
            <v>81.597352241293905</v>
          </cell>
          <cell r="I3495">
            <v>3217</v>
          </cell>
          <cell r="J3495">
            <v>55</v>
          </cell>
          <cell r="K3495">
            <v>64280</v>
          </cell>
          <cell r="L3495">
            <v>30047</v>
          </cell>
          <cell r="M3495">
            <v>34233</v>
          </cell>
          <cell r="N3495">
            <v>46.743932794026101</v>
          </cell>
        </row>
        <row r="3496">
          <cell r="A3496" t="str">
            <v>138_20</v>
          </cell>
          <cell r="B3496">
            <v>16458</v>
          </cell>
          <cell r="C3496">
            <v>1945</v>
          </cell>
          <cell r="D3496" t="str">
            <v>Bundesgesetz über die Schweizerischen Bundesbahnen</v>
          </cell>
          <cell r="E3496" t="str">
            <v>Loi fédérale sur les chemins de fer fédéraux</v>
          </cell>
          <cell r="F3496">
            <v>42138</v>
          </cell>
          <cell r="G3496">
            <v>29453</v>
          </cell>
          <cell r="H3496">
            <v>69.896530447577007</v>
          </cell>
          <cell r="I3496">
            <v>1191</v>
          </cell>
          <cell r="J3496">
            <v>27</v>
          </cell>
          <cell r="K3496">
            <v>28235</v>
          </cell>
          <cell r="L3496">
            <v>14430</v>
          </cell>
          <cell r="M3496">
            <v>13805</v>
          </cell>
          <cell r="N3496">
            <v>51.106782362316302</v>
          </cell>
        </row>
        <row r="3497">
          <cell r="A3497" t="str">
            <v>138_21</v>
          </cell>
          <cell r="B3497">
            <v>16458</v>
          </cell>
          <cell r="C3497">
            <v>1945</v>
          </cell>
          <cell r="D3497" t="str">
            <v>Bundesgesetz über die Schweizerischen Bundesbahnen</v>
          </cell>
          <cell r="E3497" t="str">
            <v>Loi fédérale sur les chemins de fer fédéraux</v>
          </cell>
          <cell r="F3497">
            <v>45177</v>
          </cell>
          <cell r="G3497">
            <v>22371</v>
          </cell>
          <cell r="H3497">
            <v>49.518560329371098</v>
          </cell>
          <cell r="I3497">
            <v>264</v>
          </cell>
          <cell r="J3497">
            <v>91</v>
          </cell>
          <cell r="K3497">
            <v>22016</v>
          </cell>
          <cell r="L3497">
            <v>16533</v>
          </cell>
          <cell r="M3497">
            <v>5483</v>
          </cell>
          <cell r="N3497">
            <v>75.095385174418595</v>
          </cell>
        </row>
        <row r="3498">
          <cell r="A3498" t="str">
            <v>138_22</v>
          </cell>
          <cell r="B3498">
            <v>16458</v>
          </cell>
          <cell r="C3498">
            <v>1945</v>
          </cell>
          <cell r="D3498" t="str">
            <v>Bundesgesetz über die Schweizerischen Bundesbahnen</v>
          </cell>
          <cell r="E3498" t="str">
            <v>Loi fédérale sur les chemins de fer fédéraux</v>
          </cell>
          <cell r="F3498">
            <v>108152</v>
          </cell>
          <cell r="G3498">
            <v>54771</v>
          </cell>
          <cell r="H3498">
            <v>50.642614098675899</v>
          </cell>
          <cell r="I3498">
            <v>699</v>
          </cell>
          <cell r="J3498">
            <v>155</v>
          </cell>
          <cell r="K3498">
            <v>53917</v>
          </cell>
          <cell r="L3498">
            <v>23268</v>
          </cell>
          <cell r="M3498">
            <v>30649</v>
          </cell>
          <cell r="N3498">
            <v>43.1552200604633</v>
          </cell>
        </row>
        <row r="3499">
          <cell r="A3499" t="str">
            <v>138_23</v>
          </cell>
          <cell r="B3499">
            <v>16458</v>
          </cell>
          <cell r="C3499">
            <v>1945</v>
          </cell>
          <cell r="D3499" t="str">
            <v>Bundesgesetz über die Schweizerischen Bundesbahnen</v>
          </cell>
          <cell r="E3499" t="str">
            <v>Loi fédérale sur les chemins de fer fédéraux</v>
          </cell>
          <cell r="F3499">
            <v>45316</v>
          </cell>
          <cell r="G3499">
            <v>18522</v>
          </cell>
          <cell r="H3499">
            <v>40.872980845617398</v>
          </cell>
          <cell r="I3499">
            <v>73</v>
          </cell>
          <cell r="J3499">
            <v>23</v>
          </cell>
          <cell r="K3499">
            <v>18426</v>
          </cell>
          <cell r="L3499">
            <v>7516</v>
          </cell>
          <cell r="M3499">
            <v>10910</v>
          </cell>
          <cell r="N3499">
            <v>40.790187778139597</v>
          </cell>
        </row>
        <row r="3500">
          <cell r="A3500" t="str">
            <v>138_24</v>
          </cell>
          <cell r="B3500">
            <v>16458</v>
          </cell>
          <cell r="C3500">
            <v>1945</v>
          </cell>
          <cell r="D3500" t="str">
            <v>Bundesgesetz über die Schweizerischen Bundesbahnen</v>
          </cell>
          <cell r="E3500" t="str">
            <v>Loi fédérale sur les chemins de fer fédéraux</v>
          </cell>
          <cell r="F3500">
            <v>38683</v>
          </cell>
          <cell r="G3500">
            <v>13034</v>
          </cell>
          <cell r="H3500">
            <v>33.694387715533999</v>
          </cell>
          <cell r="I3500">
            <v>71</v>
          </cell>
          <cell r="J3500">
            <v>17</v>
          </cell>
          <cell r="K3500">
            <v>12946</v>
          </cell>
          <cell r="L3500">
            <v>6361</v>
          </cell>
          <cell r="M3500">
            <v>6585</v>
          </cell>
          <cell r="N3500">
            <v>49.134867912868799</v>
          </cell>
        </row>
        <row r="3501">
          <cell r="A3501" t="str">
            <v>138_25</v>
          </cell>
          <cell r="B3501">
            <v>16458</v>
          </cell>
          <cell r="C3501">
            <v>1945</v>
          </cell>
          <cell r="D3501" t="str">
            <v>Bundesgesetz über die Schweizerischen Bundesbahnen</v>
          </cell>
          <cell r="E3501" t="str">
            <v>Loi fédérale sur les chemins de fer fédéraux</v>
          </cell>
          <cell r="F3501">
            <v>53774</v>
          </cell>
          <cell r="G3501">
            <v>26163</v>
          </cell>
          <cell r="H3501">
            <v>48.653624428162303</v>
          </cell>
          <cell r="I3501">
            <v>265</v>
          </cell>
          <cell r="J3501">
            <v>27</v>
          </cell>
          <cell r="K3501">
            <v>25871</v>
          </cell>
          <cell r="L3501">
            <v>14952</v>
          </cell>
          <cell r="M3501">
            <v>10919</v>
          </cell>
          <cell r="N3501">
            <v>57.794441652815898</v>
          </cell>
        </row>
        <row r="3502">
          <cell r="A3502" t="str">
            <v>139_1</v>
          </cell>
          <cell r="B3502">
            <v>16766</v>
          </cell>
          <cell r="C3502">
            <v>1945</v>
          </cell>
          <cell r="D3502" t="str">
            <v>Bundesbeschluss über das Volksbegehren «Für die Familie»</v>
          </cell>
          <cell r="E3502" t="str">
            <v>Arrêté fédéral sur la demande d'initiative pour la famille</v>
          </cell>
          <cell r="F3502">
            <v>223567</v>
          </cell>
          <cell r="G3502">
            <v>130653</v>
          </cell>
          <cell r="H3502">
            <v>58.4401991349349</v>
          </cell>
          <cell r="I3502">
            <v>6820</v>
          </cell>
          <cell r="J3502">
            <v>93</v>
          </cell>
          <cell r="K3502">
            <v>123740</v>
          </cell>
          <cell r="L3502">
            <v>92346</v>
          </cell>
          <cell r="M3502">
            <v>31394</v>
          </cell>
          <cell r="N3502">
            <v>74.629060934216895</v>
          </cell>
        </row>
        <row r="3503">
          <cell r="A3503" t="str">
            <v>139_2</v>
          </cell>
          <cell r="B3503">
            <v>16766</v>
          </cell>
          <cell r="C3503">
            <v>1945</v>
          </cell>
          <cell r="D3503" t="str">
            <v>Bundesbeschluss über das Volksbegehren «Für die Familie»</v>
          </cell>
          <cell r="E3503" t="str">
            <v>Arrêté fédéral sur la demande d'initiative pour la famille</v>
          </cell>
          <cell r="F3503">
            <v>238462</v>
          </cell>
          <cell r="G3503">
            <v>89957</v>
          </cell>
          <cell r="H3503">
            <v>37.723830211941497</v>
          </cell>
          <cell r="I3503">
            <v>850</v>
          </cell>
          <cell r="J3503">
            <v>233</v>
          </cell>
          <cell r="K3503">
            <v>88874</v>
          </cell>
          <cell r="L3503">
            <v>75339</v>
          </cell>
          <cell r="M3503">
            <v>13535</v>
          </cell>
          <cell r="N3503">
            <v>84.770574071156901</v>
          </cell>
        </row>
        <row r="3504">
          <cell r="A3504" t="str">
            <v>139_3</v>
          </cell>
          <cell r="B3504">
            <v>16766</v>
          </cell>
          <cell r="C3504">
            <v>1945</v>
          </cell>
          <cell r="D3504" t="str">
            <v>Bundesbeschluss über das Volksbegehren «Für die Familie»</v>
          </cell>
          <cell r="E3504" t="str">
            <v>Arrêté fédéral sur la demande d'initiative pour la famille</v>
          </cell>
          <cell r="F3504">
            <v>64230</v>
          </cell>
          <cell r="G3504">
            <v>35938</v>
          </cell>
          <cell r="H3504">
            <v>55.952047329908098</v>
          </cell>
          <cell r="I3504">
            <v>359</v>
          </cell>
          <cell r="J3504">
            <v>88</v>
          </cell>
          <cell r="K3504">
            <v>35491</v>
          </cell>
          <cell r="L3504">
            <v>24642</v>
          </cell>
          <cell r="M3504">
            <v>10849</v>
          </cell>
          <cell r="N3504">
            <v>69.431686906539696</v>
          </cell>
        </row>
        <row r="3505">
          <cell r="A3505" t="str">
            <v>139_4</v>
          </cell>
          <cell r="B3505">
            <v>16766</v>
          </cell>
          <cell r="C3505">
            <v>1945</v>
          </cell>
          <cell r="D3505" t="str">
            <v>Bundesbeschluss über das Volksbegehren «Für die Familie»</v>
          </cell>
          <cell r="E3505" t="str">
            <v>Arrêté fédéral sur la demande d'initiative pour la famille</v>
          </cell>
          <cell r="F3505">
            <v>8132</v>
          </cell>
          <cell r="G3505">
            <v>5206</v>
          </cell>
          <cell r="H3505">
            <v>64.018691588785003</v>
          </cell>
          <cell r="I3505">
            <v>271</v>
          </cell>
          <cell r="J3505">
            <v>42</v>
          </cell>
          <cell r="K3505">
            <v>4893</v>
          </cell>
          <cell r="L3505">
            <v>3898</v>
          </cell>
          <cell r="M3505">
            <v>995</v>
          </cell>
          <cell r="N3505">
            <v>79.664827304312297</v>
          </cell>
        </row>
        <row r="3506">
          <cell r="A3506" t="str">
            <v>139_5</v>
          </cell>
          <cell r="B3506">
            <v>16766</v>
          </cell>
          <cell r="C3506">
            <v>1945</v>
          </cell>
          <cell r="D3506" t="str">
            <v>Bundesbeschluss über das Volksbegehren «Für die Familie»</v>
          </cell>
          <cell r="E3506" t="str">
            <v>Arrêté fédéral sur la demande d'initiative pour la famille</v>
          </cell>
          <cell r="F3506">
            <v>19913</v>
          </cell>
          <cell r="G3506">
            <v>9873</v>
          </cell>
          <cell r="H3506">
            <v>49.580675940340498</v>
          </cell>
          <cell r="I3506">
            <v>48</v>
          </cell>
          <cell r="J3506">
            <v>9</v>
          </cell>
          <cell r="K3506">
            <v>9816</v>
          </cell>
          <cell r="L3506">
            <v>7019</v>
          </cell>
          <cell r="M3506">
            <v>2797</v>
          </cell>
          <cell r="N3506">
            <v>71.505704971475197</v>
          </cell>
        </row>
        <row r="3507">
          <cell r="A3507" t="str">
            <v>139_6</v>
          </cell>
          <cell r="B3507">
            <v>16766</v>
          </cell>
          <cell r="C3507">
            <v>1945</v>
          </cell>
          <cell r="D3507" t="str">
            <v>Bundesbeschluss über das Volksbegehren «Für die Familie»</v>
          </cell>
          <cell r="E3507" t="str">
            <v>Arrêté fédéral sur la demande d'initiative pour la famille</v>
          </cell>
          <cell r="F3507">
            <v>6114</v>
          </cell>
          <cell r="G3507">
            <v>3507</v>
          </cell>
          <cell r="H3507">
            <v>57.360157016682997</v>
          </cell>
          <cell r="I3507">
            <v>17</v>
          </cell>
          <cell r="J3507">
            <v>0</v>
          </cell>
          <cell r="K3507">
            <v>3490</v>
          </cell>
          <cell r="L3507">
            <v>2671</v>
          </cell>
          <cell r="M3507">
            <v>819</v>
          </cell>
          <cell r="N3507">
            <v>76.532951289398298</v>
          </cell>
        </row>
        <row r="3508">
          <cell r="A3508" t="str">
            <v>139_7</v>
          </cell>
          <cell r="B3508">
            <v>16766</v>
          </cell>
          <cell r="C3508">
            <v>1945</v>
          </cell>
          <cell r="D3508" t="str">
            <v>Bundesbeschluss über das Volksbegehren «Für die Familie»</v>
          </cell>
          <cell r="E3508" t="str">
            <v>Arrêté fédéral sur la demande d'initiative pour la famille</v>
          </cell>
          <cell r="F3508">
            <v>5510</v>
          </cell>
          <cell r="G3508">
            <v>3074</v>
          </cell>
          <cell r="H3508">
            <v>55.789473684210499</v>
          </cell>
          <cell r="I3508">
            <v>30</v>
          </cell>
          <cell r="J3508">
            <v>5</v>
          </cell>
          <cell r="K3508">
            <v>3039</v>
          </cell>
          <cell r="L3508">
            <v>2567</v>
          </cell>
          <cell r="M3508">
            <v>472</v>
          </cell>
          <cell r="N3508">
            <v>84.468575189207002</v>
          </cell>
        </row>
        <row r="3509">
          <cell r="A3509" t="str">
            <v>139_8</v>
          </cell>
          <cell r="B3509">
            <v>16766</v>
          </cell>
          <cell r="C3509">
            <v>1945</v>
          </cell>
          <cell r="D3509" t="str">
            <v>Bundesbeschluss über das Volksbegehren «Für die Familie»</v>
          </cell>
          <cell r="E3509" t="str">
            <v>Arrêté fédéral sur la demande d'initiative pour la famille</v>
          </cell>
          <cell r="F3509">
            <v>10822</v>
          </cell>
          <cell r="G3509">
            <v>6914</v>
          </cell>
          <cell r="H3509">
            <v>63.888375531325103</v>
          </cell>
          <cell r="I3509">
            <v>108</v>
          </cell>
          <cell r="J3509">
            <v>12</v>
          </cell>
          <cell r="K3509">
            <v>6794</v>
          </cell>
          <cell r="L3509">
            <v>3895</v>
          </cell>
          <cell r="M3509">
            <v>2899</v>
          </cell>
          <cell r="N3509">
            <v>57.329997056226098</v>
          </cell>
        </row>
        <row r="3510">
          <cell r="A3510" t="str">
            <v>139_9</v>
          </cell>
          <cell r="B3510">
            <v>16766</v>
          </cell>
          <cell r="C3510">
            <v>1945</v>
          </cell>
          <cell r="D3510" t="str">
            <v>Bundesbeschluss über das Volksbegehren «Für die Familie»</v>
          </cell>
          <cell r="E3510" t="str">
            <v>Arrêté fédéral sur la demande d'initiative pour la famille</v>
          </cell>
          <cell r="F3510">
            <v>11262</v>
          </cell>
          <cell r="G3510">
            <v>5629</v>
          </cell>
          <cell r="H3510">
            <v>49.982241164979598</v>
          </cell>
          <cell r="I3510">
            <v>40</v>
          </cell>
          <cell r="J3510">
            <v>5</v>
          </cell>
          <cell r="K3510">
            <v>5584</v>
          </cell>
          <cell r="L3510">
            <v>4072</v>
          </cell>
          <cell r="M3510">
            <v>1512</v>
          </cell>
          <cell r="N3510">
            <v>72.922636103151902</v>
          </cell>
        </row>
        <row r="3511">
          <cell r="A3511" t="str">
            <v>139_10</v>
          </cell>
          <cell r="B3511">
            <v>16766</v>
          </cell>
          <cell r="C3511">
            <v>1945</v>
          </cell>
          <cell r="D3511" t="str">
            <v>Bundesbeschluss über das Volksbegehren «Für die Familie»</v>
          </cell>
          <cell r="E3511" t="str">
            <v>Arrêté fédéral sur la demande d'initiative pour la famille</v>
          </cell>
          <cell r="F3511">
            <v>43454</v>
          </cell>
          <cell r="G3511">
            <v>25356</v>
          </cell>
          <cell r="H3511">
            <v>58.351360058912903</v>
          </cell>
          <cell r="I3511">
            <v>184</v>
          </cell>
          <cell r="J3511">
            <v>21</v>
          </cell>
          <cell r="K3511">
            <v>25151</v>
          </cell>
          <cell r="L3511">
            <v>20034</v>
          </cell>
          <cell r="M3511">
            <v>5117</v>
          </cell>
          <cell r="N3511">
            <v>79.654884497634299</v>
          </cell>
        </row>
        <row r="3512">
          <cell r="A3512" t="str">
            <v>139_11</v>
          </cell>
          <cell r="B3512">
            <v>16766</v>
          </cell>
          <cell r="C3512">
            <v>1945</v>
          </cell>
          <cell r="D3512" t="str">
            <v>Bundesbeschluss über das Volksbegehren «Für die Familie»</v>
          </cell>
          <cell r="E3512" t="str">
            <v>Arrêté fédéral sur la demande d'initiative pour la famille</v>
          </cell>
          <cell r="F3512">
            <v>49385</v>
          </cell>
          <cell r="G3512">
            <v>25354</v>
          </cell>
          <cell r="H3512">
            <v>51.339475549255802</v>
          </cell>
          <cell r="I3512">
            <v>781</v>
          </cell>
          <cell r="J3512">
            <v>241</v>
          </cell>
          <cell r="K3512">
            <v>24332</v>
          </cell>
          <cell r="L3512">
            <v>18409</v>
          </cell>
          <cell r="M3512">
            <v>5923</v>
          </cell>
          <cell r="N3512">
            <v>75.657570277823396</v>
          </cell>
        </row>
        <row r="3513">
          <cell r="A3513" t="str">
            <v>139_12</v>
          </cell>
          <cell r="B3513">
            <v>16766</v>
          </cell>
          <cell r="C3513">
            <v>1945</v>
          </cell>
          <cell r="D3513" t="str">
            <v>Bundesbeschluss über das Volksbegehren «Für die Familie»</v>
          </cell>
          <cell r="E3513" t="str">
            <v>Arrêté fédéral sur la demande d'initiative pour la famille</v>
          </cell>
          <cell r="F3513">
            <v>54912</v>
          </cell>
          <cell r="G3513">
            <v>17680</v>
          </cell>
          <cell r="H3513">
            <v>32.196969696969703</v>
          </cell>
          <cell r="I3513">
            <v>49</v>
          </cell>
          <cell r="J3513">
            <v>7</v>
          </cell>
          <cell r="K3513">
            <v>17624</v>
          </cell>
          <cell r="L3513">
            <v>13660</v>
          </cell>
          <cell r="M3513">
            <v>3964</v>
          </cell>
          <cell r="N3513">
            <v>77.507943713118493</v>
          </cell>
        </row>
        <row r="3514">
          <cell r="A3514" t="str">
            <v>139_13</v>
          </cell>
          <cell r="B3514">
            <v>16766</v>
          </cell>
          <cell r="C3514">
            <v>1945</v>
          </cell>
          <cell r="D3514" t="str">
            <v>Bundesbeschluss über das Volksbegehren «Für die Familie»</v>
          </cell>
          <cell r="E3514" t="str">
            <v>Arrêté fédéral sur la demande d'initiative pour la famille</v>
          </cell>
          <cell r="F3514">
            <v>29949</v>
          </cell>
          <cell r="G3514">
            <v>14544</v>
          </cell>
          <cell r="H3514">
            <v>48.562556345787797</v>
          </cell>
          <cell r="I3514">
            <v>277</v>
          </cell>
          <cell r="J3514">
            <v>17</v>
          </cell>
          <cell r="K3514">
            <v>14250</v>
          </cell>
          <cell r="L3514">
            <v>9784</v>
          </cell>
          <cell r="M3514">
            <v>4466</v>
          </cell>
          <cell r="N3514">
            <v>68.659649122806997</v>
          </cell>
        </row>
        <row r="3515">
          <cell r="A3515" t="str">
            <v>139_14</v>
          </cell>
          <cell r="B3515">
            <v>16766</v>
          </cell>
          <cell r="C3515">
            <v>1945</v>
          </cell>
          <cell r="D3515" t="str">
            <v>Bundesbeschluss über das Volksbegehren «Für die Familie»</v>
          </cell>
          <cell r="E3515" t="str">
            <v>Arrêté fédéral sur la demande d'initiative pour la famille</v>
          </cell>
          <cell r="F3515">
            <v>17030</v>
          </cell>
          <cell r="G3515">
            <v>14425</v>
          </cell>
          <cell r="H3515">
            <v>84.703464474456794</v>
          </cell>
          <cell r="I3515">
            <v>1640</v>
          </cell>
          <cell r="J3515">
            <v>18</v>
          </cell>
          <cell r="K3515">
            <v>12767</v>
          </cell>
          <cell r="L3515">
            <v>9056</v>
          </cell>
          <cell r="M3515">
            <v>3711</v>
          </cell>
          <cell r="N3515">
            <v>70.932873815305101</v>
          </cell>
        </row>
        <row r="3516">
          <cell r="A3516" t="str">
            <v>139_15</v>
          </cell>
          <cell r="B3516">
            <v>16766</v>
          </cell>
          <cell r="C3516">
            <v>1945</v>
          </cell>
          <cell r="D3516" t="str">
            <v>Bundesbeschluss über das Volksbegehren «Für die Familie»</v>
          </cell>
          <cell r="E3516" t="str">
            <v>Arrêté fédéral sur la demande d'initiative pour la famille</v>
          </cell>
          <cell r="F3516">
            <v>14024</v>
          </cell>
          <cell r="G3516">
            <v>10440</v>
          </cell>
          <cell r="H3516">
            <v>74.443810610382201</v>
          </cell>
          <cell r="I3516">
            <v>322</v>
          </cell>
          <cell r="J3516">
            <v>21</v>
          </cell>
          <cell r="K3516">
            <v>10097</v>
          </cell>
          <cell r="L3516">
            <v>2701</v>
          </cell>
          <cell r="M3516">
            <v>7396</v>
          </cell>
          <cell r="N3516">
            <v>26.7505199564227</v>
          </cell>
        </row>
        <row r="3517">
          <cell r="A3517" t="str">
            <v>139_16</v>
          </cell>
          <cell r="B3517">
            <v>16766</v>
          </cell>
          <cell r="C3517">
            <v>1945</v>
          </cell>
          <cell r="D3517" t="str">
            <v>Bundesbeschluss über das Volksbegehren «Für die Familie»</v>
          </cell>
          <cell r="E3517" t="str">
            <v>Arrêté fédéral sur la demande d'initiative pour la famille</v>
          </cell>
          <cell r="F3517">
            <v>3480</v>
          </cell>
          <cell r="G3517">
            <v>2401</v>
          </cell>
          <cell r="H3517">
            <v>68.994252873563198</v>
          </cell>
          <cell r="I3517">
            <v>60</v>
          </cell>
          <cell r="J3517">
            <v>10</v>
          </cell>
          <cell r="K3517">
            <v>2331</v>
          </cell>
          <cell r="L3517">
            <v>1293</v>
          </cell>
          <cell r="M3517">
            <v>1038</v>
          </cell>
          <cell r="N3517">
            <v>55.469755469755498</v>
          </cell>
        </row>
        <row r="3518">
          <cell r="A3518" t="str">
            <v>139_17</v>
          </cell>
          <cell r="B3518">
            <v>16766</v>
          </cell>
          <cell r="C3518">
            <v>1945</v>
          </cell>
          <cell r="D3518" t="str">
            <v>Bundesbeschluss über das Volksbegehren «Für die Familie»</v>
          </cell>
          <cell r="E3518" t="str">
            <v>Arrêté fédéral sur la demande d'initiative pour la famille</v>
          </cell>
          <cell r="F3518">
            <v>81616</v>
          </cell>
          <cell r="G3518">
            <v>55949</v>
          </cell>
          <cell r="H3518">
            <v>68.551509507939599</v>
          </cell>
          <cell r="I3518">
            <v>2182</v>
          </cell>
          <cell r="J3518">
            <v>303</v>
          </cell>
          <cell r="K3518">
            <v>53464</v>
          </cell>
          <cell r="L3518">
            <v>37371</v>
          </cell>
          <cell r="M3518">
            <v>16093</v>
          </cell>
          <cell r="N3518">
            <v>69.899371539727696</v>
          </cell>
        </row>
        <row r="3519">
          <cell r="A3519" t="str">
            <v>139_18</v>
          </cell>
          <cell r="B3519">
            <v>16766</v>
          </cell>
          <cell r="C3519">
            <v>1945</v>
          </cell>
          <cell r="D3519" t="str">
            <v>Bundesbeschluss über das Volksbegehren «Für die Familie»</v>
          </cell>
          <cell r="E3519" t="str">
            <v>Arrêté fédéral sur la demande d'initiative pour la famille</v>
          </cell>
          <cell r="F3519">
            <v>37265</v>
          </cell>
          <cell r="G3519">
            <v>21550</v>
          </cell>
          <cell r="H3519">
            <v>57.8290621226352</v>
          </cell>
          <cell r="I3519">
            <v>977</v>
          </cell>
          <cell r="J3519">
            <v>10</v>
          </cell>
          <cell r="K3519">
            <v>20563</v>
          </cell>
          <cell r="L3519">
            <v>15825</v>
          </cell>
          <cell r="M3519">
            <v>4738</v>
          </cell>
          <cell r="N3519">
            <v>76.958614988085401</v>
          </cell>
        </row>
        <row r="3520">
          <cell r="A3520" t="str">
            <v>139_19</v>
          </cell>
          <cell r="B3520">
            <v>16766</v>
          </cell>
          <cell r="C3520">
            <v>1945</v>
          </cell>
          <cell r="D3520" t="str">
            <v>Bundesbeschluss über das Volksbegehren «Für die Familie»</v>
          </cell>
          <cell r="E3520" t="str">
            <v>Arrêté fédéral sur la demande d'initiative pour la famille</v>
          </cell>
          <cell r="F3520">
            <v>83592</v>
          </cell>
          <cell r="G3520">
            <v>71010</v>
          </cell>
          <cell r="H3520">
            <v>84.948320413436704</v>
          </cell>
          <cell r="I3520">
            <v>4864</v>
          </cell>
          <cell r="J3520">
            <v>72</v>
          </cell>
          <cell r="K3520">
            <v>66074</v>
          </cell>
          <cell r="L3520">
            <v>48875</v>
          </cell>
          <cell r="M3520">
            <v>17199</v>
          </cell>
          <cell r="N3520">
            <v>73.970094136876796</v>
          </cell>
        </row>
        <row r="3521">
          <cell r="A3521" t="str">
            <v>139_20</v>
          </cell>
          <cell r="B3521">
            <v>16766</v>
          </cell>
          <cell r="C3521">
            <v>1945</v>
          </cell>
          <cell r="D3521" t="str">
            <v>Bundesbeschluss über das Volksbegehren «Für die Familie»</v>
          </cell>
          <cell r="E3521" t="str">
            <v>Arrêté fédéral sur la demande d'initiative pour la famille</v>
          </cell>
          <cell r="F3521">
            <v>42390</v>
          </cell>
          <cell r="G3521">
            <v>31087</v>
          </cell>
          <cell r="H3521">
            <v>73.335692380278402</v>
          </cell>
          <cell r="I3521">
            <v>1734</v>
          </cell>
          <cell r="J3521">
            <v>28</v>
          </cell>
          <cell r="K3521">
            <v>29325</v>
          </cell>
          <cell r="L3521">
            <v>18387</v>
          </cell>
          <cell r="M3521">
            <v>10938</v>
          </cell>
          <cell r="N3521">
            <v>62.700767263427103</v>
          </cell>
        </row>
        <row r="3522">
          <cell r="A3522" t="str">
            <v>139_21</v>
          </cell>
          <cell r="B3522">
            <v>16766</v>
          </cell>
          <cell r="C3522">
            <v>1945</v>
          </cell>
          <cell r="D3522" t="str">
            <v>Bundesbeschluss über das Volksbegehren «Für die Familie»</v>
          </cell>
          <cell r="E3522" t="str">
            <v>Arrêté fédéral sur la demande d'initiative pour la famille</v>
          </cell>
          <cell r="F3522">
            <v>47087</v>
          </cell>
          <cell r="G3522">
            <v>16776</v>
          </cell>
          <cell r="H3522">
            <v>35.627667933824597</v>
          </cell>
          <cell r="I3522">
            <v>222</v>
          </cell>
          <cell r="J3522">
            <v>55</v>
          </cell>
          <cell r="K3522">
            <v>16499</v>
          </cell>
          <cell r="L3522">
            <v>14743</v>
          </cell>
          <cell r="M3522">
            <v>1756</v>
          </cell>
          <cell r="N3522">
            <v>89.3569307230741</v>
          </cell>
        </row>
        <row r="3523">
          <cell r="A3523" t="str">
            <v>139_22</v>
          </cell>
          <cell r="B3523">
            <v>16766</v>
          </cell>
          <cell r="C3523">
            <v>1945</v>
          </cell>
          <cell r="D3523" t="str">
            <v>Bundesbeschluss über das Volksbegehren «Für die Familie»</v>
          </cell>
          <cell r="E3523" t="str">
            <v>Arrêté fédéral sur la demande d'initiative pour la famille</v>
          </cell>
          <cell r="F3523">
            <v>110898</v>
          </cell>
          <cell r="G3523">
            <v>78738</v>
          </cell>
          <cell r="H3523">
            <v>71.000378726397201</v>
          </cell>
          <cell r="I3523">
            <v>2146</v>
          </cell>
          <cell r="J3523">
            <v>247</v>
          </cell>
          <cell r="K3523">
            <v>76345</v>
          </cell>
          <cell r="L3523">
            <v>58008</v>
          </cell>
          <cell r="M3523">
            <v>18337</v>
          </cell>
          <cell r="N3523">
            <v>75.9814002226734</v>
          </cell>
        </row>
        <row r="3524">
          <cell r="A3524" t="str">
            <v>139_23</v>
          </cell>
          <cell r="B3524">
            <v>16766</v>
          </cell>
          <cell r="C3524">
            <v>1945</v>
          </cell>
          <cell r="D3524" t="str">
            <v>Bundesbeschluss über das Volksbegehren «Für die Familie»</v>
          </cell>
          <cell r="E3524" t="str">
            <v>Arrêté fédéral sur la demande d'initiative pour la famille</v>
          </cell>
          <cell r="F3524">
            <v>45305</v>
          </cell>
          <cell r="G3524">
            <v>21101</v>
          </cell>
          <cell r="H3524">
            <v>46.575433175146202</v>
          </cell>
          <cell r="I3524">
            <v>105</v>
          </cell>
          <cell r="J3524">
            <v>26</v>
          </cell>
          <cell r="K3524">
            <v>20970</v>
          </cell>
          <cell r="L3524">
            <v>18973</v>
          </cell>
          <cell r="M3524">
            <v>1997</v>
          </cell>
          <cell r="N3524">
            <v>90.476871721506896</v>
          </cell>
        </row>
        <row r="3525">
          <cell r="A3525" t="str">
            <v>139_24</v>
          </cell>
          <cell r="B3525">
            <v>16766</v>
          </cell>
          <cell r="C3525">
            <v>1945</v>
          </cell>
          <cell r="D3525" t="str">
            <v>Bundesbeschluss über das Volksbegehren «Für die Familie»</v>
          </cell>
          <cell r="E3525" t="str">
            <v>Arrêté fédéral sur la demande d'initiative pour la famille</v>
          </cell>
          <cell r="F3525">
            <v>39295</v>
          </cell>
          <cell r="G3525">
            <v>12216</v>
          </cell>
          <cell r="H3525">
            <v>31.087924672350201</v>
          </cell>
          <cell r="I3525">
            <v>77</v>
          </cell>
          <cell r="J3525">
            <v>16</v>
          </cell>
          <cell r="K3525">
            <v>12123</v>
          </cell>
          <cell r="L3525">
            <v>10793</v>
          </cell>
          <cell r="M3525">
            <v>1330</v>
          </cell>
          <cell r="N3525">
            <v>89.029118205064705</v>
          </cell>
        </row>
        <row r="3526">
          <cell r="A3526" t="str">
            <v>139_25</v>
          </cell>
          <cell r="B3526">
            <v>16766</v>
          </cell>
          <cell r="C3526">
            <v>1945</v>
          </cell>
          <cell r="D3526" t="str">
            <v>Bundesbeschluss über das Volksbegehren «Für die Familie»</v>
          </cell>
          <cell r="E3526" t="str">
            <v>Arrêté fédéral sur la demande d'initiative pour la famille</v>
          </cell>
          <cell r="F3526">
            <v>54286</v>
          </cell>
          <cell r="G3526">
            <v>35849</v>
          </cell>
          <cell r="H3526">
            <v>66.037284014294698</v>
          </cell>
          <cell r="I3526">
            <v>575</v>
          </cell>
          <cell r="J3526">
            <v>31</v>
          </cell>
          <cell r="K3526">
            <v>35243</v>
          </cell>
          <cell r="L3526">
            <v>34240</v>
          </cell>
          <cell r="M3526">
            <v>1003</v>
          </cell>
          <cell r="N3526">
            <v>97.154044774848899</v>
          </cell>
        </row>
        <row r="3527">
          <cell r="A3527" t="str">
            <v>140_1</v>
          </cell>
          <cell r="B3527">
            <v>16843</v>
          </cell>
          <cell r="C3527">
            <v>1946</v>
          </cell>
          <cell r="D3527" t="str">
            <v>Bundesbeschluss über das Volksbegehren betreffend eine Gütertransportordnung</v>
          </cell>
          <cell r="E3527" t="str">
            <v>Arrêté fédéral sur la demande d'initiative concernant la réglementation du transport des marchandises</v>
          </cell>
          <cell r="F3527">
            <v>224295</v>
          </cell>
          <cell r="G3527">
            <v>167038</v>
          </cell>
          <cell r="H3527">
            <v>74.472458146637194</v>
          </cell>
          <cell r="I3527">
            <v>3908</v>
          </cell>
          <cell r="J3527">
            <v>116</v>
          </cell>
          <cell r="K3527">
            <v>163014</v>
          </cell>
          <cell r="L3527">
            <v>68052</v>
          </cell>
          <cell r="M3527">
            <v>94962</v>
          </cell>
          <cell r="N3527">
            <v>41.746107696271501</v>
          </cell>
        </row>
        <row r="3528">
          <cell r="A3528" t="str">
            <v>140_2</v>
          </cell>
          <cell r="B3528">
            <v>16843</v>
          </cell>
          <cell r="C3528">
            <v>1946</v>
          </cell>
          <cell r="D3528" t="str">
            <v>Bundesbeschluss über das Volksbegehren betreffend eine Gütertransportordnung</v>
          </cell>
          <cell r="E3528" t="str">
            <v>Arrêté fédéral sur la demande d'initiative concernant la réglementation du transport des marchandises</v>
          </cell>
          <cell r="F3528">
            <v>238982</v>
          </cell>
          <cell r="G3528">
            <v>122498</v>
          </cell>
          <cell r="H3528">
            <v>51.258253759697403</v>
          </cell>
          <cell r="I3528">
            <v>739</v>
          </cell>
          <cell r="J3528">
            <v>246</v>
          </cell>
          <cell r="K3528">
            <v>121513</v>
          </cell>
          <cell r="L3528">
            <v>41794</v>
          </cell>
          <cell r="M3528">
            <v>79719</v>
          </cell>
          <cell r="N3528">
            <v>34.394673820908103</v>
          </cell>
        </row>
        <row r="3529">
          <cell r="A3529" t="str">
            <v>140_3</v>
          </cell>
          <cell r="B3529">
            <v>16843</v>
          </cell>
          <cell r="C3529">
            <v>1946</v>
          </cell>
          <cell r="D3529" t="str">
            <v>Bundesbeschluss über das Volksbegehren betreffend eine Gütertransportordnung</v>
          </cell>
          <cell r="E3529" t="str">
            <v>Arrêté fédéral sur la demande d'initiative concernant la réglementation du transport des marchandises</v>
          </cell>
          <cell r="F3529">
            <v>64105</v>
          </cell>
          <cell r="G3529">
            <v>38902</v>
          </cell>
          <cell r="H3529">
            <v>60.684813977068899</v>
          </cell>
          <cell r="I3529">
            <v>195</v>
          </cell>
          <cell r="J3529">
            <v>40</v>
          </cell>
          <cell r="K3529">
            <v>38667</v>
          </cell>
          <cell r="L3529">
            <v>10949</v>
          </cell>
          <cell r="M3529">
            <v>27718</v>
          </cell>
          <cell r="N3529">
            <v>28.316135205731001</v>
          </cell>
        </row>
        <row r="3530">
          <cell r="A3530" t="str">
            <v>140_4</v>
          </cell>
          <cell r="B3530">
            <v>16843</v>
          </cell>
          <cell r="C3530">
            <v>1946</v>
          </cell>
          <cell r="D3530" t="str">
            <v>Bundesbeschluss über das Volksbegehren betreffend eine Gütertransportordnung</v>
          </cell>
          <cell r="E3530" t="str">
            <v>Arrêté fédéral sur la demande d'initiative concernant la réglementation du transport des marchandises</v>
          </cell>
          <cell r="F3530">
            <v>8145</v>
          </cell>
          <cell r="G3530">
            <v>5582</v>
          </cell>
          <cell r="H3530">
            <v>68.532842234499697</v>
          </cell>
          <cell r="I3530">
            <v>138</v>
          </cell>
          <cell r="J3530">
            <v>0</v>
          </cell>
          <cell r="K3530">
            <v>5444</v>
          </cell>
          <cell r="L3530">
            <v>1914</v>
          </cell>
          <cell r="M3530">
            <v>3530</v>
          </cell>
          <cell r="N3530">
            <v>35.157972079353399</v>
          </cell>
        </row>
        <row r="3531">
          <cell r="A3531" t="str">
            <v>140_5</v>
          </cell>
          <cell r="B3531">
            <v>16843</v>
          </cell>
          <cell r="C3531">
            <v>1946</v>
          </cell>
          <cell r="D3531" t="str">
            <v>Bundesbeschluss über das Volksbegehren betreffend eine Gütertransportordnung</v>
          </cell>
          <cell r="E3531" t="str">
            <v>Arrêté fédéral sur la demande d'initiative concernant la réglementation du transport des marchandises</v>
          </cell>
          <cell r="F3531">
            <v>20053</v>
          </cell>
          <cell r="G3531">
            <v>11598</v>
          </cell>
          <cell r="H3531">
            <v>57.836732658455098</v>
          </cell>
          <cell r="I3531">
            <v>26</v>
          </cell>
          <cell r="J3531">
            <v>16</v>
          </cell>
          <cell r="K3531">
            <v>11556</v>
          </cell>
          <cell r="L3531">
            <v>2445</v>
          </cell>
          <cell r="M3531">
            <v>9111</v>
          </cell>
          <cell r="N3531">
            <v>21.157840083073701</v>
          </cell>
        </row>
        <row r="3532">
          <cell r="A3532" t="str">
            <v>140_6</v>
          </cell>
          <cell r="B3532">
            <v>16843</v>
          </cell>
          <cell r="C3532">
            <v>1946</v>
          </cell>
          <cell r="D3532" t="str">
            <v>Bundesbeschluss über das Volksbegehren betreffend eine Gütertransportordnung</v>
          </cell>
          <cell r="E3532" t="str">
            <v>Arrêté fédéral sur la demande d'initiative concernant la réglementation du transport des marchandises</v>
          </cell>
          <cell r="F3532">
            <v>6181</v>
          </cell>
          <cell r="G3532">
            <v>4104</v>
          </cell>
          <cell r="H3532">
            <v>66.397023135414997</v>
          </cell>
          <cell r="I3532">
            <v>13</v>
          </cell>
          <cell r="J3532">
            <v>3</v>
          </cell>
          <cell r="K3532">
            <v>4088</v>
          </cell>
          <cell r="L3532">
            <v>566</v>
          </cell>
          <cell r="M3532">
            <v>3522</v>
          </cell>
          <cell r="N3532">
            <v>13.8454011741683</v>
          </cell>
        </row>
        <row r="3533">
          <cell r="A3533" t="str">
            <v>140_7</v>
          </cell>
          <cell r="B3533">
            <v>16843</v>
          </cell>
          <cell r="C3533">
            <v>1946</v>
          </cell>
          <cell r="D3533" t="str">
            <v>Bundesbeschluss über das Volksbegehren betreffend eine Gütertransportordnung</v>
          </cell>
          <cell r="E3533" t="str">
            <v>Arrêté fédéral sur la demande d'initiative concernant la réglementation du transport des marchandises</v>
          </cell>
          <cell r="F3533">
            <v>5467</v>
          </cell>
          <cell r="G3533">
            <v>3690</v>
          </cell>
          <cell r="H3533">
            <v>67.495884397292897</v>
          </cell>
          <cell r="I3533">
            <v>18</v>
          </cell>
          <cell r="J3533">
            <v>3</v>
          </cell>
          <cell r="K3533">
            <v>3669</v>
          </cell>
          <cell r="L3533">
            <v>839</v>
          </cell>
          <cell r="M3533">
            <v>2830</v>
          </cell>
          <cell r="N3533">
            <v>22.867266285091301</v>
          </cell>
        </row>
        <row r="3534">
          <cell r="A3534" t="str">
            <v>140_8</v>
          </cell>
          <cell r="B3534">
            <v>16843</v>
          </cell>
          <cell r="C3534">
            <v>1946</v>
          </cell>
          <cell r="D3534" t="str">
            <v>Bundesbeschluss über das Volksbegehren betreffend eine Gütertransportordnung</v>
          </cell>
          <cell r="E3534" t="str">
            <v>Arrêté fédéral sur la demande d'initiative concernant la réglementation du transport des marchandises</v>
          </cell>
          <cell r="F3534">
            <v>10888</v>
          </cell>
          <cell r="G3534">
            <v>7340</v>
          </cell>
          <cell r="H3534">
            <v>67.413666421748701</v>
          </cell>
          <cell r="I3534">
            <v>80</v>
          </cell>
          <cell r="J3534">
            <v>8</v>
          </cell>
          <cell r="K3534">
            <v>7252</v>
          </cell>
          <cell r="L3534">
            <v>2785</v>
          </cell>
          <cell r="M3534">
            <v>4467</v>
          </cell>
          <cell r="N3534">
            <v>38.403199117484803</v>
          </cell>
        </row>
        <row r="3535">
          <cell r="A3535" t="str">
            <v>140_9</v>
          </cell>
          <cell r="B3535">
            <v>16843</v>
          </cell>
          <cell r="C3535">
            <v>1946</v>
          </cell>
          <cell r="D3535" t="str">
            <v>Bundesbeschluss über das Volksbegehren betreffend eine Gütertransportordnung</v>
          </cell>
          <cell r="E3535" t="str">
            <v>Arrêté fédéral sur la demande d'initiative concernant la réglementation du transport des marchandises</v>
          </cell>
          <cell r="F3535">
            <v>11269</v>
          </cell>
          <cell r="G3535">
            <v>6652</v>
          </cell>
          <cell r="H3535">
            <v>59.029195137101802</v>
          </cell>
          <cell r="I3535">
            <v>21</v>
          </cell>
          <cell r="J3535">
            <v>28</v>
          </cell>
          <cell r="K3535">
            <v>6603</v>
          </cell>
          <cell r="L3535">
            <v>1760</v>
          </cell>
          <cell r="M3535">
            <v>4843</v>
          </cell>
          <cell r="N3535">
            <v>26.654550961684102</v>
          </cell>
        </row>
        <row r="3536">
          <cell r="A3536" t="str">
            <v>140_10</v>
          </cell>
          <cell r="B3536">
            <v>16843</v>
          </cell>
          <cell r="C3536">
            <v>1946</v>
          </cell>
          <cell r="D3536" t="str">
            <v>Bundesbeschluss über das Volksbegehren betreffend eine Gütertransportordnung</v>
          </cell>
          <cell r="E3536" t="str">
            <v>Arrêté fédéral sur la demande d'initiative concernant la réglementation du transport des marchandises</v>
          </cell>
          <cell r="F3536">
            <v>46577</v>
          </cell>
          <cell r="G3536">
            <v>31499</v>
          </cell>
          <cell r="H3536">
            <v>67.627799128325094</v>
          </cell>
          <cell r="I3536">
            <v>168</v>
          </cell>
          <cell r="J3536">
            <v>47</v>
          </cell>
          <cell r="K3536">
            <v>31284</v>
          </cell>
          <cell r="L3536">
            <v>6446</v>
          </cell>
          <cell r="M3536">
            <v>24838</v>
          </cell>
          <cell r="N3536">
            <v>20.6047819971871</v>
          </cell>
        </row>
        <row r="3537">
          <cell r="A3537" t="str">
            <v>140_11</v>
          </cell>
          <cell r="B3537">
            <v>16843</v>
          </cell>
          <cell r="C3537">
            <v>1946</v>
          </cell>
          <cell r="D3537" t="str">
            <v>Bundesbeschluss über das Volksbegehren betreffend eine Gütertransportordnung</v>
          </cell>
          <cell r="E3537" t="str">
            <v>Arrêté fédéral sur la demande d'initiative concernant la réglementation du transport des marchandises</v>
          </cell>
          <cell r="F3537">
            <v>49630</v>
          </cell>
          <cell r="G3537">
            <v>31260</v>
          </cell>
          <cell r="H3537">
            <v>62.986097118678202</v>
          </cell>
          <cell r="I3537">
            <v>277</v>
          </cell>
          <cell r="J3537">
            <v>284</v>
          </cell>
          <cell r="K3537">
            <v>30699</v>
          </cell>
          <cell r="L3537">
            <v>10538</v>
          </cell>
          <cell r="M3537">
            <v>20161</v>
          </cell>
          <cell r="N3537">
            <v>34.3268510374931</v>
          </cell>
        </row>
        <row r="3538">
          <cell r="A3538" t="str">
            <v>140_12</v>
          </cell>
          <cell r="B3538">
            <v>16843</v>
          </cell>
          <cell r="C3538">
            <v>1946</v>
          </cell>
          <cell r="D3538" t="str">
            <v>Bundesbeschluss über das Volksbegehren betreffend eine Gütertransportordnung</v>
          </cell>
          <cell r="E3538" t="str">
            <v>Arrêté fédéral sur la demande d'initiative concernant la réglementation du transport des marchandises</v>
          </cell>
          <cell r="F3538">
            <v>55187</v>
          </cell>
          <cell r="G3538">
            <v>37106</v>
          </cell>
          <cell r="H3538">
            <v>67.236849257977397</v>
          </cell>
          <cell r="I3538">
            <v>611</v>
          </cell>
          <cell r="J3538">
            <v>12</v>
          </cell>
          <cell r="K3538">
            <v>36483</v>
          </cell>
          <cell r="L3538">
            <v>17375</v>
          </cell>
          <cell r="M3538">
            <v>19108</v>
          </cell>
          <cell r="N3538">
            <v>47.624921196173602</v>
          </cell>
        </row>
        <row r="3539">
          <cell r="A3539" t="str">
            <v>140_13</v>
          </cell>
          <cell r="B3539">
            <v>16843</v>
          </cell>
          <cell r="C3539">
            <v>1946</v>
          </cell>
          <cell r="D3539" t="str">
            <v>Bundesbeschluss über das Volksbegehren betreffend eine Gütertransportordnung</v>
          </cell>
          <cell r="E3539" t="str">
            <v>Arrêté fédéral sur la demande d'initiative concernant la réglementation du transport des marchandises</v>
          </cell>
          <cell r="F3539">
            <v>30102</v>
          </cell>
          <cell r="G3539">
            <v>17654</v>
          </cell>
          <cell r="H3539">
            <v>58.647265962394499</v>
          </cell>
          <cell r="I3539">
            <v>142</v>
          </cell>
          <cell r="J3539">
            <v>18</v>
          </cell>
          <cell r="K3539">
            <v>17494</v>
          </cell>
          <cell r="L3539">
            <v>6009</v>
          </cell>
          <cell r="M3539">
            <v>11485</v>
          </cell>
          <cell r="N3539">
            <v>34.3489196295873</v>
          </cell>
        </row>
        <row r="3540">
          <cell r="A3540" t="str">
            <v>140_14</v>
          </cell>
          <cell r="B3540">
            <v>16843</v>
          </cell>
          <cell r="C3540">
            <v>1946</v>
          </cell>
          <cell r="D3540" t="str">
            <v>Bundesbeschluss über das Volksbegehren betreffend eine Gütertransportordnung</v>
          </cell>
          <cell r="E3540" t="str">
            <v>Arrêté fédéral sur la demande d'initiative concernant la réglementation du transport des marchandises</v>
          </cell>
          <cell r="F3540">
            <v>16981</v>
          </cell>
          <cell r="G3540">
            <v>14868</v>
          </cell>
          <cell r="H3540">
            <v>87.556680996407707</v>
          </cell>
          <cell r="I3540">
            <v>889</v>
          </cell>
          <cell r="J3540">
            <v>12</v>
          </cell>
          <cell r="K3540">
            <v>13967</v>
          </cell>
          <cell r="L3540">
            <v>5859</v>
          </cell>
          <cell r="M3540">
            <v>8108</v>
          </cell>
          <cell r="N3540">
            <v>41.948879501682498</v>
          </cell>
        </row>
        <row r="3541">
          <cell r="A3541" t="str">
            <v>140_15</v>
          </cell>
          <cell r="B3541">
            <v>16843</v>
          </cell>
          <cell r="C3541">
            <v>1946</v>
          </cell>
          <cell r="D3541" t="str">
            <v>Bundesbeschluss über das Volksbegehren betreffend eine Gütertransportordnung</v>
          </cell>
          <cell r="E3541" t="str">
            <v>Arrêté fédéral sur la demande d'initiative concernant la réglementation du transport des marchandises</v>
          </cell>
          <cell r="F3541">
            <v>14081</v>
          </cell>
          <cell r="G3541">
            <v>10358</v>
          </cell>
          <cell r="H3541">
            <v>73.560116469000803</v>
          </cell>
          <cell r="I3541">
            <v>218</v>
          </cell>
          <cell r="J3541">
            <v>333</v>
          </cell>
          <cell r="K3541">
            <v>9807</v>
          </cell>
          <cell r="L3541">
            <v>2504</v>
          </cell>
          <cell r="M3541">
            <v>7303</v>
          </cell>
          <cell r="N3541">
            <v>25.532782706230201</v>
          </cell>
        </row>
        <row r="3542">
          <cell r="A3542" t="str">
            <v>140_16</v>
          </cell>
          <cell r="B3542">
            <v>16843</v>
          </cell>
          <cell r="C3542">
            <v>1946</v>
          </cell>
          <cell r="D3542" t="str">
            <v>Bundesbeschluss über das Volksbegehren betreffend eine Gütertransportordnung</v>
          </cell>
          <cell r="E3542" t="str">
            <v>Arrêté fédéral sur la demande d'initiative concernant la réglementation du transport des marchandises</v>
          </cell>
          <cell r="F3542">
            <v>3481</v>
          </cell>
          <cell r="G3542">
            <v>2263</v>
          </cell>
          <cell r="H3542">
            <v>65.010054582016707</v>
          </cell>
          <cell r="I3542">
            <v>47</v>
          </cell>
          <cell r="J3542">
            <v>18</v>
          </cell>
          <cell r="K3542">
            <v>2198</v>
          </cell>
          <cell r="L3542">
            <v>567</v>
          </cell>
          <cell r="M3542">
            <v>1631</v>
          </cell>
          <cell r="N3542">
            <v>25.796178343948998</v>
          </cell>
        </row>
        <row r="3543">
          <cell r="A3543" t="str">
            <v>140_17</v>
          </cell>
          <cell r="B3543">
            <v>16843</v>
          </cell>
          <cell r="C3543">
            <v>1946</v>
          </cell>
          <cell r="D3543" t="str">
            <v>Bundesbeschluss über das Volksbegehren betreffend eine Gütertransportordnung</v>
          </cell>
          <cell r="E3543" t="str">
            <v>Arrêté fédéral sur la demande d'initiative concernant la réglementation du transport des marchandises</v>
          </cell>
          <cell r="F3543">
            <v>81618</v>
          </cell>
          <cell r="G3543">
            <v>61896</v>
          </cell>
          <cell r="H3543">
            <v>75.836212600161701</v>
          </cell>
          <cell r="I3543">
            <v>1180</v>
          </cell>
          <cell r="J3543">
            <v>483</v>
          </cell>
          <cell r="K3543">
            <v>60233</v>
          </cell>
          <cell r="L3543">
            <v>20085</v>
          </cell>
          <cell r="M3543">
            <v>40148</v>
          </cell>
          <cell r="N3543">
            <v>33.345508276194103</v>
          </cell>
        </row>
        <row r="3544">
          <cell r="A3544" t="str">
            <v>140_18</v>
          </cell>
          <cell r="B3544">
            <v>16843</v>
          </cell>
          <cell r="C3544">
            <v>1946</v>
          </cell>
          <cell r="D3544" t="str">
            <v>Bundesbeschluss über das Volksbegehren betreffend eine Gütertransportordnung</v>
          </cell>
          <cell r="E3544" t="str">
            <v>Arrêté fédéral sur la demande d'initiative concernant la réglementation du transport des marchandises</v>
          </cell>
          <cell r="F3544">
            <v>37330</v>
          </cell>
          <cell r="G3544">
            <v>21801</v>
          </cell>
          <cell r="H3544">
            <v>58.400750066970303</v>
          </cell>
          <cell r="I3544">
            <v>894</v>
          </cell>
          <cell r="J3544">
            <v>66</v>
          </cell>
          <cell r="K3544">
            <v>20841</v>
          </cell>
          <cell r="L3544">
            <v>10971</v>
          </cell>
          <cell r="M3544">
            <v>9870</v>
          </cell>
          <cell r="N3544">
            <v>52.6414279545127</v>
          </cell>
        </row>
        <row r="3545">
          <cell r="A3545" t="str">
            <v>140_19</v>
          </cell>
          <cell r="B3545">
            <v>16843</v>
          </cell>
          <cell r="C3545">
            <v>1946</v>
          </cell>
          <cell r="D3545" t="str">
            <v>Bundesbeschluss über das Volksbegehren betreffend eine Gütertransportordnung</v>
          </cell>
          <cell r="E3545" t="str">
            <v>Arrêté fédéral sur la demande d'initiative concernant la réglementation du transport des marchandises</v>
          </cell>
          <cell r="F3545">
            <v>83786</v>
          </cell>
          <cell r="G3545">
            <v>71434</v>
          </cell>
          <cell r="H3545">
            <v>85.257680280715107</v>
          </cell>
          <cell r="I3545">
            <v>2543</v>
          </cell>
          <cell r="J3545">
            <v>94</v>
          </cell>
          <cell r="K3545">
            <v>68797</v>
          </cell>
          <cell r="L3545">
            <v>23415</v>
          </cell>
          <cell r="M3545">
            <v>45382</v>
          </cell>
          <cell r="N3545">
            <v>34.034914313124098</v>
          </cell>
        </row>
        <row r="3546">
          <cell r="A3546" t="str">
            <v>140_20</v>
          </cell>
          <cell r="B3546">
            <v>16843</v>
          </cell>
          <cell r="C3546">
            <v>1946</v>
          </cell>
          <cell r="D3546" t="str">
            <v>Bundesbeschluss über das Volksbegehren betreffend eine Gütertransportordnung</v>
          </cell>
          <cell r="E3546" t="str">
            <v>Arrêté fédéral sur la demande d'initiative concernant la réglementation du transport des marchandises</v>
          </cell>
          <cell r="F3546">
            <v>42603</v>
          </cell>
          <cell r="G3546">
            <v>33016</v>
          </cell>
          <cell r="H3546">
            <v>77.496889890383301</v>
          </cell>
          <cell r="I3546">
            <v>946</v>
          </cell>
          <cell r="J3546">
            <v>82</v>
          </cell>
          <cell r="K3546">
            <v>31988</v>
          </cell>
          <cell r="L3546">
            <v>9763</v>
          </cell>
          <cell r="M3546">
            <v>22225</v>
          </cell>
          <cell r="N3546">
            <v>30.520820307615399</v>
          </cell>
        </row>
        <row r="3547">
          <cell r="A3547" t="str">
            <v>140_21</v>
          </cell>
          <cell r="B3547">
            <v>16843</v>
          </cell>
          <cell r="C3547">
            <v>1946</v>
          </cell>
          <cell r="D3547" t="str">
            <v>Bundesbeschluss über das Volksbegehren betreffend eine Gütertransportordnung</v>
          </cell>
          <cell r="E3547" t="str">
            <v>Arrêté fédéral sur la demande d'initiative concernant la réglementation du transport des marchandises</v>
          </cell>
          <cell r="F3547">
            <v>46086</v>
          </cell>
          <cell r="G3547">
            <v>22177</v>
          </cell>
          <cell r="H3547">
            <v>48.120904396128999</v>
          </cell>
          <cell r="I3547">
            <v>173</v>
          </cell>
          <cell r="J3547">
            <v>70</v>
          </cell>
          <cell r="K3547">
            <v>21934</v>
          </cell>
          <cell r="L3547">
            <v>10656</v>
          </cell>
          <cell r="M3547">
            <v>11278</v>
          </cell>
          <cell r="N3547">
            <v>48.582109966262401</v>
          </cell>
        </row>
        <row r="3548">
          <cell r="A3548" t="str">
            <v>140_22</v>
          </cell>
          <cell r="B3548">
            <v>16843</v>
          </cell>
          <cell r="C3548">
            <v>1946</v>
          </cell>
          <cell r="D3548" t="str">
            <v>Bundesbeschluss über das Volksbegehren betreffend eine Gütertransportordnung</v>
          </cell>
          <cell r="E3548" t="str">
            <v>Arrêté fédéral sur la demande d'initiative concernant la réglementation du transport des marchandises</v>
          </cell>
          <cell r="F3548">
            <v>111279</v>
          </cell>
          <cell r="G3548">
            <v>87397</v>
          </cell>
          <cell r="H3548">
            <v>78.538628132891205</v>
          </cell>
          <cell r="I3548">
            <v>1322</v>
          </cell>
          <cell r="J3548">
            <v>202</v>
          </cell>
          <cell r="K3548">
            <v>85873</v>
          </cell>
          <cell r="L3548">
            <v>19497</v>
          </cell>
          <cell r="M3548">
            <v>66376</v>
          </cell>
          <cell r="N3548">
            <v>22.704458910251201</v>
          </cell>
        </row>
        <row r="3549">
          <cell r="A3549" t="str">
            <v>140_23</v>
          </cell>
          <cell r="B3549">
            <v>16843</v>
          </cell>
          <cell r="C3549">
            <v>1946</v>
          </cell>
          <cell r="D3549" t="str">
            <v>Bundesbeschluss über das Volksbegehren betreffend eine Gütertransportordnung</v>
          </cell>
          <cell r="E3549" t="str">
            <v>Arrêté fédéral sur la demande d'initiative concernant la réglementation du transport des marchandises</v>
          </cell>
          <cell r="F3549">
            <v>45584</v>
          </cell>
          <cell r="G3549">
            <v>23569</v>
          </cell>
          <cell r="H3549">
            <v>51.704545454545503</v>
          </cell>
          <cell r="I3549">
            <v>97</v>
          </cell>
          <cell r="J3549">
            <v>53</v>
          </cell>
          <cell r="K3549">
            <v>23419</v>
          </cell>
          <cell r="L3549">
            <v>5716</v>
          </cell>
          <cell r="M3549">
            <v>17703</v>
          </cell>
          <cell r="N3549">
            <v>24.407532345531401</v>
          </cell>
        </row>
        <row r="3550">
          <cell r="A3550" t="str">
            <v>140_24</v>
          </cell>
          <cell r="B3550">
            <v>16843</v>
          </cell>
          <cell r="C3550">
            <v>1946</v>
          </cell>
          <cell r="D3550" t="str">
            <v>Bundesbeschluss über das Volksbegehren betreffend eine Gütertransportordnung</v>
          </cell>
          <cell r="E3550" t="str">
            <v>Arrêté fédéral sur la demande d'initiative concernant la réglementation du transport des marchandises</v>
          </cell>
          <cell r="F3550">
            <v>39388</v>
          </cell>
          <cell r="G3550">
            <v>19919</v>
          </cell>
          <cell r="H3550">
            <v>50.5712399715649</v>
          </cell>
          <cell r="I3550">
            <v>45</v>
          </cell>
          <cell r="J3550">
            <v>17</v>
          </cell>
          <cell r="K3550">
            <v>19857</v>
          </cell>
          <cell r="L3550">
            <v>4369</v>
          </cell>
          <cell r="M3550">
            <v>15488</v>
          </cell>
          <cell r="N3550">
            <v>22.002316563428501</v>
          </cell>
        </row>
        <row r="3551">
          <cell r="A3551" t="str">
            <v>140_25</v>
          </cell>
          <cell r="B3551">
            <v>16843</v>
          </cell>
          <cell r="C3551">
            <v>1946</v>
          </cell>
          <cell r="D3551" t="str">
            <v>Bundesbeschluss über das Volksbegehren betreffend eine Gütertransportordnung</v>
          </cell>
          <cell r="E3551" t="str">
            <v>Arrêté fédéral sur la demande d'initiative concernant la réglementation du transport des marchandises</v>
          </cell>
          <cell r="F3551">
            <v>54385</v>
          </cell>
          <cell r="G3551">
            <v>25054</v>
          </cell>
          <cell r="H3551">
            <v>46.067849590879803</v>
          </cell>
          <cell r="I3551">
            <v>167</v>
          </cell>
          <cell r="J3551">
            <v>66</v>
          </cell>
          <cell r="K3551">
            <v>24821</v>
          </cell>
          <cell r="L3551">
            <v>5061</v>
          </cell>
          <cell r="M3551">
            <v>19760</v>
          </cell>
          <cell r="N3551">
            <v>20.389992345191601</v>
          </cell>
        </row>
        <row r="3552">
          <cell r="A3552" t="str">
            <v>141_1</v>
          </cell>
          <cell r="B3552">
            <v>17144</v>
          </cell>
          <cell r="C3552">
            <v>1946</v>
          </cell>
          <cell r="D3552" t="str">
            <v>Volksinitiative «Recht auf Arbeit»</v>
          </cell>
          <cell r="E3552" t="str">
            <v>Initiative populaire concernant le droit au travail</v>
          </cell>
          <cell r="F3552">
            <v>227884</v>
          </cell>
          <cell r="G3552">
            <v>123452</v>
          </cell>
          <cell r="H3552">
            <v>54.173175826297602</v>
          </cell>
          <cell r="I3552">
            <v>6823</v>
          </cell>
          <cell r="J3552">
            <v>100</v>
          </cell>
          <cell r="K3552">
            <v>116529</v>
          </cell>
          <cell r="L3552">
            <v>36942</v>
          </cell>
          <cell r="M3552">
            <v>79587</v>
          </cell>
          <cell r="N3552">
            <v>31.7019797646938</v>
          </cell>
        </row>
        <row r="3553">
          <cell r="A3553" t="str">
            <v>141_2</v>
          </cell>
          <cell r="B3553">
            <v>17144</v>
          </cell>
          <cell r="C3553">
            <v>1946</v>
          </cell>
          <cell r="D3553" t="str">
            <v>Volksinitiative «Recht auf Arbeit»</v>
          </cell>
          <cell r="E3553" t="str">
            <v>Initiative populaire concernant le droit au travail</v>
          </cell>
          <cell r="F3553">
            <v>240104</v>
          </cell>
          <cell r="G3553">
            <v>83671</v>
          </cell>
          <cell r="H3553">
            <v>34.847815946423196</v>
          </cell>
          <cell r="I3553">
            <v>1079</v>
          </cell>
          <cell r="J3553">
            <v>292</v>
          </cell>
          <cell r="K3553">
            <v>82300</v>
          </cell>
          <cell r="L3553">
            <v>11772</v>
          </cell>
          <cell r="M3553">
            <v>70528</v>
          </cell>
          <cell r="N3553">
            <v>14.303766707168901</v>
          </cell>
        </row>
        <row r="3554">
          <cell r="A3554" t="str">
            <v>141_3</v>
          </cell>
          <cell r="B3554">
            <v>17144</v>
          </cell>
          <cell r="C3554">
            <v>1946</v>
          </cell>
          <cell r="D3554" t="str">
            <v>Volksinitiative «Recht auf Arbeit»</v>
          </cell>
          <cell r="E3554" t="str">
            <v>Initiative populaire concernant le droit au travail</v>
          </cell>
          <cell r="F3554">
            <v>64487</v>
          </cell>
          <cell r="G3554">
            <v>27726</v>
          </cell>
          <cell r="H3554">
            <v>42.994712112518798</v>
          </cell>
          <cell r="I3554">
            <v>181</v>
          </cell>
          <cell r="J3554">
            <v>33</v>
          </cell>
          <cell r="K3554">
            <v>27512</v>
          </cell>
          <cell r="L3554">
            <v>3379</v>
          </cell>
          <cell r="M3554">
            <v>24133</v>
          </cell>
          <cell r="N3554">
            <v>12.281913346903201</v>
          </cell>
        </row>
        <row r="3555">
          <cell r="A3555" t="str">
            <v>141_4</v>
          </cell>
          <cell r="B3555">
            <v>17144</v>
          </cell>
          <cell r="C3555">
            <v>1946</v>
          </cell>
          <cell r="D3555" t="str">
            <v>Volksinitiative «Recht auf Arbeit»</v>
          </cell>
          <cell r="E3555" t="str">
            <v>Initiative populaire concernant le droit au travail</v>
          </cell>
          <cell r="F3555">
            <v>7991</v>
          </cell>
          <cell r="G3555">
            <v>4432</v>
          </cell>
          <cell r="H3555">
            <v>55.462395194593903</v>
          </cell>
          <cell r="I3555">
            <v>0</v>
          </cell>
          <cell r="J3555">
            <v>331</v>
          </cell>
          <cell r="K3555">
            <v>4101</v>
          </cell>
          <cell r="L3555">
            <v>554</v>
          </cell>
          <cell r="M3555">
            <v>3547</v>
          </cell>
          <cell r="N3555">
            <v>13.508900268227301</v>
          </cell>
        </row>
        <row r="3556">
          <cell r="A3556" t="str">
            <v>141_5</v>
          </cell>
          <cell r="B3556">
            <v>17144</v>
          </cell>
          <cell r="C3556">
            <v>1946</v>
          </cell>
          <cell r="D3556" t="str">
            <v>Volksinitiative «Recht auf Arbeit»</v>
          </cell>
          <cell r="E3556" t="str">
            <v>Initiative populaire concernant le droit au travail</v>
          </cell>
          <cell r="F3556">
            <v>20104</v>
          </cell>
          <cell r="G3556">
            <v>8046</v>
          </cell>
          <cell r="H3556">
            <v>40.021886191802601</v>
          </cell>
          <cell r="I3556">
            <v>38</v>
          </cell>
          <cell r="J3556">
            <v>5</v>
          </cell>
          <cell r="K3556">
            <v>8003</v>
          </cell>
          <cell r="L3556">
            <v>784</v>
          </cell>
          <cell r="M3556">
            <v>7219</v>
          </cell>
          <cell r="N3556">
            <v>9.7963263776084002</v>
          </cell>
        </row>
        <row r="3557">
          <cell r="A3557" t="str">
            <v>141_6</v>
          </cell>
          <cell r="B3557">
            <v>17144</v>
          </cell>
          <cell r="C3557">
            <v>1946</v>
          </cell>
          <cell r="D3557" t="str">
            <v>Volksinitiative «Recht auf Arbeit»</v>
          </cell>
          <cell r="E3557" t="str">
            <v>Initiative populaire concernant le droit au travail</v>
          </cell>
          <cell r="F3557">
            <v>6083</v>
          </cell>
          <cell r="G3557">
            <v>2976</v>
          </cell>
          <cell r="H3557">
            <v>48.923228670064098</v>
          </cell>
          <cell r="I3557">
            <v>11</v>
          </cell>
          <cell r="J3557">
            <v>2</v>
          </cell>
          <cell r="K3557">
            <v>2963</v>
          </cell>
          <cell r="L3557">
            <v>195</v>
          </cell>
          <cell r="M3557">
            <v>2768</v>
          </cell>
          <cell r="N3557">
            <v>6.5811677354033096</v>
          </cell>
        </row>
        <row r="3558">
          <cell r="A3558" t="str">
            <v>141_7</v>
          </cell>
          <cell r="B3558">
            <v>17144</v>
          </cell>
          <cell r="C3558">
            <v>1946</v>
          </cell>
          <cell r="D3558" t="str">
            <v>Volksinitiative «Recht auf Arbeit»</v>
          </cell>
          <cell r="E3558" t="str">
            <v>Initiative populaire concernant le droit au travail</v>
          </cell>
          <cell r="F3558">
            <v>5464</v>
          </cell>
          <cell r="G3558">
            <v>2799</v>
          </cell>
          <cell r="H3558">
            <v>51.226207906295699</v>
          </cell>
          <cell r="I3558">
            <v>36</v>
          </cell>
          <cell r="J3558">
            <v>4</v>
          </cell>
          <cell r="K3558">
            <v>2759</v>
          </cell>
          <cell r="L3558">
            <v>355</v>
          </cell>
          <cell r="M3558">
            <v>2404</v>
          </cell>
          <cell r="N3558">
            <v>12.866980790141399</v>
          </cell>
        </row>
        <row r="3559">
          <cell r="A3559" t="str">
            <v>141_8</v>
          </cell>
          <cell r="B3559">
            <v>17144</v>
          </cell>
          <cell r="C3559">
            <v>1946</v>
          </cell>
          <cell r="D3559" t="str">
            <v>Volksinitiative «Recht auf Arbeit»</v>
          </cell>
          <cell r="E3559" t="str">
            <v>Initiative populaire concernant le droit au travail</v>
          </cell>
          <cell r="F3559">
            <v>10815</v>
          </cell>
          <cell r="G3559">
            <v>6176</v>
          </cell>
          <cell r="H3559">
            <v>57.1058714748035</v>
          </cell>
          <cell r="I3559">
            <v>159</v>
          </cell>
          <cell r="J3559">
            <v>9</v>
          </cell>
          <cell r="K3559">
            <v>6008</v>
          </cell>
          <cell r="L3559">
            <v>1159</v>
          </cell>
          <cell r="M3559">
            <v>4849</v>
          </cell>
          <cell r="N3559">
            <v>19.2909454061252</v>
          </cell>
        </row>
        <row r="3560">
          <cell r="A3560" t="str">
            <v>141_9</v>
          </cell>
          <cell r="B3560">
            <v>17144</v>
          </cell>
          <cell r="C3560">
            <v>1946</v>
          </cell>
          <cell r="D3560" t="str">
            <v>Volksinitiative «Recht auf Arbeit»</v>
          </cell>
          <cell r="E3560" t="str">
            <v>Initiative populaire concernant le droit au travail</v>
          </cell>
          <cell r="F3560">
            <v>11413</v>
          </cell>
          <cell r="G3560">
            <v>4359</v>
          </cell>
          <cell r="H3560">
            <v>38.193288355384198</v>
          </cell>
          <cell r="I3560">
            <v>6</v>
          </cell>
          <cell r="J3560">
            <v>24</v>
          </cell>
          <cell r="K3560">
            <v>4329</v>
          </cell>
          <cell r="L3560">
            <v>606</v>
          </cell>
          <cell r="M3560">
            <v>3723</v>
          </cell>
          <cell r="N3560">
            <v>13.998613998613999</v>
          </cell>
        </row>
        <row r="3561">
          <cell r="A3561" t="str">
            <v>141_10</v>
          </cell>
          <cell r="B3561">
            <v>17144</v>
          </cell>
          <cell r="C3561">
            <v>1946</v>
          </cell>
          <cell r="D3561" t="str">
            <v>Volksinitiative «Recht auf Arbeit»</v>
          </cell>
          <cell r="E3561" t="str">
            <v>Initiative populaire concernant le droit au travail</v>
          </cell>
          <cell r="F3561">
            <v>46243</v>
          </cell>
          <cell r="G3561">
            <v>21510</v>
          </cell>
          <cell r="H3561">
            <v>46.515148238652301</v>
          </cell>
          <cell r="I3561">
            <v>84</v>
          </cell>
          <cell r="J3561">
            <v>20</v>
          </cell>
          <cell r="K3561">
            <v>21406</v>
          </cell>
          <cell r="L3561">
            <v>1452</v>
          </cell>
          <cell r="M3561">
            <v>19954</v>
          </cell>
          <cell r="N3561">
            <v>6.7831449126413199</v>
          </cell>
        </row>
        <row r="3562">
          <cell r="A3562" t="str">
            <v>141_11</v>
          </cell>
          <cell r="B3562">
            <v>17144</v>
          </cell>
          <cell r="C3562">
            <v>1946</v>
          </cell>
          <cell r="D3562" t="str">
            <v>Volksinitiative «Recht auf Arbeit»</v>
          </cell>
          <cell r="E3562" t="str">
            <v>Initiative populaire concernant le droit au travail</v>
          </cell>
          <cell r="F3562">
            <v>50007</v>
          </cell>
          <cell r="G3562">
            <v>26138</v>
          </cell>
          <cell r="H3562">
            <v>52.268682384466203</v>
          </cell>
          <cell r="I3562">
            <v>1055</v>
          </cell>
          <cell r="J3562">
            <v>488</v>
          </cell>
          <cell r="K3562">
            <v>24595</v>
          </cell>
          <cell r="L3562">
            <v>4356</v>
          </cell>
          <cell r="M3562">
            <v>20239</v>
          </cell>
          <cell r="N3562">
            <v>17.710916853018901</v>
          </cell>
        </row>
        <row r="3563">
          <cell r="A3563" t="str">
            <v>141_12</v>
          </cell>
          <cell r="B3563">
            <v>17144</v>
          </cell>
          <cell r="C3563">
            <v>1946</v>
          </cell>
          <cell r="D3563" t="str">
            <v>Volksinitiative «Recht auf Arbeit»</v>
          </cell>
          <cell r="E3563" t="str">
            <v>Initiative populaire concernant le droit au travail</v>
          </cell>
          <cell r="F3563">
            <v>56923</v>
          </cell>
          <cell r="G3563">
            <v>22300</v>
          </cell>
          <cell r="H3563">
            <v>39.175728615849501</v>
          </cell>
          <cell r="I3563">
            <v>444</v>
          </cell>
          <cell r="J3563">
            <v>5</v>
          </cell>
          <cell r="K3563">
            <v>21851</v>
          </cell>
          <cell r="L3563">
            <v>5080</v>
          </cell>
          <cell r="M3563">
            <v>16771</v>
          </cell>
          <cell r="N3563">
            <v>23.248363919271402</v>
          </cell>
        </row>
        <row r="3564">
          <cell r="A3564" t="str">
            <v>141_13</v>
          </cell>
          <cell r="B3564">
            <v>17144</v>
          </cell>
          <cell r="C3564">
            <v>1946</v>
          </cell>
          <cell r="D3564" t="str">
            <v>Volksinitiative «Recht auf Arbeit»</v>
          </cell>
          <cell r="E3564" t="str">
            <v>Initiative populaire concernant le droit au travail</v>
          </cell>
          <cell r="F3564">
            <v>30714</v>
          </cell>
          <cell r="G3564">
            <v>13027</v>
          </cell>
          <cell r="H3564">
            <v>42.4138829198411</v>
          </cell>
          <cell r="I3564">
            <v>279</v>
          </cell>
          <cell r="J3564">
            <v>6</v>
          </cell>
          <cell r="K3564">
            <v>12742</v>
          </cell>
          <cell r="L3564">
            <v>3434</v>
          </cell>
          <cell r="M3564">
            <v>9308</v>
          </cell>
          <cell r="N3564">
            <v>26.950243289907402</v>
          </cell>
        </row>
        <row r="3565">
          <cell r="A3565" t="str">
            <v>141_14</v>
          </cell>
          <cell r="B3565">
            <v>17144</v>
          </cell>
          <cell r="C3565">
            <v>1946</v>
          </cell>
          <cell r="D3565" t="str">
            <v>Volksinitiative «Recht auf Arbeit»</v>
          </cell>
          <cell r="E3565" t="str">
            <v>Initiative populaire concernant le droit au travail</v>
          </cell>
          <cell r="F3565">
            <v>17062</v>
          </cell>
          <cell r="G3565">
            <v>14253</v>
          </cell>
          <cell r="H3565">
            <v>83.5365138905169</v>
          </cell>
          <cell r="I3565">
            <v>2467</v>
          </cell>
          <cell r="J3565">
            <v>32</v>
          </cell>
          <cell r="K3565">
            <v>11754</v>
          </cell>
          <cell r="L3565">
            <v>2511</v>
          </cell>
          <cell r="M3565">
            <v>9243</v>
          </cell>
          <cell r="N3565">
            <v>21.3629402756508</v>
          </cell>
        </row>
        <row r="3566">
          <cell r="A3566" t="str">
            <v>141_15</v>
          </cell>
          <cell r="B3566">
            <v>17144</v>
          </cell>
          <cell r="C3566">
            <v>1946</v>
          </cell>
          <cell r="D3566" t="str">
            <v>Volksinitiative «Recht auf Arbeit»</v>
          </cell>
          <cell r="E3566" t="str">
            <v>Initiative populaire concernant le droit au travail</v>
          </cell>
          <cell r="F3566">
            <v>14141</v>
          </cell>
          <cell r="G3566">
            <v>9659</v>
          </cell>
          <cell r="H3566">
            <v>68.304928930061493</v>
          </cell>
          <cell r="I3566">
            <v>686</v>
          </cell>
          <cell r="J3566">
            <v>36</v>
          </cell>
          <cell r="K3566">
            <v>8937</v>
          </cell>
          <cell r="L3566">
            <v>1741</v>
          </cell>
          <cell r="M3566">
            <v>7196</v>
          </cell>
          <cell r="N3566">
            <v>19.480810115251199</v>
          </cell>
        </row>
        <row r="3567">
          <cell r="A3567" t="str">
            <v>141_16</v>
          </cell>
          <cell r="B3567">
            <v>17144</v>
          </cell>
          <cell r="C3567">
            <v>1946</v>
          </cell>
          <cell r="D3567" t="str">
            <v>Volksinitiative «Recht auf Arbeit»</v>
          </cell>
          <cell r="E3567" t="str">
            <v>Initiative populaire concernant le droit au travail</v>
          </cell>
          <cell r="F3567">
            <v>3562</v>
          </cell>
          <cell r="G3567">
            <v>2160</v>
          </cell>
          <cell r="H3567">
            <v>60.640089837170102</v>
          </cell>
          <cell r="I3567">
            <v>32</v>
          </cell>
          <cell r="J3567">
            <v>6</v>
          </cell>
          <cell r="K3567">
            <v>2122</v>
          </cell>
          <cell r="L3567">
            <v>136</v>
          </cell>
          <cell r="M3567">
            <v>1986</v>
          </cell>
          <cell r="N3567">
            <v>6.4090480678605104</v>
          </cell>
        </row>
        <row r="3568">
          <cell r="A3568" t="str">
            <v>141_17</v>
          </cell>
          <cell r="B3568">
            <v>17144</v>
          </cell>
          <cell r="C3568">
            <v>1946</v>
          </cell>
          <cell r="D3568" t="str">
            <v>Volksinitiative «Recht auf Arbeit»</v>
          </cell>
          <cell r="E3568" t="str">
            <v>Initiative populaire concernant le droit au travail</v>
          </cell>
          <cell r="F3568">
            <v>81987</v>
          </cell>
          <cell r="G3568">
            <v>56737</v>
          </cell>
          <cell r="H3568">
            <v>69.202434532303897</v>
          </cell>
          <cell r="I3568">
            <v>2525</v>
          </cell>
          <cell r="J3568">
            <v>230</v>
          </cell>
          <cell r="K3568">
            <v>53982</v>
          </cell>
          <cell r="L3568">
            <v>10882</v>
          </cell>
          <cell r="M3568">
            <v>43100</v>
          </cell>
          <cell r="N3568">
            <v>20.158571375643699</v>
          </cell>
        </row>
        <row r="3569">
          <cell r="A3569" t="str">
            <v>141_18</v>
          </cell>
          <cell r="B3569">
            <v>17144</v>
          </cell>
          <cell r="C3569">
            <v>1946</v>
          </cell>
          <cell r="D3569" t="str">
            <v>Volksinitiative «Recht auf Arbeit»</v>
          </cell>
          <cell r="E3569" t="str">
            <v>Initiative populaire concernant le droit au travail</v>
          </cell>
          <cell r="F3569">
            <v>37103</v>
          </cell>
          <cell r="G3569">
            <v>19998</v>
          </cell>
          <cell r="H3569">
            <v>53.898606581678003</v>
          </cell>
          <cell r="I3569">
            <v>1270</v>
          </cell>
          <cell r="J3569">
            <v>29</v>
          </cell>
          <cell r="K3569">
            <v>18699</v>
          </cell>
          <cell r="L3569">
            <v>3626</v>
          </cell>
          <cell r="M3569">
            <v>15073</v>
          </cell>
          <cell r="N3569">
            <v>19.3914113054174</v>
          </cell>
        </row>
        <row r="3570">
          <cell r="A3570" t="str">
            <v>141_19</v>
          </cell>
          <cell r="B3570">
            <v>17144</v>
          </cell>
          <cell r="C3570">
            <v>1946</v>
          </cell>
          <cell r="D3570" t="str">
            <v>Volksinitiative «Recht auf Arbeit»</v>
          </cell>
          <cell r="E3570" t="str">
            <v>Initiative populaire concernant le droit au travail</v>
          </cell>
          <cell r="F3570">
            <v>84521</v>
          </cell>
          <cell r="G3570">
            <v>67396</v>
          </cell>
          <cell r="H3570">
            <v>79.738763147620105</v>
          </cell>
          <cell r="I3570">
            <v>5384</v>
          </cell>
          <cell r="J3570">
            <v>89</v>
          </cell>
          <cell r="K3570">
            <v>61923</v>
          </cell>
          <cell r="L3570">
            <v>9241</v>
          </cell>
          <cell r="M3570">
            <v>52682</v>
          </cell>
          <cell r="N3570">
            <v>14.923372575618099</v>
          </cell>
        </row>
        <row r="3571">
          <cell r="A3571" t="str">
            <v>141_20</v>
          </cell>
          <cell r="B3571">
            <v>17144</v>
          </cell>
          <cell r="C3571">
            <v>1946</v>
          </cell>
          <cell r="D3571" t="str">
            <v>Volksinitiative «Recht auf Arbeit»</v>
          </cell>
          <cell r="E3571" t="str">
            <v>Initiative populaire concernant le droit au travail</v>
          </cell>
          <cell r="F3571">
            <v>42757</v>
          </cell>
          <cell r="G3571">
            <v>29919</v>
          </cell>
          <cell r="H3571">
            <v>69.9745070982529</v>
          </cell>
          <cell r="I3571">
            <v>1901</v>
          </cell>
          <cell r="J3571">
            <v>43</v>
          </cell>
          <cell r="K3571">
            <v>27975</v>
          </cell>
          <cell r="L3571">
            <v>4770</v>
          </cell>
          <cell r="M3571">
            <v>23205</v>
          </cell>
          <cell r="N3571">
            <v>17.0509383378016</v>
          </cell>
        </row>
        <row r="3572">
          <cell r="A3572" t="str">
            <v>141_21</v>
          </cell>
          <cell r="B3572">
            <v>17144</v>
          </cell>
          <cell r="C3572">
            <v>1946</v>
          </cell>
          <cell r="D3572" t="str">
            <v>Volksinitiative «Recht auf Arbeit»</v>
          </cell>
          <cell r="E3572" t="str">
            <v>Initiative populaire concernant le droit au travail</v>
          </cell>
          <cell r="F3572">
            <v>46924</v>
          </cell>
          <cell r="G3572">
            <v>12848</v>
          </cell>
          <cell r="H3572">
            <v>27.380444974852999</v>
          </cell>
          <cell r="I3572">
            <v>118</v>
          </cell>
          <cell r="J3572">
            <v>182</v>
          </cell>
          <cell r="K3572">
            <v>12548</v>
          </cell>
          <cell r="L3572">
            <v>1736</v>
          </cell>
          <cell r="M3572">
            <v>10812</v>
          </cell>
          <cell r="N3572">
            <v>13.834874083519299</v>
          </cell>
        </row>
        <row r="3573">
          <cell r="A3573" t="str">
            <v>141_22</v>
          </cell>
          <cell r="B3573">
            <v>17144</v>
          </cell>
          <cell r="C3573">
            <v>1946</v>
          </cell>
          <cell r="D3573" t="str">
            <v>Volksinitiative «Recht auf Arbeit»</v>
          </cell>
          <cell r="E3573" t="str">
            <v>Initiative populaire concernant le droit au travail</v>
          </cell>
          <cell r="F3573">
            <v>111414</v>
          </cell>
          <cell r="G3573">
            <v>82082</v>
          </cell>
          <cell r="H3573">
            <v>73.672967490620593</v>
          </cell>
          <cell r="I3573">
            <v>3596</v>
          </cell>
          <cell r="J3573">
            <v>443</v>
          </cell>
          <cell r="K3573">
            <v>78043</v>
          </cell>
          <cell r="L3573">
            <v>15957</v>
          </cell>
          <cell r="M3573">
            <v>62086</v>
          </cell>
          <cell r="N3573">
            <v>20.446420563022901</v>
          </cell>
        </row>
        <row r="3574">
          <cell r="A3574" t="str">
            <v>141_23</v>
          </cell>
          <cell r="B3574">
            <v>17144</v>
          </cell>
          <cell r="C3574">
            <v>1946</v>
          </cell>
          <cell r="D3574" t="str">
            <v>Volksinitiative «Recht auf Arbeit»</v>
          </cell>
          <cell r="E3574" t="str">
            <v>Initiative populaire concernant le droit au travail</v>
          </cell>
          <cell r="F3574">
            <v>45379</v>
          </cell>
          <cell r="G3574">
            <v>16922</v>
          </cell>
          <cell r="H3574">
            <v>37.290376605919</v>
          </cell>
          <cell r="I3574">
            <v>75</v>
          </cell>
          <cell r="J3574">
            <v>25</v>
          </cell>
          <cell r="K3574">
            <v>16822</v>
          </cell>
          <cell r="L3574">
            <v>1741</v>
          </cell>
          <cell r="M3574">
            <v>15081</v>
          </cell>
          <cell r="N3574">
            <v>10.3495422660801</v>
          </cell>
        </row>
        <row r="3575">
          <cell r="A3575" t="str">
            <v>141_24</v>
          </cell>
          <cell r="B3575">
            <v>17144</v>
          </cell>
          <cell r="C3575">
            <v>1946</v>
          </cell>
          <cell r="D3575" t="str">
            <v>Volksinitiative «Recht auf Arbeit»</v>
          </cell>
          <cell r="E3575" t="str">
            <v>Initiative populaire concernant le droit au travail</v>
          </cell>
          <cell r="F3575">
            <v>40186</v>
          </cell>
          <cell r="G3575">
            <v>9318</v>
          </cell>
          <cell r="H3575">
            <v>23.187179614791201</v>
          </cell>
          <cell r="I3575">
            <v>51</v>
          </cell>
          <cell r="J3575">
            <v>21</v>
          </cell>
          <cell r="K3575">
            <v>9246</v>
          </cell>
          <cell r="L3575">
            <v>1139</v>
          </cell>
          <cell r="M3575">
            <v>8107</v>
          </cell>
          <cell r="N3575">
            <v>12.3188405797101</v>
          </cell>
        </row>
        <row r="3576">
          <cell r="A3576" t="str">
            <v>141_25</v>
          </cell>
          <cell r="B3576">
            <v>17144</v>
          </cell>
          <cell r="C3576">
            <v>1946</v>
          </cell>
          <cell r="D3576" t="str">
            <v>Volksinitiative «Recht auf Arbeit»</v>
          </cell>
          <cell r="E3576" t="str">
            <v>Initiative populaire concernant le droit au travail</v>
          </cell>
          <cell r="F3576">
            <v>56124</v>
          </cell>
          <cell r="G3576">
            <v>13585</v>
          </cell>
          <cell r="H3576">
            <v>24.205331052669099</v>
          </cell>
          <cell r="I3576">
            <v>552</v>
          </cell>
          <cell r="J3576">
            <v>24</v>
          </cell>
          <cell r="K3576">
            <v>13009</v>
          </cell>
          <cell r="L3576">
            <v>1244</v>
          </cell>
          <cell r="M3576">
            <v>11765</v>
          </cell>
          <cell r="N3576">
            <v>9.5626105004227799</v>
          </cell>
        </row>
        <row r="3577">
          <cell r="A3577" t="str">
            <v>142_1</v>
          </cell>
          <cell r="B3577">
            <v>17305</v>
          </cell>
          <cell r="C3577">
            <v>1947</v>
          </cell>
          <cell r="D3577" t="str">
            <v>Volksinitiative «Wirtschaftsreform und Rechte der Arbeit»</v>
          </cell>
          <cell r="E3577" t="str">
            <v>Initiative populaire concernant «la réforme économique et les droits du travail»</v>
          </cell>
          <cell r="F3577">
            <v>229108</v>
          </cell>
          <cell r="G3577">
            <v>147531</v>
          </cell>
          <cell r="H3577">
            <v>64.393648410356704</v>
          </cell>
          <cell r="I3577">
            <v>5545</v>
          </cell>
          <cell r="J3577">
            <v>70</v>
          </cell>
          <cell r="K3577">
            <v>141916</v>
          </cell>
          <cell r="L3577">
            <v>54305</v>
          </cell>
          <cell r="M3577">
            <v>87611</v>
          </cell>
          <cell r="N3577">
            <v>38.265593731503103</v>
          </cell>
        </row>
        <row r="3578">
          <cell r="A3578" t="str">
            <v>142_2</v>
          </cell>
          <cell r="B3578">
            <v>17305</v>
          </cell>
          <cell r="C3578">
            <v>1947</v>
          </cell>
          <cell r="D3578" t="str">
            <v>Volksinitiative «Wirtschaftsreform und Rechte der Arbeit»</v>
          </cell>
          <cell r="E3578" t="str">
            <v>Initiative populaire concernant «la réforme économique et les droits du travail»</v>
          </cell>
          <cell r="F3578">
            <v>240347</v>
          </cell>
          <cell r="G3578">
            <v>114849</v>
          </cell>
          <cell r="H3578">
            <v>47.784661343807102</v>
          </cell>
          <cell r="I3578">
            <v>903</v>
          </cell>
          <cell r="J3578">
            <v>228</v>
          </cell>
          <cell r="K3578">
            <v>113718</v>
          </cell>
          <cell r="L3578">
            <v>41260</v>
          </cell>
          <cell r="M3578">
            <v>72458</v>
          </cell>
          <cell r="N3578">
            <v>36.282734483547003</v>
          </cell>
        </row>
        <row r="3579">
          <cell r="A3579" t="str">
            <v>142_3</v>
          </cell>
          <cell r="B3579">
            <v>17305</v>
          </cell>
          <cell r="C3579">
            <v>1947</v>
          </cell>
          <cell r="D3579" t="str">
            <v>Volksinitiative «Wirtschaftsreform und Rechte der Arbeit»</v>
          </cell>
          <cell r="E3579" t="str">
            <v>Initiative populaire concernant «la réforme économique et les droits du travail»</v>
          </cell>
          <cell r="F3579">
            <v>65057</v>
          </cell>
          <cell r="G3579">
            <v>40301</v>
          </cell>
          <cell r="H3579">
            <v>61.947215518698997</v>
          </cell>
          <cell r="I3579">
            <v>415</v>
          </cell>
          <cell r="J3579">
            <v>173</v>
          </cell>
          <cell r="K3579">
            <v>39713</v>
          </cell>
          <cell r="L3579">
            <v>6582</v>
          </cell>
          <cell r="M3579">
            <v>33131</v>
          </cell>
          <cell r="N3579">
            <v>16.573917860650202</v>
          </cell>
        </row>
        <row r="3580">
          <cell r="A3580" t="str">
            <v>142_4</v>
          </cell>
          <cell r="B3580">
            <v>17305</v>
          </cell>
          <cell r="C3580">
            <v>1947</v>
          </cell>
          <cell r="D3580" t="str">
            <v>Volksinitiative «Wirtschaftsreform und Rechte der Arbeit»</v>
          </cell>
          <cell r="E3580" t="str">
            <v>Initiative populaire concernant «la réforme économique et les droits du travail»</v>
          </cell>
          <cell r="F3580">
            <v>8076</v>
          </cell>
          <cell r="G3580">
            <v>5200</v>
          </cell>
          <cell r="H3580">
            <v>64.388311045071802</v>
          </cell>
          <cell r="I3580">
            <v>153</v>
          </cell>
          <cell r="J3580">
            <v>17</v>
          </cell>
          <cell r="K3580">
            <v>5030</v>
          </cell>
          <cell r="L3580">
            <v>1179</v>
          </cell>
          <cell r="M3580">
            <v>3851</v>
          </cell>
          <cell r="N3580">
            <v>23.439363817097401</v>
          </cell>
        </row>
        <row r="3581">
          <cell r="A3581" t="str">
            <v>142_5</v>
          </cell>
          <cell r="B3581">
            <v>17305</v>
          </cell>
          <cell r="C3581">
            <v>1947</v>
          </cell>
          <cell r="D3581" t="str">
            <v>Volksinitiative «Wirtschaftsreform und Rechte der Arbeit»</v>
          </cell>
          <cell r="E3581" t="str">
            <v>Initiative populaire concernant «la réforme économique et les droits du travail»</v>
          </cell>
          <cell r="F3581">
            <v>20127</v>
          </cell>
          <cell r="G3581">
            <v>10023</v>
          </cell>
          <cell r="H3581">
            <v>49.7987777612163</v>
          </cell>
          <cell r="I3581">
            <v>33</v>
          </cell>
          <cell r="J3581">
            <v>14</v>
          </cell>
          <cell r="K3581">
            <v>9976</v>
          </cell>
          <cell r="L3581">
            <v>1498</v>
          </cell>
          <cell r="M3581">
            <v>8478</v>
          </cell>
          <cell r="N3581">
            <v>15.0160384923817</v>
          </cell>
        </row>
        <row r="3582">
          <cell r="A3582" t="str">
            <v>142_6</v>
          </cell>
          <cell r="B3582">
            <v>17305</v>
          </cell>
          <cell r="C3582">
            <v>1947</v>
          </cell>
          <cell r="D3582" t="str">
            <v>Volksinitiative «Wirtschaftsreform und Rechte der Arbeit»</v>
          </cell>
          <cell r="E3582" t="str">
            <v>Initiative populaire concernant «la réforme économique et les droits du travail»</v>
          </cell>
          <cell r="F3582">
            <v>6169</v>
          </cell>
          <cell r="G3582">
            <v>3170</v>
          </cell>
          <cell r="H3582">
            <v>51.385962068406599</v>
          </cell>
          <cell r="I3582">
            <v>4</v>
          </cell>
          <cell r="J3582">
            <v>4</v>
          </cell>
          <cell r="K3582">
            <v>3162</v>
          </cell>
          <cell r="L3582">
            <v>165</v>
          </cell>
          <cell r="M3582">
            <v>2997</v>
          </cell>
          <cell r="N3582">
            <v>5.2182163187855801</v>
          </cell>
        </row>
        <row r="3583">
          <cell r="A3583" t="str">
            <v>142_7</v>
          </cell>
          <cell r="B3583">
            <v>17305</v>
          </cell>
          <cell r="C3583">
            <v>1947</v>
          </cell>
          <cell r="D3583" t="str">
            <v>Volksinitiative «Wirtschaftsreform und Rechte der Arbeit»</v>
          </cell>
          <cell r="E3583" t="str">
            <v>Initiative populaire concernant «la réforme économique et les droits du travail»</v>
          </cell>
          <cell r="F3583">
            <v>5523</v>
          </cell>
          <cell r="G3583">
            <v>3086</v>
          </cell>
          <cell r="H3583">
            <v>55.875430019916699</v>
          </cell>
          <cell r="I3583">
            <v>14</v>
          </cell>
          <cell r="J3583">
            <v>2</v>
          </cell>
          <cell r="K3583">
            <v>3070</v>
          </cell>
          <cell r="L3583">
            <v>453</v>
          </cell>
          <cell r="M3583">
            <v>2616</v>
          </cell>
          <cell r="N3583">
            <v>14.755700325732899</v>
          </cell>
        </row>
        <row r="3584">
          <cell r="A3584" t="str">
            <v>142_8</v>
          </cell>
          <cell r="B3584">
            <v>17305</v>
          </cell>
          <cell r="C3584">
            <v>1947</v>
          </cell>
          <cell r="D3584" t="str">
            <v>Volksinitiative «Wirtschaftsreform und Rechte der Arbeit»</v>
          </cell>
          <cell r="E3584" t="str">
            <v>Initiative populaire concernant «la réforme économique et les droits du travail»</v>
          </cell>
          <cell r="F3584">
            <v>10839</v>
          </cell>
          <cell r="G3584">
            <v>7084</v>
          </cell>
          <cell r="H3584">
            <v>65.356582710582202</v>
          </cell>
          <cell r="I3584">
            <v>103</v>
          </cell>
          <cell r="J3584">
            <v>5</v>
          </cell>
          <cell r="K3584">
            <v>6976</v>
          </cell>
          <cell r="L3584">
            <v>1936</v>
          </cell>
          <cell r="M3584">
            <v>5040</v>
          </cell>
          <cell r="N3584">
            <v>27.7522935779817</v>
          </cell>
        </row>
        <row r="3585">
          <cell r="A3585" t="str">
            <v>142_9</v>
          </cell>
          <cell r="B3585">
            <v>17305</v>
          </cell>
          <cell r="C3585">
            <v>1947</v>
          </cell>
          <cell r="D3585" t="str">
            <v>Volksinitiative «Wirtschaftsreform und Rechte der Arbeit»</v>
          </cell>
          <cell r="E3585" t="str">
            <v>Initiative populaire concernant «la réforme économique et les droits du travail»</v>
          </cell>
          <cell r="F3585">
            <v>11480</v>
          </cell>
          <cell r="G3585">
            <v>6895</v>
          </cell>
          <cell r="H3585">
            <v>60.060975609756099</v>
          </cell>
          <cell r="I3585">
            <v>66</v>
          </cell>
          <cell r="J3585">
            <v>11</v>
          </cell>
          <cell r="K3585">
            <v>6818</v>
          </cell>
          <cell r="L3585">
            <v>1532</v>
          </cell>
          <cell r="M3585">
            <v>5286</v>
          </cell>
          <cell r="N3585">
            <v>22.469932531534202</v>
          </cell>
        </row>
        <row r="3586">
          <cell r="A3586" t="str">
            <v>142_10</v>
          </cell>
          <cell r="B3586">
            <v>17305</v>
          </cell>
          <cell r="C3586">
            <v>1947</v>
          </cell>
          <cell r="D3586" t="str">
            <v>Volksinitiative «Wirtschaftsreform und Rechte der Arbeit»</v>
          </cell>
          <cell r="E3586" t="str">
            <v>Initiative populaire concernant «la réforme économique et les droits du travail»</v>
          </cell>
          <cell r="F3586">
            <v>45971</v>
          </cell>
          <cell r="G3586">
            <v>20194</v>
          </cell>
          <cell r="H3586">
            <v>43.927693545931099</v>
          </cell>
          <cell r="I3586">
            <v>114</v>
          </cell>
          <cell r="J3586">
            <v>29</v>
          </cell>
          <cell r="K3586">
            <v>20051</v>
          </cell>
          <cell r="L3586">
            <v>2620</v>
          </cell>
          <cell r="M3586">
            <v>17431</v>
          </cell>
          <cell r="N3586">
            <v>13.0666799660865</v>
          </cell>
        </row>
        <row r="3587">
          <cell r="A3587" t="str">
            <v>142_11</v>
          </cell>
          <cell r="B3587">
            <v>17305</v>
          </cell>
          <cell r="C3587">
            <v>1947</v>
          </cell>
          <cell r="D3587" t="str">
            <v>Volksinitiative «Wirtschaftsreform und Rechte der Arbeit»</v>
          </cell>
          <cell r="E3587" t="str">
            <v>Initiative populaire concernant «la réforme économique et les droits du travail»</v>
          </cell>
          <cell r="F3587">
            <v>50264</v>
          </cell>
          <cell r="G3587">
            <v>28400</v>
          </cell>
          <cell r="H3587">
            <v>56.501671176189703</v>
          </cell>
          <cell r="I3587">
            <v>514</v>
          </cell>
          <cell r="J3587">
            <v>566</v>
          </cell>
          <cell r="K3587">
            <v>27320</v>
          </cell>
          <cell r="L3587">
            <v>9759</v>
          </cell>
          <cell r="M3587">
            <v>17561</v>
          </cell>
          <cell r="N3587">
            <v>35.7210834553441</v>
          </cell>
        </row>
        <row r="3588">
          <cell r="A3588" t="str">
            <v>142_12</v>
          </cell>
          <cell r="B3588">
            <v>17305</v>
          </cell>
          <cell r="C3588">
            <v>1947</v>
          </cell>
          <cell r="D3588" t="str">
            <v>Volksinitiative «Wirtschaftsreform und Rechte der Arbeit»</v>
          </cell>
          <cell r="E3588" t="str">
            <v>Initiative populaire concernant «la réforme économique et les droits du travail»</v>
          </cell>
          <cell r="F3588">
            <v>57636</v>
          </cell>
          <cell r="G3588">
            <v>23736</v>
          </cell>
          <cell r="H3588">
            <v>41.182594211950899</v>
          </cell>
          <cell r="I3588">
            <v>133</v>
          </cell>
          <cell r="J3588">
            <v>8</v>
          </cell>
          <cell r="K3588">
            <v>23595</v>
          </cell>
          <cell r="L3588">
            <v>9407</v>
          </cell>
          <cell r="M3588">
            <v>14188</v>
          </cell>
          <cell r="N3588">
            <v>39.868616232252599</v>
          </cell>
        </row>
        <row r="3589">
          <cell r="A3589" t="str">
            <v>142_13</v>
          </cell>
          <cell r="B3589">
            <v>17305</v>
          </cell>
          <cell r="C3589">
            <v>1947</v>
          </cell>
          <cell r="D3589" t="str">
            <v>Volksinitiative «Wirtschaftsreform und Rechte der Arbeit»</v>
          </cell>
          <cell r="E3589" t="str">
            <v>Initiative populaire concernant «la réforme économique et les droits du travail»</v>
          </cell>
          <cell r="F3589">
            <v>31133</v>
          </cell>
          <cell r="G3589">
            <v>21399</v>
          </cell>
          <cell r="H3589">
            <v>68.7341406224906</v>
          </cell>
          <cell r="I3589">
            <v>404</v>
          </cell>
          <cell r="J3589">
            <v>34</v>
          </cell>
          <cell r="K3589">
            <v>20961</v>
          </cell>
          <cell r="L3589">
            <v>9054</v>
          </cell>
          <cell r="M3589">
            <v>11907</v>
          </cell>
          <cell r="N3589">
            <v>43.194504079003899</v>
          </cell>
        </row>
        <row r="3590">
          <cell r="A3590" t="str">
            <v>142_14</v>
          </cell>
          <cell r="B3590">
            <v>17305</v>
          </cell>
          <cell r="C3590">
            <v>1947</v>
          </cell>
          <cell r="D3590" t="str">
            <v>Volksinitiative «Wirtschaftsreform und Rechte der Arbeit»</v>
          </cell>
          <cell r="E3590" t="str">
            <v>Initiative populaire concernant «la réforme économique et les droits du travail»</v>
          </cell>
          <cell r="F3590">
            <v>17048</v>
          </cell>
          <cell r="G3590">
            <v>14753</v>
          </cell>
          <cell r="H3590">
            <v>86.538010323791696</v>
          </cell>
          <cell r="I3590">
            <v>1271</v>
          </cell>
          <cell r="J3590">
            <v>17</v>
          </cell>
          <cell r="K3590">
            <v>13465</v>
          </cell>
          <cell r="L3590">
            <v>5079</v>
          </cell>
          <cell r="M3590">
            <v>8386</v>
          </cell>
          <cell r="N3590">
            <v>37.720014853323399</v>
          </cell>
        </row>
        <row r="3591">
          <cell r="A3591" t="str">
            <v>142_15</v>
          </cell>
          <cell r="B3591">
            <v>17305</v>
          </cell>
          <cell r="C3591">
            <v>1947</v>
          </cell>
          <cell r="D3591" t="str">
            <v>Volksinitiative «Wirtschaftsreform und Rechte der Arbeit»</v>
          </cell>
          <cell r="E3591" t="str">
            <v>Initiative populaire concernant «la réforme économique et les droits du travail»</v>
          </cell>
          <cell r="F3591">
            <v>14240</v>
          </cell>
          <cell r="G3591">
            <v>10489</v>
          </cell>
          <cell r="H3591">
            <v>73.658707865168495</v>
          </cell>
          <cell r="I3591">
            <v>510</v>
          </cell>
          <cell r="J3591">
            <v>40</v>
          </cell>
          <cell r="K3591">
            <v>9939</v>
          </cell>
          <cell r="L3591">
            <v>2024</v>
          </cell>
          <cell r="M3591">
            <v>7915</v>
          </cell>
          <cell r="N3591">
            <v>20.3642217526914</v>
          </cell>
        </row>
        <row r="3592">
          <cell r="A3592" t="str">
            <v>142_16</v>
          </cell>
          <cell r="B3592">
            <v>17305</v>
          </cell>
          <cell r="C3592">
            <v>1947</v>
          </cell>
          <cell r="D3592" t="str">
            <v>Volksinitiative «Wirtschaftsreform und Rechte der Arbeit»</v>
          </cell>
          <cell r="E3592" t="str">
            <v>Initiative populaire concernant «la réforme économique et les droits du travail»</v>
          </cell>
          <cell r="F3592">
            <v>3527</v>
          </cell>
          <cell r="G3592">
            <v>2105</v>
          </cell>
          <cell r="H3592">
            <v>59.6824496739439</v>
          </cell>
          <cell r="I3592">
            <v>25</v>
          </cell>
          <cell r="J3592">
            <v>3</v>
          </cell>
          <cell r="K3592">
            <v>2077</v>
          </cell>
          <cell r="L3592">
            <v>122</v>
          </cell>
          <cell r="M3592">
            <v>1955</v>
          </cell>
          <cell r="N3592">
            <v>5.8738565238324503</v>
          </cell>
        </row>
        <row r="3593">
          <cell r="A3593" t="str">
            <v>142_17</v>
          </cell>
          <cell r="B3593">
            <v>17305</v>
          </cell>
          <cell r="C3593">
            <v>1947</v>
          </cell>
          <cell r="D3593" t="str">
            <v>Volksinitiative «Wirtschaftsreform und Rechte der Arbeit»</v>
          </cell>
          <cell r="E3593" t="str">
            <v>Initiative populaire concernant «la réforme économique et les droits du travail»</v>
          </cell>
          <cell r="F3593">
            <v>82749</v>
          </cell>
          <cell r="G3593">
            <v>59226</v>
          </cell>
          <cell r="H3593">
            <v>71.573070369430496</v>
          </cell>
          <cell r="I3593">
            <v>1826</v>
          </cell>
          <cell r="J3593">
            <v>460</v>
          </cell>
          <cell r="K3593">
            <v>56940</v>
          </cell>
          <cell r="L3593">
            <v>13350</v>
          </cell>
          <cell r="M3593">
            <v>43590</v>
          </cell>
          <cell r="N3593">
            <v>23.445732349841901</v>
          </cell>
        </row>
        <row r="3594">
          <cell r="A3594" t="str">
            <v>142_18</v>
          </cell>
          <cell r="B3594">
            <v>17305</v>
          </cell>
          <cell r="C3594">
            <v>1947</v>
          </cell>
          <cell r="D3594" t="str">
            <v>Volksinitiative «Wirtschaftsreform und Rechte der Arbeit»</v>
          </cell>
          <cell r="E3594" t="str">
            <v>Initiative populaire concernant «la réforme économique et les droits du travail»</v>
          </cell>
          <cell r="F3594">
            <v>36938</v>
          </cell>
          <cell r="G3594">
            <v>21331</v>
          </cell>
          <cell r="H3594">
            <v>57.748118468785499</v>
          </cell>
          <cell r="I3594">
            <v>1040</v>
          </cell>
          <cell r="J3594">
            <v>28</v>
          </cell>
          <cell r="K3594">
            <v>20263</v>
          </cell>
          <cell r="L3594">
            <v>3864</v>
          </cell>
          <cell r="M3594">
            <v>16399</v>
          </cell>
          <cell r="N3594">
            <v>19.069239500567502</v>
          </cell>
        </row>
        <row r="3595">
          <cell r="A3595" t="str">
            <v>142_19</v>
          </cell>
          <cell r="B3595">
            <v>17305</v>
          </cell>
          <cell r="C3595">
            <v>1947</v>
          </cell>
          <cell r="D3595" t="str">
            <v>Volksinitiative «Wirtschaftsreform und Rechte der Arbeit»</v>
          </cell>
          <cell r="E3595" t="str">
            <v>Initiative populaire concernant «la réforme économique et les droits du travail»</v>
          </cell>
          <cell r="F3595">
            <v>84979</v>
          </cell>
          <cell r="G3595">
            <v>69749</v>
          </cell>
          <cell r="H3595">
            <v>82.077925134444996</v>
          </cell>
          <cell r="I3595">
            <v>4078</v>
          </cell>
          <cell r="J3595">
            <v>59</v>
          </cell>
          <cell r="K3595">
            <v>65612</v>
          </cell>
          <cell r="L3595">
            <v>21053</v>
          </cell>
          <cell r="M3595">
            <v>44559</v>
          </cell>
          <cell r="N3595">
            <v>32.087118210083503</v>
          </cell>
        </row>
        <row r="3596">
          <cell r="A3596" t="str">
            <v>142_20</v>
          </cell>
          <cell r="B3596">
            <v>17305</v>
          </cell>
          <cell r="C3596">
            <v>1947</v>
          </cell>
          <cell r="D3596" t="str">
            <v>Volksinitiative «Wirtschaftsreform und Rechte der Arbeit»</v>
          </cell>
          <cell r="E3596" t="str">
            <v>Initiative populaire concernant «la réforme économique et les droits du travail»</v>
          </cell>
          <cell r="F3596">
            <v>42806</v>
          </cell>
          <cell r="G3596">
            <v>33100</v>
          </cell>
          <cell r="H3596">
            <v>77.325608559547703</v>
          </cell>
          <cell r="I3596">
            <v>1448</v>
          </cell>
          <cell r="J3596">
            <v>37</v>
          </cell>
          <cell r="K3596">
            <v>31615</v>
          </cell>
          <cell r="L3596">
            <v>7864</v>
          </cell>
          <cell r="M3596">
            <v>23751</v>
          </cell>
          <cell r="N3596">
            <v>24.874268543412899</v>
          </cell>
        </row>
        <row r="3597">
          <cell r="A3597" t="str">
            <v>142_21</v>
          </cell>
          <cell r="B3597">
            <v>17305</v>
          </cell>
          <cell r="C3597">
            <v>1947</v>
          </cell>
          <cell r="D3597" t="str">
            <v>Volksinitiative «Wirtschaftsreform und Rechte der Arbeit»</v>
          </cell>
          <cell r="E3597" t="str">
            <v>Initiative populaire concernant «la réforme économique et les droits du travail»</v>
          </cell>
          <cell r="F3597">
            <v>47020</v>
          </cell>
          <cell r="G3597">
            <v>18089</v>
          </cell>
          <cell r="H3597">
            <v>38.470863462356398</v>
          </cell>
          <cell r="I3597">
            <v>115</v>
          </cell>
          <cell r="J3597">
            <v>29</v>
          </cell>
          <cell r="K3597">
            <v>17945</v>
          </cell>
          <cell r="L3597">
            <v>7244</v>
          </cell>
          <cell r="M3597">
            <v>10701</v>
          </cell>
          <cell r="N3597">
            <v>40.3677904708833</v>
          </cell>
        </row>
        <row r="3598">
          <cell r="A3598" t="str">
            <v>142_22</v>
          </cell>
          <cell r="B3598">
            <v>17305</v>
          </cell>
          <cell r="C3598">
            <v>1947</v>
          </cell>
          <cell r="D3598" t="str">
            <v>Volksinitiative «Wirtschaftsreform und Rechte der Arbeit»</v>
          </cell>
          <cell r="E3598" t="str">
            <v>Initiative populaire concernant «la réforme économique et les droits du travail»</v>
          </cell>
          <cell r="F3598">
            <v>111378</v>
          </cell>
          <cell r="G3598">
            <v>78309</v>
          </cell>
          <cell r="H3598">
            <v>70.309217260141097</v>
          </cell>
          <cell r="I3598">
            <v>3236</v>
          </cell>
          <cell r="J3598">
            <v>508</v>
          </cell>
          <cell r="K3598">
            <v>74565</v>
          </cell>
          <cell r="L3598">
            <v>22036</v>
          </cell>
          <cell r="M3598">
            <v>52529</v>
          </cell>
          <cell r="N3598">
            <v>29.5527392208141</v>
          </cell>
        </row>
        <row r="3599">
          <cell r="A3599" t="str">
            <v>142_23</v>
          </cell>
          <cell r="B3599">
            <v>17305</v>
          </cell>
          <cell r="C3599">
            <v>1947</v>
          </cell>
          <cell r="D3599" t="str">
            <v>Volksinitiative «Wirtschaftsreform und Rechte der Arbeit»</v>
          </cell>
          <cell r="E3599" t="str">
            <v>Initiative populaire concernant «la réforme économique et les droits du travail»</v>
          </cell>
          <cell r="F3599">
            <v>45427</v>
          </cell>
          <cell r="G3599">
            <v>23405</v>
          </cell>
          <cell r="H3599">
            <v>51.522222466814902</v>
          </cell>
          <cell r="I3599">
            <v>158</v>
          </cell>
          <cell r="J3599">
            <v>290</v>
          </cell>
          <cell r="K3599">
            <v>22957</v>
          </cell>
          <cell r="L3599">
            <v>4329</v>
          </cell>
          <cell r="M3599">
            <v>18628</v>
          </cell>
          <cell r="N3599">
            <v>18.856993509604902</v>
          </cell>
        </row>
        <row r="3600">
          <cell r="A3600" t="str">
            <v>142_24</v>
          </cell>
          <cell r="B3600">
            <v>17305</v>
          </cell>
          <cell r="C3600">
            <v>1947</v>
          </cell>
          <cell r="D3600" t="str">
            <v>Volksinitiative «Wirtschaftsreform und Rechte der Arbeit»</v>
          </cell>
          <cell r="E3600" t="str">
            <v>Initiative populaire concernant «la réforme économique et les droits du travail»</v>
          </cell>
          <cell r="F3600">
            <v>40340</v>
          </cell>
          <cell r="G3600">
            <v>22655</v>
          </cell>
          <cell r="H3600">
            <v>56.1601388200298</v>
          </cell>
          <cell r="I3600">
            <v>429</v>
          </cell>
          <cell r="J3600">
            <v>75</v>
          </cell>
          <cell r="K3600">
            <v>22151</v>
          </cell>
          <cell r="L3600">
            <v>8397</v>
          </cell>
          <cell r="M3600">
            <v>13754</v>
          </cell>
          <cell r="N3600">
            <v>37.907995124373599</v>
          </cell>
        </row>
        <row r="3601">
          <cell r="A3601" t="str">
            <v>142_25</v>
          </cell>
          <cell r="B3601">
            <v>17305</v>
          </cell>
          <cell r="C3601">
            <v>1947</v>
          </cell>
          <cell r="D3601" t="str">
            <v>Volksinitiative «Wirtschaftsreform und Rechte der Arbeit»</v>
          </cell>
          <cell r="E3601" t="str">
            <v>Initiative populaire concernant «la réforme économique et les droits du travail»</v>
          </cell>
          <cell r="F3601">
            <v>56589</v>
          </cell>
          <cell r="G3601">
            <v>26009</v>
          </cell>
          <cell r="H3601">
            <v>45.961229214158202</v>
          </cell>
          <cell r="I3601">
            <v>2157</v>
          </cell>
          <cell r="J3601">
            <v>27</v>
          </cell>
          <cell r="K3601">
            <v>23825</v>
          </cell>
          <cell r="L3601">
            <v>9303</v>
          </cell>
          <cell r="M3601">
            <v>14522</v>
          </cell>
          <cell r="N3601">
            <v>39.047219307450199</v>
          </cell>
        </row>
        <row r="3602">
          <cell r="A3602" t="str">
            <v>143_1</v>
          </cell>
          <cell r="B3602">
            <v>17354</v>
          </cell>
          <cell r="C3602">
            <v>1947</v>
          </cell>
          <cell r="D3602" t="str">
            <v>Bundesbeschluss über eine Revision der Wirtschaftsartikel der Bundesverfassung</v>
          </cell>
          <cell r="E3602" t="str">
            <v>Arrêté fédéral revisant les articles de la constitution fédérale relatifs au domaine écomomique</v>
          </cell>
          <cell r="F3602">
            <v>229545</v>
          </cell>
          <cell r="G3602">
            <v>195219</v>
          </cell>
          <cell r="H3602">
            <v>85.046069398157201</v>
          </cell>
          <cell r="I3602">
            <v>5277</v>
          </cell>
          <cell r="J3602">
            <v>91</v>
          </cell>
          <cell r="K3602">
            <v>189851</v>
          </cell>
          <cell r="L3602">
            <v>81197</v>
          </cell>
          <cell r="M3602">
            <v>108654</v>
          </cell>
          <cell r="N3602">
            <v>42.768802903329501</v>
          </cell>
        </row>
        <row r="3603">
          <cell r="A3603" t="str">
            <v>143_2</v>
          </cell>
          <cell r="B3603">
            <v>17354</v>
          </cell>
          <cell r="C3603">
            <v>1947</v>
          </cell>
          <cell r="D3603" t="str">
            <v>Bundesbeschluss über eine Revision der Wirtschaftsartikel der Bundesverfassung</v>
          </cell>
          <cell r="E3603" t="str">
            <v>Arrêté fédéral revisant les articles de la constitution fédérale relatifs au domaine écomomique</v>
          </cell>
          <cell r="F3603">
            <v>242125</v>
          </cell>
          <cell r="G3603">
            <v>190848</v>
          </cell>
          <cell r="H3603">
            <v>78.822096024780606</v>
          </cell>
          <cell r="I3603">
            <v>8876</v>
          </cell>
          <cell r="J3603">
            <v>259</v>
          </cell>
          <cell r="K3603">
            <v>181713</v>
          </cell>
          <cell r="L3603">
            <v>111725</v>
          </cell>
          <cell r="M3603">
            <v>69988</v>
          </cell>
          <cell r="N3603">
            <v>61.4843186783554</v>
          </cell>
        </row>
        <row r="3604">
          <cell r="A3604" t="str">
            <v>143_3</v>
          </cell>
          <cell r="B3604">
            <v>17354</v>
          </cell>
          <cell r="C3604">
            <v>1947</v>
          </cell>
          <cell r="D3604" t="str">
            <v>Bundesbeschluss über eine Revision der Wirtschaftsartikel der Bundesverfassung</v>
          </cell>
          <cell r="E3604" t="str">
            <v>Arrêté fédéral revisant les articles de la constitution fédérale relatifs au domaine écomomique</v>
          </cell>
          <cell r="F3604">
            <v>65071</v>
          </cell>
          <cell r="G3604">
            <v>50478</v>
          </cell>
          <cell r="H3604">
            <v>77.5737271595642</v>
          </cell>
          <cell r="I3604">
            <v>1409</v>
          </cell>
          <cell r="J3604">
            <v>28</v>
          </cell>
          <cell r="K3604">
            <v>49041</v>
          </cell>
          <cell r="L3604">
            <v>24547</v>
          </cell>
          <cell r="M3604">
            <v>24494</v>
          </cell>
          <cell r="N3604">
            <v>50.054036418507003</v>
          </cell>
        </row>
        <row r="3605">
          <cell r="A3605" t="str">
            <v>143_4</v>
          </cell>
          <cell r="B3605">
            <v>17354</v>
          </cell>
          <cell r="C3605">
            <v>1947</v>
          </cell>
          <cell r="D3605" t="str">
            <v>Bundesbeschluss über eine Revision der Wirtschaftsartikel der Bundesverfassung</v>
          </cell>
          <cell r="E3605" t="str">
            <v>Arrêté fédéral revisant les articles de la constitution fédérale relatifs au domaine écomomique</v>
          </cell>
          <cell r="F3605">
            <v>8104</v>
          </cell>
          <cell r="G3605">
            <v>6196</v>
          </cell>
          <cell r="H3605">
            <v>76.456071076011796</v>
          </cell>
          <cell r="I3605">
            <v>218</v>
          </cell>
          <cell r="J3605">
            <v>15</v>
          </cell>
          <cell r="K3605">
            <v>5963</v>
          </cell>
          <cell r="L3605">
            <v>3024</v>
          </cell>
          <cell r="M3605">
            <v>2939</v>
          </cell>
          <cell r="N3605">
            <v>50.7127284923696</v>
          </cell>
        </row>
        <row r="3606">
          <cell r="A3606" t="str">
            <v>143_5</v>
          </cell>
          <cell r="B3606">
            <v>17354</v>
          </cell>
          <cell r="C3606">
            <v>1947</v>
          </cell>
          <cell r="D3606" t="str">
            <v>Bundesbeschluss über eine Revision der Wirtschaftsartikel der Bundesverfassung</v>
          </cell>
          <cell r="E3606" t="str">
            <v>Arrêté fédéral revisant les articles de la constitution fédérale relatifs au domaine écomomique</v>
          </cell>
          <cell r="F3606">
            <v>20263</v>
          </cell>
          <cell r="G3606">
            <v>14958</v>
          </cell>
          <cell r="H3606">
            <v>73.819276513842993</v>
          </cell>
          <cell r="I3606">
            <v>649</v>
          </cell>
          <cell r="J3606">
            <v>9</v>
          </cell>
          <cell r="K3606">
            <v>14300</v>
          </cell>
          <cell r="L3606">
            <v>6147</v>
          </cell>
          <cell r="M3606">
            <v>8153</v>
          </cell>
          <cell r="N3606">
            <v>42.986013986014001</v>
          </cell>
        </row>
        <row r="3607">
          <cell r="A3607" t="str">
            <v>143_6</v>
          </cell>
          <cell r="B3607">
            <v>17354</v>
          </cell>
          <cell r="C3607">
            <v>1947</v>
          </cell>
          <cell r="D3607" t="str">
            <v>Bundesbeschluss über eine Revision der Wirtschaftsartikel der Bundesverfassung</v>
          </cell>
          <cell r="E3607" t="str">
            <v>Arrêté fédéral revisant les articles de la constitution fédérale relatifs au domaine écomomique</v>
          </cell>
          <cell r="F3607">
            <v>6234</v>
          </cell>
          <cell r="G3607">
            <v>4692</v>
          </cell>
          <cell r="H3607">
            <v>75.264677574590905</v>
          </cell>
          <cell r="I3607">
            <v>114</v>
          </cell>
          <cell r="J3607">
            <v>7</v>
          </cell>
          <cell r="K3607">
            <v>4571</v>
          </cell>
          <cell r="L3607">
            <v>1611</v>
          </cell>
          <cell r="M3607">
            <v>2960</v>
          </cell>
          <cell r="N3607">
            <v>35.243929118354799</v>
          </cell>
        </row>
        <row r="3608">
          <cell r="A3608" t="str">
            <v>143_7</v>
          </cell>
          <cell r="B3608">
            <v>17354</v>
          </cell>
          <cell r="C3608">
            <v>1947</v>
          </cell>
          <cell r="D3608" t="str">
            <v>Bundesbeschluss über eine Revision der Wirtschaftsartikel der Bundesverfassung</v>
          </cell>
          <cell r="E3608" t="str">
            <v>Arrêté fédéral revisant les articles de la constitution fédérale relatifs au domaine écomomique</v>
          </cell>
          <cell r="F3608">
            <v>5532</v>
          </cell>
          <cell r="G3608">
            <v>4189</v>
          </cell>
          <cell r="H3608">
            <v>75.723065798987705</v>
          </cell>
          <cell r="I3608">
            <v>71</v>
          </cell>
          <cell r="J3608">
            <v>4</v>
          </cell>
          <cell r="K3608">
            <v>4114</v>
          </cell>
          <cell r="L3608">
            <v>1775</v>
          </cell>
          <cell r="M3608">
            <v>2339</v>
          </cell>
          <cell r="N3608">
            <v>43.1453573164803</v>
          </cell>
        </row>
        <row r="3609">
          <cell r="A3609" t="str">
            <v>143_8</v>
          </cell>
          <cell r="B3609">
            <v>17354</v>
          </cell>
          <cell r="C3609">
            <v>1947</v>
          </cell>
          <cell r="D3609" t="str">
            <v>Bundesbeschluss über eine Revision der Wirtschaftsartikel der Bundesverfassung</v>
          </cell>
          <cell r="E3609" t="str">
            <v>Arrêté fédéral revisant les articles de la constitution fédérale relatifs au domaine écomomique</v>
          </cell>
          <cell r="F3609">
            <v>10939</v>
          </cell>
          <cell r="G3609">
            <v>9007</v>
          </cell>
          <cell r="H3609">
            <v>82.338422159246704</v>
          </cell>
          <cell r="I3609">
            <v>329</v>
          </cell>
          <cell r="J3609">
            <v>8</v>
          </cell>
          <cell r="K3609">
            <v>8670</v>
          </cell>
          <cell r="L3609">
            <v>4256</v>
          </cell>
          <cell r="M3609">
            <v>4414</v>
          </cell>
          <cell r="N3609">
            <v>49.088811995386401</v>
          </cell>
        </row>
        <row r="3610">
          <cell r="A3610" t="str">
            <v>143_9</v>
          </cell>
          <cell r="B3610">
            <v>17354</v>
          </cell>
          <cell r="C3610">
            <v>1947</v>
          </cell>
          <cell r="D3610" t="str">
            <v>Bundesbeschluss über eine Revision der Wirtschaftsartikel der Bundesverfassung</v>
          </cell>
          <cell r="E3610" t="str">
            <v>Arrêté fédéral revisant les articles de la constitution fédérale relatifs au domaine écomomique</v>
          </cell>
          <cell r="F3610">
            <v>11469</v>
          </cell>
          <cell r="G3610">
            <v>8401</v>
          </cell>
          <cell r="H3610">
            <v>73.249629435870602</v>
          </cell>
          <cell r="I3610">
            <v>201</v>
          </cell>
          <cell r="J3610">
            <v>7</v>
          </cell>
          <cell r="K3610">
            <v>8193</v>
          </cell>
          <cell r="L3610">
            <v>4066</v>
          </cell>
          <cell r="M3610">
            <v>4127</v>
          </cell>
          <cell r="N3610">
            <v>49.627730989869399</v>
          </cell>
        </row>
        <row r="3611">
          <cell r="A3611" t="str">
            <v>143_10</v>
          </cell>
          <cell r="B3611">
            <v>17354</v>
          </cell>
          <cell r="C3611">
            <v>1947</v>
          </cell>
          <cell r="D3611" t="str">
            <v>Bundesbeschluss über eine Revision der Wirtschaftsartikel der Bundesverfassung</v>
          </cell>
          <cell r="E3611" t="str">
            <v>Arrêté fédéral revisant les articles de la constitution fédérale relatifs au domaine écomomique</v>
          </cell>
          <cell r="F3611">
            <v>46302</v>
          </cell>
          <cell r="G3611">
            <v>32586</v>
          </cell>
          <cell r="H3611">
            <v>70.377089542568399</v>
          </cell>
          <cell r="I3611">
            <v>831</v>
          </cell>
          <cell r="J3611">
            <v>35</v>
          </cell>
          <cell r="K3611">
            <v>31720</v>
          </cell>
          <cell r="L3611">
            <v>17668</v>
          </cell>
          <cell r="M3611">
            <v>14052</v>
          </cell>
          <cell r="N3611">
            <v>55.6998738965952</v>
          </cell>
        </row>
        <row r="3612">
          <cell r="A3612" t="str">
            <v>143_11</v>
          </cell>
          <cell r="B3612">
            <v>17354</v>
          </cell>
          <cell r="C3612">
            <v>1947</v>
          </cell>
          <cell r="D3612" t="str">
            <v>Bundesbeschluss über eine Revision der Wirtschaftsartikel der Bundesverfassung</v>
          </cell>
          <cell r="E3612" t="str">
            <v>Arrêté fédéral revisant les articles de la constitution fédérale relatifs au domaine écomomique</v>
          </cell>
          <cell r="F3612">
            <v>50564</v>
          </cell>
          <cell r="G3612">
            <v>43014</v>
          </cell>
          <cell r="H3612">
            <v>85.068428130685902</v>
          </cell>
          <cell r="I3612">
            <v>832</v>
          </cell>
          <cell r="J3612">
            <v>244</v>
          </cell>
          <cell r="K3612">
            <v>41938</v>
          </cell>
          <cell r="L3612">
            <v>23289</v>
          </cell>
          <cell r="M3612">
            <v>18649</v>
          </cell>
          <cell r="N3612">
            <v>55.531975773761303</v>
          </cell>
        </row>
        <row r="3613">
          <cell r="A3613" t="str">
            <v>143_12</v>
          </cell>
          <cell r="B3613">
            <v>17354</v>
          </cell>
          <cell r="C3613">
            <v>1947</v>
          </cell>
          <cell r="D3613" t="str">
            <v>Bundesbeschluss über eine Revision der Wirtschaftsartikel der Bundesverfassung</v>
          </cell>
          <cell r="E3613" t="str">
            <v>Arrêté fédéral revisant les articles de la constitution fédérale relatifs au domaine écomomique</v>
          </cell>
          <cell r="F3613">
            <v>58129</v>
          </cell>
          <cell r="G3613">
            <v>39309</v>
          </cell>
          <cell r="H3613">
            <v>67.623733420495796</v>
          </cell>
          <cell r="I3613">
            <v>1935</v>
          </cell>
          <cell r="J3613">
            <v>18</v>
          </cell>
          <cell r="K3613">
            <v>37356</v>
          </cell>
          <cell r="L3613">
            <v>19850</v>
          </cell>
          <cell r="M3613">
            <v>17506</v>
          </cell>
          <cell r="N3613">
            <v>53.137380875896802</v>
          </cell>
        </row>
        <row r="3614">
          <cell r="A3614" t="str">
            <v>143_13</v>
          </cell>
          <cell r="B3614">
            <v>17354</v>
          </cell>
          <cell r="C3614">
            <v>1947</v>
          </cell>
          <cell r="D3614" t="str">
            <v>Bundesbeschluss über eine Revision der Wirtschaftsartikel der Bundesverfassung</v>
          </cell>
          <cell r="E3614" t="str">
            <v>Arrêté fédéral revisant les articles de la constitution fédérale relatifs au domaine écomomique</v>
          </cell>
          <cell r="F3614">
            <v>31258</v>
          </cell>
          <cell r="G3614">
            <v>24752</v>
          </cell>
          <cell r="H3614">
            <v>79.186128351142102</v>
          </cell>
          <cell r="I3614">
            <v>924</v>
          </cell>
          <cell r="J3614">
            <v>15</v>
          </cell>
          <cell r="K3614">
            <v>23813</v>
          </cell>
          <cell r="L3614">
            <v>13054</v>
          </cell>
          <cell r="M3614">
            <v>10759</v>
          </cell>
          <cell r="N3614">
            <v>54.818796455717496</v>
          </cell>
        </row>
        <row r="3615">
          <cell r="A3615" t="str">
            <v>143_14</v>
          </cell>
          <cell r="B3615">
            <v>17354</v>
          </cell>
          <cell r="C3615">
            <v>1947</v>
          </cell>
          <cell r="D3615" t="str">
            <v>Bundesbeschluss über eine Revision der Wirtschaftsartikel der Bundesverfassung</v>
          </cell>
          <cell r="E3615" t="str">
            <v>Arrêté fédéral revisant les articles de la constitution fédérale relatifs au domaine écomomique</v>
          </cell>
          <cell r="F3615">
            <v>17080</v>
          </cell>
          <cell r="G3615">
            <v>15468</v>
          </cell>
          <cell r="H3615">
            <v>90.562060889929697</v>
          </cell>
          <cell r="I3615">
            <v>791</v>
          </cell>
          <cell r="J3615">
            <v>17</v>
          </cell>
          <cell r="K3615">
            <v>14660</v>
          </cell>
          <cell r="L3615">
            <v>7641</v>
          </cell>
          <cell r="M3615">
            <v>7019</v>
          </cell>
          <cell r="N3615">
            <v>52.121418826739401</v>
          </cell>
        </row>
        <row r="3616">
          <cell r="A3616" t="str">
            <v>143_15</v>
          </cell>
          <cell r="B3616">
            <v>17354</v>
          </cell>
          <cell r="C3616">
            <v>1947</v>
          </cell>
          <cell r="D3616" t="str">
            <v>Bundesbeschluss über eine Revision der Wirtschaftsartikel der Bundesverfassung</v>
          </cell>
          <cell r="E3616" t="str">
            <v>Arrêté fédéral revisant les articles de la constitution fédérale relatifs au domaine écomomique</v>
          </cell>
          <cell r="F3616">
            <v>14366</v>
          </cell>
          <cell r="G3616">
            <v>12254</v>
          </cell>
          <cell r="H3616">
            <v>85.298621745788694</v>
          </cell>
          <cell r="I3616">
            <v>417</v>
          </cell>
          <cell r="J3616">
            <v>70</v>
          </cell>
          <cell r="K3616">
            <v>11767</v>
          </cell>
          <cell r="L3616">
            <v>4451</v>
          </cell>
          <cell r="M3616">
            <v>7316</v>
          </cell>
          <cell r="N3616">
            <v>37.826123905838401</v>
          </cell>
        </row>
        <row r="3617">
          <cell r="A3617" t="str">
            <v>143_16</v>
          </cell>
          <cell r="B3617">
            <v>17354</v>
          </cell>
          <cell r="C3617">
            <v>1947</v>
          </cell>
          <cell r="D3617" t="str">
            <v>Bundesbeschluss über eine Revision der Wirtschaftsartikel der Bundesverfassung</v>
          </cell>
          <cell r="E3617" t="str">
            <v>Arrêté fédéral revisant les articles de la constitution fédérale relatifs au domaine écomomique</v>
          </cell>
          <cell r="F3617">
            <v>3566</v>
          </cell>
          <cell r="G3617">
            <v>2578</v>
          </cell>
          <cell r="H3617">
            <v>72.293886707795807</v>
          </cell>
          <cell r="I3617">
            <v>61</v>
          </cell>
          <cell r="J3617">
            <v>10</v>
          </cell>
          <cell r="K3617">
            <v>2507</v>
          </cell>
          <cell r="L3617">
            <v>1232</v>
          </cell>
          <cell r="M3617">
            <v>1275</v>
          </cell>
          <cell r="N3617">
            <v>49.142401276426</v>
          </cell>
        </row>
        <row r="3618">
          <cell r="A3618" t="str">
            <v>143_17</v>
          </cell>
          <cell r="B3618">
            <v>17354</v>
          </cell>
          <cell r="C3618">
            <v>1947</v>
          </cell>
          <cell r="D3618" t="str">
            <v>Bundesbeschluss über eine Revision der Wirtschaftsartikel der Bundesverfassung</v>
          </cell>
          <cell r="E3618" t="str">
            <v>Arrêté fédéral revisant les articles de la constitution fédérale relatifs au domaine écomomique</v>
          </cell>
          <cell r="F3618">
            <v>82816</v>
          </cell>
          <cell r="G3618">
            <v>70926</v>
          </cell>
          <cell r="H3618">
            <v>85.642870942813005</v>
          </cell>
          <cell r="I3618">
            <v>1416</v>
          </cell>
          <cell r="J3618">
            <v>430</v>
          </cell>
          <cell r="K3618">
            <v>69080</v>
          </cell>
          <cell r="L3618">
            <v>32230</v>
          </cell>
          <cell r="M3618">
            <v>36850</v>
          </cell>
          <cell r="N3618">
            <v>46.656050955414003</v>
          </cell>
        </row>
        <row r="3619">
          <cell r="A3619" t="str">
            <v>143_18</v>
          </cell>
          <cell r="B3619">
            <v>17354</v>
          </cell>
          <cell r="C3619">
            <v>1947</v>
          </cell>
          <cell r="D3619" t="str">
            <v>Bundesbeschluss über eine Revision der Wirtschaftsartikel der Bundesverfassung</v>
          </cell>
          <cell r="E3619" t="str">
            <v>Arrêté fédéral revisant les articles de la constitution fédérale relatifs au domaine écomomique</v>
          </cell>
          <cell r="F3619">
            <v>37294</v>
          </cell>
          <cell r="G3619">
            <v>29770</v>
          </cell>
          <cell r="H3619">
            <v>79.8251729500724</v>
          </cell>
          <cell r="I3619">
            <v>1449</v>
          </cell>
          <cell r="J3619">
            <v>34</v>
          </cell>
          <cell r="K3619">
            <v>28287</v>
          </cell>
          <cell r="L3619">
            <v>18282</v>
          </cell>
          <cell r="M3619">
            <v>10005</v>
          </cell>
          <cell r="N3619">
            <v>64.630395588079296</v>
          </cell>
        </row>
        <row r="3620">
          <cell r="A3620" t="str">
            <v>143_19</v>
          </cell>
          <cell r="B3620">
            <v>17354</v>
          </cell>
          <cell r="C3620">
            <v>1947</v>
          </cell>
          <cell r="D3620" t="str">
            <v>Bundesbeschluss über eine Revision der Wirtschaftsartikel der Bundesverfassung</v>
          </cell>
          <cell r="E3620" t="str">
            <v>Arrêté fédéral revisant les articles de la constitution fédérale relatifs au domaine écomomique</v>
          </cell>
          <cell r="F3620">
            <v>85367</v>
          </cell>
          <cell r="G3620">
            <v>77653</v>
          </cell>
          <cell r="H3620">
            <v>90.963721344313399</v>
          </cell>
          <cell r="I3620">
            <v>2950</v>
          </cell>
          <cell r="J3620">
            <v>63</v>
          </cell>
          <cell r="K3620">
            <v>74640</v>
          </cell>
          <cell r="L3620">
            <v>36743</v>
          </cell>
          <cell r="M3620">
            <v>37897</v>
          </cell>
          <cell r="N3620">
            <v>49.226956055734199</v>
          </cell>
        </row>
        <row r="3621">
          <cell r="A3621" t="str">
            <v>143_20</v>
          </cell>
          <cell r="B3621">
            <v>17354</v>
          </cell>
          <cell r="C3621">
            <v>1947</v>
          </cell>
          <cell r="D3621" t="str">
            <v>Bundesbeschluss über eine Revision der Wirtschaftsartikel der Bundesverfassung</v>
          </cell>
          <cell r="E3621" t="str">
            <v>Arrêté fédéral revisant les articles de la constitution fédérale relatifs au domaine écomomique</v>
          </cell>
          <cell r="F3621">
            <v>43139</v>
          </cell>
          <cell r="G3621">
            <v>38493</v>
          </cell>
          <cell r="H3621">
            <v>89.230162961589301</v>
          </cell>
          <cell r="I3621">
            <v>1000</v>
          </cell>
          <cell r="J3621">
            <v>94</v>
          </cell>
          <cell r="K3621">
            <v>37399</v>
          </cell>
          <cell r="L3621">
            <v>22059</v>
          </cell>
          <cell r="M3621">
            <v>15340</v>
          </cell>
          <cell r="N3621">
            <v>58.982860504291601</v>
          </cell>
        </row>
        <row r="3622">
          <cell r="A3622" t="str">
            <v>143_21</v>
          </cell>
          <cell r="B3622">
            <v>17354</v>
          </cell>
          <cell r="C3622">
            <v>1947</v>
          </cell>
          <cell r="D3622" t="str">
            <v>Bundesbeschluss über eine Revision der Wirtschaftsartikel der Bundesverfassung</v>
          </cell>
          <cell r="E3622" t="str">
            <v>Arrêté fédéral revisant les articles de la constitution fédérale relatifs au domaine écomomique</v>
          </cell>
          <cell r="F3622">
            <v>47291</v>
          </cell>
          <cell r="G3622">
            <v>31462</v>
          </cell>
          <cell r="H3622">
            <v>66.528514939417605</v>
          </cell>
          <cell r="I3622">
            <v>984</v>
          </cell>
          <cell r="J3622">
            <v>76</v>
          </cell>
          <cell r="K3622">
            <v>30402</v>
          </cell>
          <cell r="L3622">
            <v>22123</v>
          </cell>
          <cell r="M3622">
            <v>8279</v>
          </cell>
          <cell r="N3622">
            <v>72.768238931649194</v>
          </cell>
        </row>
        <row r="3623">
          <cell r="A3623" t="str">
            <v>143_22</v>
          </cell>
          <cell r="B3623">
            <v>17354</v>
          </cell>
          <cell r="C3623">
            <v>1947</v>
          </cell>
          <cell r="D3623" t="str">
            <v>Bundesbeschluss über eine Revision der Wirtschaftsartikel der Bundesverfassung</v>
          </cell>
          <cell r="E3623" t="str">
            <v>Arrêté fédéral revisant les articles de la constitution fédérale relatifs au domaine écomomique</v>
          </cell>
          <cell r="F3623">
            <v>112605</v>
          </cell>
          <cell r="G3623">
            <v>94239</v>
          </cell>
          <cell r="H3623">
            <v>83.689889436525903</v>
          </cell>
          <cell r="I3623">
            <v>4568</v>
          </cell>
          <cell r="J3623">
            <v>200</v>
          </cell>
          <cell r="K3623">
            <v>89471</v>
          </cell>
          <cell r="L3623">
            <v>42104</v>
          </cell>
          <cell r="M3623">
            <v>47367</v>
          </cell>
          <cell r="N3623">
            <v>47.058823529411796</v>
          </cell>
        </row>
        <row r="3624">
          <cell r="A3624" t="str">
            <v>143_23</v>
          </cell>
          <cell r="B3624">
            <v>17354</v>
          </cell>
          <cell r="C3624">
            <v>1947</v>
          </cell>
          <cell r="D3624" t="str">
            <v>Bundesbeschluss über eine Revision der Wirtschaftsartikel der Bundesverfassung</v>
          </cell>
          <cell r="E3624" t="str">
            <v>Arrêté fédéral revisant les articles de la constitution fédérale relatifs au domaine écomomique</v>
          </cell>
          <cell r="F3624">
            <v>45571</v>
          </cell>
          <cell r="G3624">
            <v>28045</v>
          </cell>
          <cell r="H3624">
            <v>61.541331109696998</v>
          </cell>
          <cell r="I3624">
            <v>1012</v>
          </cell>
          <cell r="J3624">
            <v>109</v>
          </cell>
          <cell r="K3624">
            <v>26924</v>
          </cell>
          <cell r="L3624">
            <v>13929</v>
          </cell>
          <cell r="M3624">
            <v>12995</v>
          </cell>
          <cell r="N3624">
            <v>51.734511959590002</v>
          </cell>
        </row>
        <row r="3625">
          <cell r="A3625" t="str">
            <v>143_24</v>
          </cell>
          <cell r="B3625">
            <v>17354</v>
          </cell>
          <cell r="C3625">
            <v>1947</v>
          </cell>
          <cell r="D3625" t="str">
            <v>Bundesbeschluss über eine Revision der Wirtschaftsartikel der Bundesverfassung</v>
          </cell>
          <cell r="E3625" t="str">
            <v>Arrêté fédéral revisant les articles de la constitution fédérale relatifs au domaine écomomique</v>
          </cell>
          <cell r="F3625">
            <v>40461</v>
          </cell>
          <cell r="G3625">
            <v>30675</v>
          </cell>
          <cell r="H3625">
            <v>75.813746570771897</v>
          </cell>
          <cell r="I3625">
            <v>1824</v>
          </cell>
          <cell r="J3625">
            <v>41</v>
          </cell>
          <cell r="K3625">
            <v>28810</v>
          </cell>
          <cell r="L3625">
            <v>16228</v>
          </cell>
          <cell r="M3625">
            <v>12582</v>
          </cell>
          <cell r="N3625">
            <v>56.327664005553601</v>
          </cell>
        </row>
        <row r="3626">
          <cell r="A3626" t="str">
            <v>143_25</v>
          </cell>
          <cell r="B3626">
            <v>17354</v>
          </cell>
          <cell r="C3626">
            <v>1947</v>
          </cell>
          <cell r="D3626" t="str">
            <v>Bundesbeschluss über eine Revision der Wirtschaftsartikel der Bundesverfassung</v>
          </cell>
          <cell r="E3626" t="str">
            <v>Arrêté fédéral revisant les articles de la constitution fédérale relatifs au domaine écomomique</v>
          </cell>
          <cell r="F3626">
            <v>56669</v>
          </cell>
          <cell r="G3626">
            <v>37637</v>
          </cell>
          <cell r="H3626">
            <v>66.415500538213095</v>
          </cell>
          <cell r="I3626">
            <v>1557</v>
          </cell>
          <cell r="J3626">
            <v>53</v>
          </cell>
          <cell r="K3626">
            <v>36027</v>
          </cell>
          <cell r="L3626">
            <v>27572</v>
          </cell>
          <cell r="M3626">
            <v>8455</v>
          </cell>
          <cell r="N3626">
            <v>76.531490271185504</v>
          </cell>
        </row>
        <row r="3627">
          <cell r="A3627" t="str">
            <v>144_1</v>
          </cell>
          <cell r="B3627">
            <v>17354</v>
          </cell>
          <cell r="C3627">
            <v>1947</v>
          </cell>
          <cell r="D3627" t="str">
            <v>Bundesgesetz über die Alters- und Hinterlassenenversicherung</v>
          </cell>
          <cell r="E3627" t="str">
            <v>Loi fédérale sur l'assurance-vieillesse et survivants</v>
          </cell>
          <cell r="F3627">
            <v>229545</v>
          </cell>
          <cell r="G3627">
            <v>195219</v>
          </cell>
          <cell r="H3627">
            <v>85.046069398157201</v>
          </cell>
          <cell r="I3627">
            <v>1330</v>
          </cell>
          <cell r="J3627">
            <v>85</v>
          </cell>
          <cell r="K3627">
            <v>193804</v>
          </cell>
          <cell r="L3627">
            <v>170963</v>
          </cell>
          <cell r="M3627">
            <v>22841</v>
          </cell>
          <cell r="N3627">
            <v>88.214381540112697</v>
          </cell>
        </row>
        <row r="3628">
          <cell r="A3628" t="str">
            <v>144_2</v>
          </cell>
          <cell r="B3628">
            <v>17354</v>
          </cell>
          <cell r="C3628">
            <v>1947</v>
          </cell>
          <cell r="D3628" t="str">
            <v>Bundesgesetz über die Alters- und Hinterlassenenversicherung</v>
          </cell>
          <cell r="E3628" t="str">
            <v>Loi fédérale sur l'assurance-vieillesse et survivants</v>
          </cell>
          <cell r="F3628">
            <v>242125</v>
          </cell>
          <cell r="G3628">
            <v>190848</v>
          </cell>
          <cell r="H3628">
            <v>78.822096024780606</v>
          </cell>
          <cell r="I3628">
            <v>3068</v>
          </cell>
          <cell r="J3628">
            <v>227</v>
          </cell>
          <cell r="K3628">
            <v>187553</v>
          </cell>
          <cell r="L3628">
            <v>156144</v>
          </cell>
          <cell r="M3628">
            <v>31409</v>
          </cell>
          <cell r="N3628">
            <v>83.253267076506404</v>
          </cell>
        </row>
        <row r="3629">
          <cell r="A3629" t="str">
            <v>144_3</v>
          </cell>
          <cell r="B3629">
            <v>17354</v>
          </cell>
          <cell r="C3629">
            <v>1947</v>
          </cell>
          <cell r="D3629" t="str">
            <v>Bundesgesetz über die Alters- und Hinterlassenenversicherung</v>
          </cell>
          <cell r="E3629" t="str">
            <v>Loi fédérale sur l'assurance-vieillesse et survivants</v>
          </cell>
          <cell r="F3629">
            <v>65071</v>
          </cell>
          <cell r="G3629">
            <v>50478</v>
          </cell>
          <cell r="H3629">
            <v>77.5737271595642</v>
          </cell>
          <cell r="I3629">
            <v>707</v>
          </cell>
          <cell r="J3629">
            <v>34</v>
          </cell>
          <cell r="K3629">
            <v>49737</v>
          </cell>
          <cell r="L3629">
            <v>31678</v>
          </cell>
          <cell r="M3629">
            <v>18059</v>
          </cell>
          <cell r="N3629">
            <v>63.691014737519303</v>
          </cell>
        </row>
        <row r="3630">
          <cell r="A3630" t="str">
            <v>144_4</v>
          </cell>
          <cell r="B3630">
            <v>17354</v>
          </cell>
          <cell r="C3630">
            <v>1947</v>
          </cell>
          <cell r="D3630" t="str">
            <v>Bundesgesetz über die Alters- und Hinterlassenenversicherung</v>
          </cell>
          <cell r="E3630" t="str">
            <v>Loi fédérale sur l'assurance-vieillesse et survivants</v>
          </cell>
          <cell r="F3630">
            <v>8104</v>
          </cell>
          <cell r="G3630">
            <v>6196</v>
          </cell>
          <cell r="H3630">
            <v>76.456071076011796</v>
          </cell>
          <cell r="I3630">
            <v>93</v>
          </cell>
          <cell r="J3630">
            <v>15</v>
          </cell>
          <cell r="K3630">
            <v>6088</v>
          </cell>
          <cell r="L3630">
            <v>4086</v>
          </cell>
          <cell r="M3630">
            <v>2002</v>
          </cell>
          <cell r="N3630">
            <v>67.115637319316704</v>
          </cell>
        </row>
        <row r="3631">
          <cell r="A3631" t="str">
            <v>144_5</v>
          </cell>
          <cell r="B3631">
            <v>17354</v>
          </cell>
          <cell r="C3631">
            <v>1947</v>
          </cell>
          <cell r="D3631" t="str">
            <v>Bundesgesetz über die Alters- und Hinterlassenenversicherung</v>
          </cell>
          <cell r="E3631" t="str">
            <v>Loi fédérale sur l'assurance-vieillesse et survivants</v>
          </cell>
          <cell r="F3631">
            <v>20263</v>
          </cell>
          <cell r="G3631">
            <v>14958</v>
          </cell>
          <cell r="H3631">
            <v>73.819276513842993</v>
          </cell>
          <cell r="I3631">
            <v>373</v>
          </cell>
          <cell r="J3631">
            <v>10</v>
          </cell>
          <cell r="K3631">
            <v>14575</v>
          </cell>
          <cell r="L3631">
            <v>9362</v>
          </cell>
          <cell r="M3631">
            <v>5213</v>
          </cell>
          <cell r="N3631">
            <v>64.233276157804497</v>
          </cell>
        </row>
        <row r="3632">
          <cell r="A3632" t="str">
            <v>144_6</v>
          </cell>
          <cell r="B3632">
            <v>17354</v>
          </cell>
          <cell r="C3632">
            <v>1947</v>
          </cell>
          <cell r="D3632" t="str">
            <v>Bundesgesetz über die Alters- und Hinterlassenenversicherung</v>
          </cell>
          <cell r="E3632" t="str">
            <v>Loi fédérale sur l'assurance-vieillesse et survivants</v>
          </cell>
          <cell r="F3632">
            <v>6234</v>
          </cell>
          <cell r="G3632">
            <v>4692</v>
          </cell>
          <cell r="H3632">
            <v>75.264677574590905</v>
          </cell>
          <cell r="I3632">
            <v>44</v>
          </cell>
          <cell r="J3632">
            <v>3</v>
          </cell>
          <cell r="K3632">
            <v>4645</v>
          </cell>
          <cell r="L3632">
            <v>1653</v>
          </cell>
          <cell r="M3632">
            <v>2992</v>
          </cell>
          <cell r="N3632">
            <v>35.586652314316503</v>
          </cell>
        </row>
        <row r="3633">
          <cell r="A3633" t="str">
            <v>144_7</v>
          </cell>
          <cell r="B3633">
            <v>17354</v>
          </cell>
          <cell r="C3633">
            <v>1947</v>
          </cell>
          <cell r="D3633" t="str">
            <v>Bundesgesetz über die Alters- und Hinterlassenenversicherung</v>
          </cell>
          <cell r="E3633" t="str">
            <v>Loi fédérale sur l'assurance-vieillesse et survivants</v>
          </cell>
          <cell r="F3633">
            <v>5532</v>
          </cell>
          <cell r="G3633">
            <v>4189</v>
          </cell>
          <cell r="H3633">
            <v>75.723065798987705</v>
          </cell>
          <cell r="I3633">
            <v>18</v>
          </cell>
          <cell r="J3633">
            <v>3</v>
          </cell>
          <cell r="K3633">
            <v>4168</v>
          </cell>
          <cell r="L3633">
            <v>2420</v>
          </cell>
          <cell r="M3633">
            <v>1748</v>
          </cell>
          <cell r="N3633">
            <v>58.061420345489402</v>
          </cell>
        </row>
        <row r="3634">
          <cell r="A3634" t="str">
            <v>144_8</v>
          </cell>
          <cell r="B3634">
            <v>17354</v>
          </cell>
          <cell r="C3634">
            <v>1947</v>
          </cell>
          <cell r="D3634" t="str">
            <v>Bundesgesetz über die Alters- und Hinterlassenenversicherung</v>
          </cell>
          <cell r="E3634" t="str">
            <v>Loi fédérale sur l'assurance-vieillesse et survivants</v>
          </cell>
          <cell r="F3634">
            <v>10939</v>
          </cell>
          <cell r="G3634">
            <v>9007</v>
          </cell>
          <cell r="H3634">
            <v>82.338422159246704</v>
          </cell>
          <cell r="I3634">
            <v>103</v>
          </cell>
          <cell r="J3634">
            <v>3</v>
          </cell>
          <cell r="K3634">
            <v>8901</v>
          </cell>
          <cell r="L3634">
            <v>7670</v>
          </cell>
          <cell r="M3634">
            <v>1231</v>
          </cell>
          <cell r="N3634">
            <v>86.170093247949694</v>
          </cell>
        </row>
        <row r="3635">
          <cell r="A3635" t="str">
            <v>144_9</v>
          </cell>
          <cell r="B3635">
            <v>17354</v>
          </cell>
          <cell r="C3635">
            <v>1947</v>
          </cell>
          <cell r="D3635" t="str">
            <v>Bundesgesetz über die Alters- und Hinterlassenenversicherung</v>
          </cell>
          <cell r="E3635" t="str">
            <v>Loi fédérale sur l'assurance-vieillesse et survivants</v>
          </cell>
          <cell r="F3635">
            <v>11469</v>
          </cell>
          <cell r="G3635">
            <v>8401</v>
          </cell>
          <cell r="H3635">
            <v>73.249629435870602</v>
          </cell>
          <cell r="I3635">
            <v>93</v>
          </cell>
          <cell r="J3635">
            <v>9</v>
          </cell>
          <cell r="K3635">
            <v>8299</v>
          </cell>
          <cell r="L3635">
            <v>5927</v>
          </cell>
          <cell r="M3635">
            <v>2372</v>
          </cell>
          <cell r="N3635">
            <v>71.418243161826695</v>
          </cell>
        </row>
        <row r="3636">
          <cell r="A3636" t="str">
            <v>144_10</v>
          </cell>
          <cell r="B3636">
            <v>17354</v>
          </cell>
          <cell r="C3636">
            <v>1947</v>
          </cell>
          <cell r="D3636" t="str">
            <v>Bundesgesetz über die Alters- und Hinterlassenenversicherung</v>
          </cell>
          <cell r="E3636" t="str">
            <v>Loi fédérale sur l'assurance-vieillesse et survivants</v>
          </cell>
          <cell r="F3636">
            <v>46302</v>
          </cell>
          <cell r="G3636">
            <v>32586</v>
          </cell>
          <cell r="H3636">
            <v>70.377089542568399</v>
          </cell>
          <cell r="I3636">
            <v>307</v>
          </cell>
          <cell r="J3636">
            <v>31</v>
          </cell>
          <cell r="K3636">
            <v>32248</v>
          </cell>
          <cell r="L3636">
            <v>17498</v>
          </cell>
          <cell r="M3636">
            <v>14750</v>
          </cell>
          <cell r="N3636">
            <v>54.260729347556399</v>
          </cell>
        </row>
        <row r="3637">
          <cell r="A3637" t="str">
            <v>144_11</v>
          </cell>
          <cell r="B3637">
            <v>17354</v>
          </cell>
          <cell r="C3637">
            <v>1947</v>
          </cell>
          <cell r="D3637" t="str">
            <v>Bundesgesetz über die Alters- und Hinterlassenenversicherung</v>
          </cell>
          <cell r="E3637" t="str">
            <v>Loi fédérale sur l'assurance-vieillesse et survivants</v>
          </cell>
          <cell r="F3637">
            <v>50564</v>
          </cell>
          <cell r="G3637">
            <v>43014</v>
          </cell>
          <cell r="H3637">
            <v>85.068428130685902</v>
          </cell>
          <cell r="I3637">
            <v>281</v>
          </cell>
          <cell r="J3637">
            <v>235</v>
          </cell>
          <cell r="K3637">
            <v>42498</v>
          </cell>
          <cell r="L3637">
            <v>36964</v>
          </cell>
          <cell r="M3637">
            <v>5534</v>
          </cell>
          <cell r="N3637">
            <v>86.978210739328901</v>
          </cell>
        </row>
        <row r="3638">
          <cell r="A3638" t="str">
            <v>144_12</v>
          </cell>
          <cell r="B3638">
            <v>17354</v>
          </cell>
          <cell r="C3638">
            <v>1947</v>
          </cell>
          <cell r="D3638" t="str">
            <v>Bundesgesetz über die Alters- und Hinterlassenenversicherung</v>
          </cell>
          <cell r="E3638" t="str">
            <v>Loi fédérale sur l'assurance-vieillesse et survivants</v>
          </cell>
          <cell r="F3638">
            <v>58129</v>
          </cell>
          <cell r="G3638">
            <v>39309</v>
          </cell>
          <cell r="H3638">
            <v>67.623733420495796</v>
          </cell>
          <cell r="I3638">
            <v>453</v>
          </cell>
          <cell r="J3638">
            <v>7</v>
          </cell>
          <cell r="K3638">
            <v>38849</v>
          </cell>
          <cell r="L3638">
            <v>34378</v>
          </cell>
          <cell r="M3638">
            <v>4471</v>
          </cell>
          <cell r="N3638">
            <v>88.491338258384999</v>
          </cell>
        </row>
        <row r="3639">
          <cell r="A3639" t="str">
            <v>144_13</v>
          </cell>
          <cell r="B3639">
            <v>17354</v>
          </cell>
          <cell r="C3639">
            <v>1947</v>
          </cell>
          <cell r="D3639" t="str">
            <v>Bundesgesetz über die Alters- und Hinterlassenenversicherung</v>
          </cell>
          <cell r="E3639" t="str">
            <v>Loi fédérale sur l'assurance-vieillesse et survivants</v>
          </cell>
          <cell r="F3639">
            <v>31258</v>
          </cell>
          <cell r="G3639">
            <v>24752</v>
          </cell>
          <cell r="H3639">
            <v>79.186128351142102</v>
          </cell>
          <cell r="I3639">
            <v>140</v>
          </cell>
          <cell r="J3639">
            <v>17</v>
          </cell>
          <cell r="K3639">
            <v>24595</v>
          </cell>
          <cell r="L3639">
            <v>22053</v>
          </cell>
          <cell r="M3639">
            <v>2542</v>
          </cell>
          <cell r="N3639">
            <v>89.664565968692798</v>
          </cell>
        </row>
        <row r="3640">
          <cell r="A3640" t="str">
            <v>144_14</v>
          </cell>
          <cell r="B3640">
            <v>17354</v>
          </cell>
          <cell r="C3640">
            <v>1947</v>
          </cell>
          <cell r="D3640" t="str">
            <v>Bundesgesetz über die Alters- und Hinterlassenenversicherung</v>
          </cell>
          <cell r="E3640" t="str">
            <v>Loi fédérale sur l'assurance-vieillesse et survivants</v>
          </cell>
          <cell r="F3640">
            <v>17080</v>
          </cell>
          <cell r="G3640">
            <v>15468</v>
          </cell>
          <cell r="H3640">
            <v>90.562060889929697</v>
          </cell>
          <cell r="I3640">
            <v>298</v>
          </cell>
          <cell r="J3640">
            <v>11</v>
          </cell>
          <cell r="K3640">
            <v>15159</v>
          </cell>
          <cell r="L3640">
            <v>13116</v>
          </cell>
          <cell r="M3640">
            <v>2043</v>
          </cell>
          <cell r="N3640">
            <v>86.522857708292094</v>
          </cell>
        </row>
        <row r="3641">
          <cell r="A3641" t="str">
            <v>144_15</v>
          </cell>
          <cell r="B3641">
            <v>17354</v>
          </cell>
          <cell r="C3641">
            <v>1947</v>
          </cell>
          <cell r="D3641" t="str">
            <v>Bundesgesetz über die Alters- und Hinterlassenenversicherung</v>
          </cell>
          <cell r="E3641" t="str">
            <v>Loi fédérale sur l'assurance-vieillesse et survivants</v>
          </cell>
          <cell r="F3641">
            <v>14366</v>
          </cell>
          <cell r="G3641">
            <v>12255</v>
          </cell>
          <cell r="H3641">
            <v>85.305582625643893</v>
          </cell>
          <cell r="I3641">
            <v>164</v>
          </cell>
          <cell r="J3641">
            <v>72</v>
          </cell>
          <cell r="K3641">
            <v>12019</v>
          </cell>
          <cell r="L3641">
            <v>9872</v>
          </cell>
          <cell r="M3641">
            <v>2147</v>
          </cell>
          <cell r="N3641">
            <v>82.136617023046796</v>
          </cell>
        </row>
        <row r="3642">
          <cell r="A3642" t="str">
            <v>144_16</v>
          </cell>
          <cell r="B3642">
            <v>17354</v>
          </cell>
          <cell r="C3642">
            <v>1947</v>
          </cell>
          <cell r="D3642" t="str">
            <v>Bundesgesetz über die Alters- und Hinterlassenenversicherung</v>
          </cell>
          <cell r="E3642" t="str">
            <v>Loi fédérale sur l'assurance-vieillesse et survivants</v>
          </cell>
          <cell r="F3642">
            <v>3566</v>
          </cell>
          <cell r="G3642">
            <v>2578</v>
          </cell>
          <cell r="H3642">
            <v>72.293886707795807</v>
          </cell>
          <cell r="I3642">
            <v>32</v>
          </cell>
          <cell r="J3642">
            <v>13</v>
          </cell>
          <cell r="K3642">
            <v>2533</v>
          </cell>
          <cell r="L3642">
            <v>1651</v>
          </cell>
          <cell r="M3642">
            <v>882</v>
          </cell>
          <cell r="N3642">
            <v>65.179628898539306</v>
          </cell>
        </row>
        <row r="3643">
          <cell r="A3643" t="str">
            <v>144_17</v>
          </cell>
          <cell r="B3643">
            <v>17354</v>
          </cell>
          <cell r="C3643">
            <v>1947</v>
          </cell>
          <cell r="D3643" t="str">
            <v>Bundesgesetz über die Alters- und Hinterlassenenversicherung</v>
          </cell>
          <cell r="E3643" t="str">
            <v>Loi fédérale sur l'assurance-vieillesse et survivants</v>
          </cell>
          <cell r="F3643">
            <v>82816</v>
          </cell>
          <cell r="G3643">
            <v>70926</v>
          </cell>
          <cell r="H3643">
            <v>85.642870942813005</v>
          </cell>
          <cell r="I3643">
            <v>688</v>
          </cell>
          <cell r="J3643">
            <v>435</v>
          </cell>
          <cell r="K3643">
            <v>69803</v>
          </cell>
          <cell r="L3643">
            <v>55846</v>
          </cell>
          <cell r="M3643">
            <v>13957</v>
          </cell>
          <cell r="N3643">
            <v>80.005157371459703</v>
          </cell>
        </row>
        <row r="3644">
          <cell r="A3644" t="str">
            <v>144_18</v>
          </cell>
          <cell r="B3644">
            <v>17354</v>
          </cell>
          <cell r="C3644">
            <v>1947</v>
          </cell>
          <cell r="D3644" t="str">
            <v>Bundesgesetz über die Alters- und Hinterlassenenversicherung</v>
          </cell>
          <cell r="E3644" t="str">
            <v>Loi fédérale sur l'assurance-vieillesse et survivants</v>
          </cell>
          <cell r="F3644">
            <v>37294</v>
          </cell>
          <cell r="G3644">
            <v>29770</v>
          </cell>
          <cell r="H3644">
            <v>79.8251729500724</v>
          </cell>
          <cell r="I3644">
            <v>450</v>
          </cell>
          <cell r="J3644">
            <v>32</v>
          </cell>
          <cell r="K3644">
            <v>29288</v>
          </cell>
          <cell r="L3644">
            <v>23397</v>
          </cell>
          <cell r="M3644">
            <v>5891</v>
          </cell>
          <cell r="N3644">
            <v>79.8859601201857</v>
          </cell>
        </row>
        <row r="3645">
          <cell r="A3645" t="str">
            <v>144_19</v>
          </cell>
          <cell r="B3645">
            <v>17354</v>
          </cell>
          <cell r="C3645">
            <v>1947</v>
          </cell>
          <cell r="D3645" t="str">
            <v>Bundesgesetz über die Alters- und Hinterlassenenversicherung</v>
          </cell>
          <cell r="E3645" t="str">
            <v>Loi fédérale sur l'assurance-vieillesse et survivants</v>
          </cell>
          <cell r="F3645">
            <v>85367</v>
          </cell>
          <cell r="G3645">
            <v>77653</v>
          </cell>
          <cell r="H3645">
            <v>90.963721344313399</v>
          </cell>
          <cell r="I3645">
            <v>1016</v>
          </cell>
          <cell r="J3645">
            <v>55</v>
          </cell>
          <cell r="K3645">
            <v>76582</v>
          </cell>
          <cell r="L3645">
            <v>60604</v>
          </cell>
          <cell r="M3645">
            <v>15978</v>
          </cell>
          <cell r="N3645">
            <v>79.136089420490507</v>
          </cell>
        </row>
        <row r="3646">
          <cell r="A3646" t="str">
            <v>144_20</v>
          </cell>
          <cell r="B3646">
            <v>17354</v>
          </cell>
          <cell r="C3646">
            <v>1947</v>
          </cell>
          <cell r="D3646" t="str">
            <v>Bundesgesetz über die Alters- und Hinterlassenenversicherung</v>
          </cell>
          <cell r="E3646" t="str">
            <v>Loi fédérale sur l'assurance-vieillesse et survivants</v>
          </cell>
          <cell r="F3646">
            <v>43139</v>
          </cell>
          <cell r="G3646">
            <v>38492</v>
          </cell>
          <cell r="H3646">
            <v>89.227844873548307</v>
          </cell>
          <cell r="I3646">
            <v>457</v>
          </cell>
          <cell r="J3646">
            <v>93</v>
          </cell>
          <cell r="K3646">
            <v>37942</v>
          </cell>
          <cell r="L3646">
            <v>28855</v>
          </cell>
          <cell r="M3646">
            <v>9087</v>
          </cell>
          <cell r="N3646">
            <v>76.050287280586204</v>
          </cell>
        </row>
        <row r="3647">
          <cell r="A3647" t="str">
            <v>144_21</v>
          </cell>
          <cell r="B3647">
            <v>17354</v>
          </cell>
          <cell r="C3647">
            <v>1947</v>
          </cell>
          <cell r="D3647" t="str">
            <v>Bundesgesetz über die Alters- und Hinterlassenenversicherung</v>
          </cell>
          <cell r="E3647" t="str">
            <v>Loi fédérale sur l'assurance-vieillesse et survivants</v>
          </cell>
          <cell r="F3647">
            <v>47291</v>
          </cell>
          <cell r="G3647">
            <v>31462</v>
          </cell>
          <cell r="H3647">
            <v>66.528514939417605</v>
          </cell>
          <cell r="I3647">
            <v>261</v>
          </cell>
          <cell r="J3647">
            <v>75</v>
          </cell>
          <cell r="K3647">
            <v>31126</v>
          </cell>
          <cell r="L3647">
            <v>28201</v>
          </cell>
          <cell r="M3647">
            <v>2925</v>
          </cell>
          <cell r="N3647">
            <v>90.602711559468005</v>
          </cell>
        </row>
        <row r="3648">
          <cell r="A3648" t="str">
            <v>144_22</v>
          </cell>
          <cell r="B3648">
            <v>17354</v>
          </cell>
          <cell r="C3648">
            <v>1947</v>
          </cell>
          <cell r="D3648" t="str">
            <v>Bundesgesetz über die Alters- und Hinterlassenenversicherung</v>
          </cell>
          <cell r="E3648" t="str">
            <v>Loi fédérale sur l'assurance-vieillesse et survivants</v>
          </cell>
          <cell r="F3648">
            <v>112605</v>
          </cell>
          <cell r="G3648">
            <v>94239</v>
          </cell>
          <cell r="H3648">
            <v>83.689889436525903</v>
          </cell>
          <cell r="I3648">
            <v>2086</v>
          </cell>
          <cell r="J3648">
            <v>134</v>
          </cell>
          <cell r="K3648">
            <v>92019</v>
          </cell>
          <cell r="L3648">
            <v>60642</v>
          </cell>
          <cell r="M3648">
            <v>31377</v>
          </cell>
          <cell r="N3648">
            <v>65.901607276758099</v>
          </cell>
        </row>
        <row r="3649">
          <cell r="A3649" t="str">
            <v>144_23</v>
          </cell>
          <cell r="B3649">
            <v>17354</v>
          </cell>
          <cell r="C3649">
            <v>1947</v>
          </cell>
          <cell r="D3649" t="str">
            <v>Bundesgesetz über die Alters- und Hinterlassenenversicherung</v>
          </cell>
          <cell r="E3649" t="str">
            <v>Loi fédérale sur l'assurance-vieillesse et survivants</v>
          </cell>
          <cell r="F3649">
            <v>45571</v>
          </cell>
          <cell r="G3649">
            <v>28045</v>
          </cell>
          <cell r="H3649">
            <v>61.541331109696998</v>
          </cell>
          <cell r="I3649">
            <v>553</v>
          </cell>
          <cell r="J3649">
            <v>78</v>
          </cell>
          <cell r="K3649">
            <v>27414</v>
          </cell>
          <cell r="L3649">
            <v>19640</v>
          </cell>
          <cell r="M3649">
            <v>7774</v>
          </cell>
          <cell r="N3649">
            <v>71.642226599547698</v>
          </cell>
        </row>
        <row r="3650">
          <cell r="A3650" t="str">
            <v>144_24</v>
          </cell>
          <cell r="B3650">
            <v>17354</v>
          </cell>
          <cell r="C3650">
            <v>1947</v>
          </cell>
          <cell r="D3650" t="str">
            <v>Bundesgesetz über die Alters- und Hinterlassenenversicherung</v>
          </cell>
          <cell r="E3650" t="str">
            <v>Loi fédérale sur l'assurance-vieillesse et survivants</v>
          </cell>
          <cell r="F3650">
            <v>40461</v>
          </cell>
          <cell r="G3650">
            <v>30675</v>
          </cell>
          <cell r="H3650">
            <v>75.813746570771897</v>
          </cell>
          <cell r="I3650">
            <v>331</v>
          </cell>
          <cell r="J3650">
            <v>40</v>
          </cell>
          <cell r="K3650">
            <v>30304</v>
          </cell>
          <cell r="L3650">
            <v>26773</v>
          </cell>
          <cell r="M3650">
            <v>3531</v>
          </cell>
          <cell r="N3650">
            <v>88.348072861668399</v>
          </cell>
        </row>
        <row r="3651">
          <cell r="A3651" t="str">
            <v>144_25</v>
          </cell>
          <cell r="B3651">
            <v>17354</v>
          </cell>
          <cell r="C3651">
            <v>1947</v>
          </cell>
          <cell r="D3651" t="str">
            <v>Bundesgesetz über die Alters- und Hinterlassenenversicherung</v>
          </cell>
          <cell r="E3651" t="str">
            <v>Loi fédérale sur l'assurance-vieillesse et survivants</v>
          </cell>
          <cell r="F3651">
            <v>56669</v>
          </cell>
          <cell r="G3651">
            <v>37637</v>
          </cell>
          <cell r="H3651">
            <v>66.415500538213095</v>
          </cell>
          <cell r="I3651">
            <v>227</v>
          </cell>
          <cell r="J3651">
            <v>27</v>
          </cell>
          <cell r="K3651">
            <v>37383</v>
          </cell>
          <cell r="L3651">
            <v>32643</v>
          </cell>
          <cell r="M3651">
            <v>4740</v>
          </cell>
          <cell r="N3651">
            <v>87.320439772088903</v>
          </cell>
        </row>
        <row r="3652">
          <cell r="A3652" t="str">
            <v>145_1</v>
          </cell>
          <cell r="B3652">
            <v>17606</v>
          </cell>
          <cell r="C3652">
            <v>1948</v>
          </cell>
          <cell r="D3652" t="str">
            <v>Bundesbeschluss über die Ordnung der schweizerischen Zuckerwirtschaft</v>
          </cell>
          <cell r="E3652" t="str">
            <v>Arrêté fédéral réglant le régime du sucre</v>
          </cell>
          <cell r="F3652">
            <v>232123</v>
          </cell>
          <cell r="G3652">
            <v>158376</v>
          </cell>
          <cell r="H3652">
            <v>68.229343925418803</v>
          </cell>
          <cell r="I3652">
            <v>4485</v>
          </cell>
          <cell r="J3652">
            <v>43</v>
          </cell>
          <cell r="K3652">
            <v>153848</v>
          </cell>
          <cell r="L3652">
            <v>51784</v>
          </cell>
          <cell r="M3652">
            <v>102064</v>
          </cell>
          <cell r="N3652">
            <v>33.659196089646898</v>
          </cell>
        </row>
        <row r="3653">
          <cell r="A3653" t="str">
            <v>145_2</v>
          </cell>
          <cell r="B3653">
            <v>17606</v>
          </cell>
          <cell r="C3653">
            <v>1948</v>
          </cell>
          <cell r="D3653" t="str">
            <v>Bundesbeschluss über die Ordnung der schweizerischen Zuckerwirtschaft</v>
          </cell>
          <cell r="E3653" t="str">
            <v>Arrêté fédéral réglant le régime du sucre</v>
          </cell>
          <cell r="F3653">
            <v>242133</v>
          </cell>
          <cell r="G3653">
            <v>105817</v>
          </cell>
          <cell r="H3653">
            <v>43.702015008280597</v>
          </cell>
          <cell r="I3653">
            <v>288</v>
          </cell>
          <cell r="J3653">
            <v>145</v>
          </cell>
          <cell r="K3653">
            <v>105384</v>
          </cell>
          <cell r="L3653">
            <v>42735</v>
          </cell>
          <cell r="M3653">
            <v>62649</v>
          </cell>
          <cell r="N3653">
            <v>40.551696652243201</v>
          </cell>
        </row>
        <row r="3654">
          <cell r="A3654" t="str">
            <v>145_3</v>
          </cell>
          <cell r="B3654">
            <v>17606</v>
          </cell>
          <cell r="C3654">
            <v>1948</v>
          </cell>
          <cell r="D3654" t="str">
            <v>Bundesbeschluss über die Ordnung der schweizerischen Zuckerwirtschaft</v>
          </cell>
          <cell r="E3654" t="str">
            <v>Arrêté fédéral réglant le régime du sucre</v>
          </cell>
          <cell r="F3654">
            <v>65045</v>
          </cell>
          <cell r="G3654">
            <v>35448</v>
          </cell>
          <cell r="H3654">
            <v>54.4976554692905</v>
          </cell>
          <cell r="I3654">
            <v>363</v>
          </cell>
          <cell r="J3654">
            <v>59</v>
          </cell>
          <cell r="K3654">
            <v>35026</v>
          </cell>
          <cell r="L3654">
            <v>11466</v>
          </cell>
          <cell r="M3654">
            <v>23560</v>
          </cell>
          <cell r="N3654">
            <v>32.735682064751899</v>
          </cell>
        </row>
        <row r="3655">
          <cell r="A3655" t="str">
            <v>145_4</v>
          </cell>
          <cell r="B3655">
            <v>17606</v>
          </cell>
          <cell r="C3655">
            <v>1948</v>
          </cell>
          <cell r="D3655" t="str">
            <v>Bundesbeschluss über die Ordnung der schweizerischen Zuckerwirtschaft</v>
          </cell>
          <cell r="E3655" t="str">
            <v>Arrêté fédéral réglant le régime du sucre</v>
          </cell>
          <cell r="F3655">
            <v>8172</v>
          </cell>
          <cell r="G3655">
            <v>4960</v>
          </cell>
          <cell r="H3655">
            <v>60.695056289769902</v>
          </cell>
          <cell r="I3655">
            <v>0</v>
          </cell>
          <cell r="J3655">
            <v>211</v>
          </cell>
          <cell r="K3655">
            <v>4749</v>
          </cell>
          <cell r="L3655">
            <v>1196</v>
          </cell>
          <cell r="M3655">
            <v>3553</v>
          </cell>
          <cell r="N3655">
            <v>25.184249315645399</v>
          </cell>
        </row>
        <row r="3656">
          <cell r="A3656" t="str">
            <v>145_5</v>
          </cell>
          <cell r="B3656">
            <v>17606</v>
          </cell>
          <cell r="C3656">
            <v>1948</v>
          </cell>
          <cell r="D3656" t="str">
            <v>Bundesbeschluss über die Ordnung der schweizerischen Zuckerwirtschaft</v>
          </cell>
          <cell r="E3656" t="str">
            <v>Arrêté fédéral réglant le régime du sucre</v>
          </cell>
          <cell r="F3656">
            <v>20347</v>
          </cell>
          <cell r="G3656">
            <v>9456</v>
          </cell>
          <cell r="H3656">
            <v>46.4736816238266</v>
          </cell>
          <cell r="I3656">
            <v>46</v>
          </cell>
          <cell r="J3656">
            <v>8</v>
          </cell>
          <cell r="K3656">
            <v>9402</v>
          </cell>
          <cell r="L3656">
            <v>2989</v>
          </cell>
          <cell r="M3656">
            <v>6413</v>
          </cell>
          <cell r="N3656">
            <v>31.7911082748351</v>
          </cell>
        </row>
        <row r="3657">
          <cell r="A3657" t="str">
            <v>145_6</v>
          </cell>
          <cell r="B3657">
            <v>17606</v>
          </cell>
          <cell r="C3657">
            <v>1948</v>
          </cell>
          <cell r="D3657" t="str">
            <v>Bundesbeschluss über die Ordnung der schweizerischen Zuckerwirtschaft</v>
          </cell>
          <cell r="E3657" t="str">
            <v>Arrêté fédéral réglant le régime du sucre</v>
          </cell>
          <cell r="F3657">
            <v>6205</v>
          </cell>
          <cell r="G3657">
            <v>3163</v>
          </cell>
          <cell r="H3657">
            <v>50.975020145044297</v>
          </cell>
          <cell r="I3657">
            <v>16</v>
          </cell>
          <cell r="J3657">
            <v>7</v>
          </cell>
          <cell r="K3657">
            <v>3140</v>
          </cell>
          <cell r="L3657">
            <v>1188</v>
          </cell>
          <cell r="M3657">
            <v>1952</v>
          </cell>
          <cell r="N3657">
            <v>37.834394904458598</v>
          </cell>
        </row>
        <row r="3658">
          <cell r="A3658" t="str">
            <v>145_7</v>
          </cell>
          <cell r="B3658">
            <v>17606</v>
          </cell>
          <cell r="C3658">
            <v>1948</v>
          </cell>
          <cell r="D3658" t="str">
            <v>Bundesbeschluss über die Ordnung der schweizerischen Zuckerwirtschaft</v>
          </cell>
          <cell r="E3658" t="str">
            <v>Arrêté fédéral réglant le régime du sucre</v>
          </cell>
          <cell r="F3658">
            <v>5442</v>
          </cell>
          <cell r="G3658">
            <v>3175</v>
          </cell>
          <cell r="H3658">
            <v>58.342521131936799</v>
          </cell>
          <cell r="I3658">
            <v>30</v>
          </cell>
          <cell r="J3658">
            <v>4</v>
          </cell>
          <cell r="K3658">
            <v>3141</v>
          </cell>
          <cell r="L3658">
            <v>1177</v>
          </cell>
          <cell r="M3658">
            <v>1964</v>
          </cell>
          <cell r="N3658">
            <v>37.472142629735799</v>
          </cell>
        </row>
        <row r="3659">
          <cell r="A3659" t="str">
            <v>145_8</v>
          </cell>
          <cell r="B3659">
            <v>17606</v>
          </cell>
          <cell r="C3659">
            <v>1948</v>
          </cell>
          <cell r="D3659" t="str">
            <v>Bundesbeschluss über die Ordnung der schweizerischen Zuckerwirtschaft</v>
          </cell>
          <cell r="E3659" t="str">
            <v>Arrêté fédéral réglant le régime du sucre</v>
          </cell>
          <cell r="F3659">
            <v>10913</v>
          </cell>
          <cell r="G3659">
            <v>6967</v>
          </cell>
          <cell r="H3659">
            <v>63.841290204343501</v>
          </cell>
          <cell r="I3659">
            <v>107</v>
          </cell>
          <cell r="J3659">
            <v>9</v>
          </cell>
          <cell r="K3659">
            <v>6851</v>
          </cell>
          <cell r="L3659">
            <v>2184</v>
          </cell>
          <cell r="M3659">
            <v>4667</v>
          </cell>
          <cell r="N3659">
            <v>31.878557874762802</v>
          </cell>
        </row>
        <row r="3660">
          <cell r="A3660" t="str">
            <v>145_9</v>
          </cell>
          <cell r="B3660">
            <v>17606</v>
          </cell>
          <cell r="C3660">
            <v>1948</v>
          </cell>
          <cell r="D3660" t="str">
            <v>Bundesbeschluss über die Ordnung der schweizerischen Zuckerwirtschaft</v>
          </cell>
          <cell r="E3660" t="str">
            <v>Arrêté fédéral réglant le régime du sucre</v>
          </cell>
          <cell r="F3660">
            <v>11532</v>
          </cell>
          <cell r="G3660">
            <v>6032</v>
          </cell>
          <cell r="H3660">
            <v>52.306625043357599</v>
          </cell>
          <cell r="I3660">
            <v>23</v>
          </cell>
          <cell r="J3660">
            <v>45</v>
          </cell>
          <cell r="K3660">
            <v>5964</v>
          </cell>
          <cell r="L3660">
            <v>2016</v>
          </cell>
          <cell r="M3660">
            <v>3948</v>
          </cell>
          <cell r="N3660">
            <v>33.802816901408399</v>
          </cell>
        </row>
        <row r="3661">
          <cell r="A3661" t="str">
            <v>145_10</v>
          </cell>
          <cell r="B3661">
            <v>17606</v>
          </cell>
          <cell r="C3661">
            <v>1948</v>
          </cell>
          <cell r="D3661" t="str">
            <v>Bundesbeschluss über die Ordnung der schweizerischen Zuckerwirtschaft</v>
          </cell>
          <cell r="E3661" t="str">
            <v>Arrêté fédéral réglant le régime du sucre</v>
          </cell>
          <cell r="F3661">
            <v>46075</v>
          </cell>
          <cell r="G3661">
            <v>24556</v>
          </cell>
          <cell r="H3661">
            <v>53.295713510580597</v>
          </cell>
          <cell r="I3661">
            <v>243</v>
          </cell>
          <cell r="J3661">
            <v>32</v>
          </cell>
          <cell r="K3661">
            <v>24281</v>
          </cell>
          <cell r="L3661">
            <v>13211</v>
          </cell>
          <cell r="M3661">
            <v>11070</v>
          </cell>
          <cell r="N3661">
            <v>54.4087970017709</v>
          </cell>
        </row>
        <row r="3662">
          <cell r="A3662" t="str">
            <v>145_11</v>
          </cell>
          <cell r="B3662">
            <v>17606</v>
          </cell>
          <cell r="C3662">
            <v>1948</v>
          </cell>
          <cell r="D3662" t="str">
            <v>Bundesbeschluss über die Ordnung der schweizerischen Zuckerwirtschaft</v>
          </cell>
          <cell r="E3662" t="str">
            <v>Arrêté fédéral réglant le régime du sucre</v>
          </cell>
          <cell r="F3662">
            <v>50538</v>
          </cell>
          <cell r="G3662">
            <v>27167</v>
          </cell>
          <cell r="H3662">
            <v>53.755589853179799</v>
          </cell>
          <cell r="I3662">
            <v>1158</v>
          </cell>
          <cell r="J3662">
            <v>116</v>
          </cell>
          <cell r="K3662">
            <v>25893</v>
          </cell>
          <cell r="L3662">
            <v>8082</v>
          </cell>
          <cell r="M3662">
            <v>17811</v>
          </cell>
          <cell r="N3662">
            <v>31.213069169273499</v>
          </cell>
        </row>
        <row r="3663">
          <cell r="A3663" t="str">
            <v>145_12</v>
          </cell>
          <cell r="B3663">
            <v>17606</v>
          </cell>
          <cell r="C3663">
            <v>1948</v>
          </cell>
          <cell r="D3663" t="str">
            <v>Bundesbeschluss über die Ordnung der schweizerischen Zuckerwirtschaft</v>
          </cell>
          <cell r="E3663" t="str">
            <v>Arrêté fédéral réglant le régime du sucre</v>
          </cell>
          <cell r="F3663">
            <v>58293</v>
          </cell>
          <cell r="G3663">
            <v>24452</v>
          </cell>
          <cell r="H3663">
            <v>41.946717444633101</v>
          </cell>
          <cell r="I3663">
            <v>329</v>
          </cell>
          <cell r="J3663">
            <v>9</v>
          </cell>
          <cell r="K3663">
            <v>24114</v>
          </cell>
          <cell r="L3663">
            <v>4428</v>
          </cell>
          <cell r="M3663">
            <v>19686</v>
          </cell>
          <cell r="N3663">
            <v>18.3627768101518</v>
          </cell>
        </row>
        <row r="3664">
          <cell r="A3664" t="str">
            <v>145_13</v>
          </cell>
          <cell r="B3664">
            <v>17606</v>
          </cell>
          <cell r="C3664">
            <v>1948</v>
          </cell>
          <cell r="D3664" t="str">
            <v>Bundesbeschluss über die Ordnung der schweizerischen Zuckerwirtschaft</v>
          </cell>
          <cell r="E3664" t="str">
            <v>Arrêté fédéral réglant le régime du sucre</v>
          </cell>
          <cell r="F3664">
            <v>31394</v>
          </cell>
          <cell r="G3664">
            <v>14969</v>
          </cell>
          <cell r="H3664">
            <v>47.681085557749903</v>
          </cell>
          <cell r="I3664">
            <v>166</v>
          </cell>
          <cell r="J3664">
            <v>15</v>
          </cell>
          <cell r="K3664">
            <v>14788</v>
          </cell>
          <cell r="L3664">
            <v>4496</v>
          </cell>
          <cell r="M3664">
            <v>10292</v>
          </cell>
          <cell r="N3664">
            <v>30.4030294833649</v>
          </cell>
        </row>
        <row r="3665">
          <cell r="A3665" t="str">
            <v>145_14</v>
          </cell>
          <cell r="B3665">
            <v>17606</v>
          </cell>
          <cell r="C3665">
            <v>1948</v>
          </cell>
          <cell r="D3665" t="str">
            <v>Bundesbeschluss über die Ordnung der schweizerischen Zuckerwirtschaft</v>
          </cell>
          <cell r="E3665" t="str">
            <v>Arrêté fédéral réglant le régime du sucre</v>
          </cell>
          <cell r="F3665">
            <v>17194</v>
          </cell>
          <cell r="G3665">
            <v>14969</v>
          </cell>
          <cell r="H3665">
            <v>87.059439339304404</v>
          </cell>
          <cell r="I3665">
            <v>1097</v>
          </cell>
          <cell r="J3665">
            <v>8</v>
          </cell>
          <cell r="K3665">
            <v>13864</v>
          </cell>
          <cell r="L3665">
            <v>6597</v>
          </cell>
          <cell r="M3665">
            <v>7267</v>
          </cell>
          <cell r="N3665">
            <v>47.583669936526299</v>
          </cell>
        </row>
        <row r="3666">
          <cell r="A3666" t="str">
            <v>145_15</v>
          </cell>
          <cell r="B3666">
            <v>17606</v>
          </cell>
          <cell r="C3666">
            <v>1948</v>
          </cell>
          <cell r="D3666" t="str">
            <v>Bundesbeschluss über die Ordnung der schweizerischen Zuckerwirtschaft</v>
          </cell>
          <cell r="E3666" t="str">
            <v>Arrêté fédéral réglant le régime du sucre</v>
          </cell>
          <cell r="F3666">
            <v>14330</v>
          </cell>
          <cell r="G3666">
            <v>10667</v>
          </cell>
          <cell r="H3666">
            <v>74.438241451500303</v>
          </cell>
          <cell r="I3666">
            <v>340</v>
          </cell>
          <cell r="J3666">
            <v>34</v>
          </cell>
          <cell r="K3666">
            <v>10293</v>
          </cell>
          <cell r="L3666">
            <v>1865</v>
          </cell>
          <cell r="M3666">
            <v>8428</v>
          </cell>
          <cell r="N3666">
            <v>18.119110074808098</v>
          </cell>
        </row>
        <row r="3667">
          <cell r="A3667" t="str">
            <v>145_16</v>
          </cell>
          <cell r="B3667">
            <v>17606</v>
          </cell>
          <cell r="C3667">
            <v>1948</v>
          </cell>
          <cell r="D3667" t="str">
            <v>Bundesbeschluss über die Ordnung der schweizerischen Zuckerwirtschaft</v>
          </cell>
          <cell r="E3667" t="str">
            <v>Arrêté fédéral réglant le régime du sucre</v>
          </cell>
          <cell r="F3667">
            <v>3594</v>
          </cell>
          <cell r="G3667">
            <v>2162</v>
          </cell>
          <cell r="H3667">
            <v>60.155815247634898</v>
          </cell>
          <cell r="I3667">
            <v>48</v>
          </cell>
          <cell r="J3667">
            <v>3</v>
          </cell>
          <cell r="K3667">
            <v>2111</v>
          </cell>
          <cell r="L3667">
            <v>629</v>
          </cell>
          <cell r="M3667">
            <v>1482</v>
          </cell>
          <cell r="N3667">
            <v>29.796305068687801</v>
          </cell>
        </row>
        <row r="3668">
          <cell r="A3668" t="str">
            <v>145_17</v>
          </cell>
          <cell r="B3668">
            <v>17606</v>
          </cell>
          <cell r="C3668">
            <v>1948</v>
          </cell>
          <cell r="D3668" t="str">
            <v>Bundesbeschluss über die Ordnung der schweizerischen Zuckerwirtschaft</v>
          </cell>
          <cell r="E3668" t="str">
            <v>Arrêté fédéral réglant le régime du sucre</v>
          </cell>
          <cell r="F3668">
            <v>83691</v>
          </cell>
          <cell r="G3668">
            <v>62607</v>
          </cell>
          <cell r="H3668">
            <v>74.807326952718896</v>
          </cell>
          <cell r="I3668">
            <v>2028</v>
          </cell>
          <cell r="J3668">
            <v>369</v>
          </cell>
          <cell r="K3668">
            <v>60210</v>
          </cell>
          <cell r="L3668">
            <v>19481</v>
          </cell>
          <cell r="M3668">
            <v>40729</v>
          </cell>
          <cell r="N3668">
            <v>32.3550905165255</v>
          </cell>
        </row>
        <row r="3669">
          <cell r="A3669" t="str">
            <v>145_18</v>
          </cell>
          <cell r="B3669">
            <v>17606</v>
          </cell>
          <cell r="C3669">
            <v>1948</v>
          </cell>
          <cell r="D3669" t="str">
            <v>Bundesbeschluss über die Ordnung der schweizerischen Zuckerwirtschaft</v>
          </cell>
          <cell r="E3669" t="str">
            <v>Arrêté fédéral réglant le régime du sucre</v>
          </cell>
          <cell r="F3669">
            <v>37354</v>
          </cell>
          <cell r="G3669">
            <v>22522</v>
          </cell>
          <cell r="H3669">
            <v>60.293409005729004</v>
          </cell>
          <cell r="I3669">
            <v>1010</v>
          </cell>
          <cell r="J3669">
            <v>23</v>
          </cell>
          <cell r="K3669">
            <v>21489</v>
          </cell>
          <cell r="L3669">
            <v>9413</v>
          </cell>
          <cell r="M3669">
            <v>12076</v>
          </cell>
          <cell r="N3669">
            <v>43.803806598724897</v>
          </cell>
        </row>
        <row r="3670">
          <cell r="A3670" t="str">
            <v>145_19</v>
          </cell>
          <cell r="B3670">
            <v>17606</v>
          </cell>
          <cell r="C3670">
            <v>1948</v>
          </cell>
          <cell r="D3670" t="str">
            <v>Bundesbeschluss über die Ordnung der schweizerischen Zuckerwirtschaft</v>
          </cell>
          <cell r="E3670" t="str">
            <v>Arrêté fédéral réglant le régime du sucre</v>
          </cell>
          <cell r="F3670">
            <v>85864</v>
          </cell>
          <cell r="G3670">
            <v>75020</v>
          </cell>
          <cell r="H3670">
            <v>87.370725798937897</v>
          </cell>
          <cell r="I3670">
            <v>3475</v>
          </cell>
          <cell r="J3670">
            <v>78</v>
          </cell>
          <cell r="K3670">
            <v>71467</v>
          </cell>
          <cell r="L3670">
            <v>23824</v>
          </cell>
          <cell r="M3670">
            <v>47643</v>
          </cell>
          <cell r="N3670">
            <v>33.335665412008296</v>
          </cell>
        </row>
        <row r="3671">
          <cell r="A3671" t="str">
            <v>145_20</v>
          </cell>
          <cell r="B3671">
            <v>17606</v>
          </cell>
          <cell r="C3671">
            <v>1948</v>
          </cell>
          <cell r="D3671" t="str">
            <v>Bundesbeschluss über die Ordnung der schweizerischen Zuckerwirtschaft</v>
          </cell>
          <cell r="E3671" t="str">
            <v>Arrêté fédéral réglant le régime du sucre</v>
          </cell>
          <cell r="F3671">
            <v>43140</v>
          </cell>
          <cell r="G3671">
            <v>33451</v>
          </cell>
          <cell r="H3671">
            <v>77.540565600370897</v>
          </cell>
          <cell r="I3671">
            <v>1248</v>
          </cell>
          <cell r="J3671">
            <v>47</v>
          </cell>
          <cell r="K3671">
            <v>32156</v>
          </cell>
          <cell r="L3671">
            <v>13872</v>
          </cell>
          <cell r="M3671">
            <v>18284</v>
          </cell>
          <cell r="N3671">
            <v>43.139693991789997</v>
          </cell>
        </row>
        <row r="3672">
          <cell r="A3672" t="str">
            <v>145_21</v>
          </cell>
          <cell r="B3672">
            <v>17606</v>
          </cell>
          <cell r="C3672">
            <v>1948</v>
          </cell>
          <cell r="D3672" t="str">
            <v>Bundesbeschluss über die Ordnung der schweizerischen Zuckerwirtschaft</v>
          </cell>
          <cell r="E3672" t="str">
            <v>Arrêté fédéral réglant le régime du sucre</v>
          </cell>
          <cell r="F3672">
            <v>47387</v>
          </cell>
          <cell r="G3672">
            <v>15558</v>
          </cell>
          <cell r="H3672">
            <v>32.831789309304199</v>
          </cell>
          <cell r="I3672">
            <v>170</v>
          </cell>
          <cell r="J3672">
            <v>75</v>
          </cell>
          <cell r="K3672">
            <v>15313</v>
          </cell>
          <cell r="L3672">
            <v>6736</v>
          </cell>
          <cell r="M3672">
            <v>8577</v>
          </cell>
          <cell r="N3672">
            <v>43.988767713707297</v>
          </cell>
        </row>
        <row r="3673">
          <cell r="A3673" t="str">
            <v>145_22</v>
          </cell>
          <cell r="B3673">
            <v>17606</v>
          </cell>
          <cell r="C3673">
            <v>1948</v>
          </cell>
          <cell r="D3673" t="str">
            <v>Bundesbeschluss über die Ordnung der schweizerischen Zuckerwirtschaft</v>
          </cell>
          <cell r="E3673" t="str">
            <v>Arrêté fédéral réglant le régime du sucre</v>
          </cell>
          <cell r="F3673">
            <v>112457</v>
          </cell>
          <cell r="G3673">
            <v>53917</v>
          </cell>
          <cell r="H3673">
            <v>47.944547693785204</v>
          </cell>
          <cell r="I3673">
            <v>418</v>
          </cell>
          <cell r="J3673">
            <v>76</v>
          </cell>
          <cell r="K3673">
            <v>53423</v>
          </cell>
          <cell r="L3673">
            <v>21864</v>
          </cell>
          <cell r="M3673">
            <v>31559</v>
          </cell>
          <cell r="N3673">
            <v>40.926192838290604</v>
          </cell>
        </row>
        <row r="3674">
          <cell r="A3674" t="str">
            <v>145_23</v>
          </cell>
          <cell r="B3674">
            <v>17606</v>
          </cell>
          <cell r="C3674">
            <v>1948</v>
          </cell>
          <cell r="D3674" t="str">
            <v>Bundesbeschluss über die Ordnung der schweizerischen Zuckerwirtschaft</v>
          </cell>
          <cell r="E3674" t="str">
            <v>Arrêté fédéral réglant le régime du sucre</v>
          </cell>
          <cell r="F3674">
            <v>45817</v>
          </cell>
          <cell r="G3674">
            <v>17007</v>
          </cell>
          <cell r="H3674">
            <v>37.119409826047097</v>
          </cell>
          <cell r="I3674">
            <v>110</v>
          </cell>
          <cell r="J3674">
            <v>58</v>
          </cell>
          <cell r="K3674">
            <v>16839</v>
          </cell>
          <cell r="L3674">
            <v>7122</v>
          </cell>
          <cell r="M3674">
            <v>9717</v>
          </cell>
          <cell r="N3674">
            <v>42.294673080349199</v>
          </cell>
        </row>
        <row r="3675">
          <cell r="A3675" t="str">
            <v>145_24</v>
          </cell>
          <cell r="B3675">
            <v>17606</v>
          </cell>
          <cell r="C3675">
            <v>1948</v>
          </cell>
          <cell r="D3675" t="str">
            <v>Bundesbeschluss über die Ordnung der schweizerischen Zuckerwirtschaft</v>
          </cell>
          <cell r="E3675" t="str">
            <v>Arrêté fédéral réglant le régime du sucre</v>
          </cell>
          <cell r="F3675">
            <v>40386</v>
          </cell>
          <cell r="G3675">
            <v>22518</v>
          </cell>
          <cell r="H3675">
            <v>55.756945476155103</v>
          </cell>
          <cell r="I3675">
            <v>249</v>
          </cell>
          <cell r="J3675">
            <v>24</v>
          </cell>
          <cell r="K3675">
            <v>22245</v>
          </cell>
          <cell r="L3675">
            <v>5129</v>
          </cell>
          <cell r="M3675">
            <v>17116</v>
          </cell>
          <cell r="N3675">
            <v>23.0568667116206</v>
          </cell>
        </row>
        <row r="3676">
          <cell r="A3676" t="str">
            <v>145_25</v>
          </cell>
          <cell r="B3676">
            <v>17606</v>
          </cell>
          <cell r="C3676">
            <v>1948</v>
          </cell>
          <cell r="D3676" t="str">
            <v>Bundesbeschluss über die Ordnung der schweizerischen Zuckerwirtschaft</v>
          </cell>
          <cell r="E3676" t="str">
            <v>Arrêté fédéral réglant le régime du sucre</v>
          </cell>
          <cell r="F3676">
            <v>57154</v>
          </cell>
          <cell r="G3676">
            <v>23491</v>
          </cell>
          <cell r="H3676">
            <v>41.1012352591245</v>
          </cell>
          <cell r="I3676">
            <v>5410</v>
          </cell>
          <cell r="J3676">
            <v>19</v>
          </cell>
          <cell r="K3676">
            <v>18062</v>
          </cell>
          <cell r="L3676">
            <v>9217</v>
          </cell>
          <cell r="M3676">
            <v>8845</v>
          </cell>
          <cell r="N3676">
            <v>51.029786291661999</v>
          </cell>
        </row>
        <row r="3677">
          <cell r="A3677" t="str">
            <v>146_1</v>
          </cell>
          <cell r="B3677">
            <v>18040</v>
          </cell>
          <cell r="C3677">
            <v>1949</v>
          </cell>
          <cell r="D3677" t="str">
            <v>Bundesbeschluss über die Revision von Artikel 39 der Bundesverfassung betreffend die Schweizerische Nationalbank</v>
          </cell>
          <cell r="E3677" t="str">
            <v>Arrêté fédéral revisant l'article 39 de la constitution relatif à la banque nationale suisse</v>
          </cell>
          <cell r="F3677">
            <v>234676</v>
          </cell>
          <cell r="G3677">
            <v>162326</v>
          </cell>
          <cell r="H3677">
            <v>69.170260273739103</v>
          </cell>
          <cell r="I3677">
            <v>13547</v>
          </cell>
          <cell r="J3677">
            <v>30</v>
          </cell>
          <cell r="K3677">
            <v>148749</v>
          </cell>
          <cell r="L3677">
            <v>62365</v>
          </cell>
          <cell r="M3677">
            <v>86384</v>
          </cell>
          <cell r="N3677">
            <v>41.926332277864098</v>
          </cell>
        </row>
        <row r="3678">
          <cell r="A3678" t="str">
            <v>146_2</v>
          </cell>
          <cell r="B3678">
            <v>18040</v>
          </cell>
          <cell r="C3678">
            <v>1949</v>
          </cell>
          <cell r="D3678" t="str">
            <v>Bundesbeschluss über die Revision von Artikel 39 der Bundesverfassung betreffend die Schweizerische Nationalbank</v>
          </cell>
          <cell r="E3678" t="str">
            <v>Arrêté fédéral revisant l'article 39 de la constitution relatif à la banque nationale suisse</v>
          </cell>
          <cell r="F3678">
            <v>243818</v>
          </cell>
          <cell r="G3678">
            <v>125357</v>
          </cell>
          <cell r="H3678">
            <v>51.4141695855105</v>
          </cell>
          <cell r="I3678">
            <v>11169</v>
          </cell>
          <cell r="J3678">
            <v>276</v>
          </cell>
          <cell r="K3678">
            <v>113912</v>
          </cell>
          <cell r="L3678">
            <v>44176</v>
          </cell>
          <cell r="M3678">
            <v>69736</v>
          </cell>
          <cell r="N3678">
            <v>38.780813259358098</v>
          </cell>
        </row>
        <row r="3679">
          <cell r="A3679" t="str">
            <v>146_3</v>
          </cell>
          <cell r="B3679">
            <v>18040</v>
          </cell>
          <cell r="C3679">
            <v>1949</v>
          </cell>
          <cell r="D3679" t="str">
            <v>Bundesbeschluss über die Revision von Artikel 39 der Bundesverfassung betreffend die Schweizerische Nationalbank</v>
          </cell>
          <cell r="E3679" t="str">
            <v>Arrêté fédéral revisant l'article 39 de la constitution relatif à la banque nationale suisse</v>
          </cell>
          <cell r="F3679">
            <v>64724</v>
          </cell>
          <cell r="G3679">
            <v>39614</v>
          </cell>
          <cell r="H3679">
            <v>61.204499103887301</v>
          </cell>
          <cell r="I3679">
            <v>2977</v>
          </cell>
          <cell r="J3679">
            <v>36</v>
          </cell>
          <cell r="K3679">
            <v>36601</v>
          </cell>
          <cell r="L3679">
            <v>12391</v>
          </cell>
          <cell r="M3679">
            <v>24210</v>
          </cell>
          <cell r="N3679">
            <v>33.854266276877702</v>
          </cell>
        </row>
        <row r="3680">
          <cell r="A3680" t="str">
            <v>146_4</v>
          </cell>
          <cell r="B3680">
            <v>18040</v>
          </cell>
          <cell r="C3680">
            <v>1949</v>
          </cell>
          <cell r="D3680" t="str">
            <v>Bundesbeschluss über die Revision von Artikel 39 der Bundesverfassung betreffend die Schweizerische Nationalbank</v>
          </cell>
          <cell r="E3680" t="str">
            <v>Arrêté fédéral revisant l'article 39 de la constitution relatif à la banque nationale suisse</v>
          </cell>
          <cell r="F3680">
            <v>8179</v>
          </cell>
          <cell r="G3680">
            <v>6117</v>
          </cell>
          <cell r="H3680">
            <v>74.789094021273996</v>
          </cell>
          <cell r="I3680">
            <v>0</v>
          </cell>
          <cell r="J3680">
            <v>773</v>
          </cell>
          <cell r="K3680">
            <v>5344</v>
          </cell>
          <cell r="L3680">
            <v>1642</v>
          </cell>
          <cell r="M3680">
            <v>3702</v>
          </cell>
          <cell r="N3680">
            <v>30.726047904191599</v>
          </cell>
        </row>
        <row r="3681">
          <cell r="A3681" t="str">
            <v>146_5</v>
          </cell>
          <cell r="B3681">
            <v>18040</v>
          </cell>
          <cell r="C3681">
            <v>1949</v>
          </cell>
          <cell r="D3681" t="str">
            <v>Bundesbeschluss über die Revision von Artikel 39 der Bundesverfassung betreffend die Schweizerische Nationalbank</v>
          </cell>
          <cell r="E3681" t="str">
            <v>Arrêté fédéral revisant l'article 39 de la constitution relatif à la banque nationale suisse</v>
          </cell>
          <cell r="F3681">
            <v>20377</v>
          </cell>
          <cell r="G3681">
            <v>12942</v>
          </cell>
          <cell r="H3681">
            <v>63.512784021200403</v>
          </cell>
          <cell r="I3681">
            <v>1011</v>
          </cell>
          <cell r="J3681">
            <v>4</v>
          </cell>
          <cell r="K3681">
            <v>11927</v>
          </cell>
          <cell r="L3681">
            <v>2565</v>
          </cell>
          <cell r="M3681">
            <v>9362</v>
          </cell>
          <cell r="N3681">
            <v>21.505827114949302</v>
          </cell>
        </row>
        <row r="3682">
          <cell r="A3682" t="str">
            <v>146_6</v>
          </cell>
          <cell r="B3682">
            <v>18040</v>
          </cell>
          <cell r="C3682">
            <v>1949</v>
          </cell>
          <cell r="D3682" t="str">
            <v>Bundesbeschluss über die Revision von Artikel 39 der Bundesverfassung betreffend die Schweizerische Nationalbank</v>
          </cell>
          <cell r="E3682" t="str">
            <v>Arrêté fédéral revisant l'article 39 de la constitution relatif à la banque nationale suisse</v>
          </cell>
          <cell r="F3682">
            <v>6232</v>
          </cell>
          <cell r="G3682">
            <v>3707</v>
          </cell>
          <cell r="H3682">
            <v>59.483311938382499</v>
          </cell>
          <cell r="I3682">
            <v>312</v>
          </cell>
          <cell r="J3682">
            <v>18</v>
          </cell>
          <cell r="K3682">
            <v>3377</v>
          </cell>
          <cell r="L3682">
            <v>1276</v>
          </cell>
          <cell r="M3682">
            <v>2101</v>
          </cell>
          <cell r="N3682">
            <v>37.785016286645003</v>
          </cell>
        </row>
        <row r="3683">
          <cell r="A3683" t="str">
            <v>146_7</v>
          </cell>
          <cell r="B3683">
            <v>18040</v>
          </cell>
          <cell r="C3683">
            <v>1949</v>
          </cell>
          <cell r="D3683" t="str">
            <v>Bundesbeschluss über die Revision von Artikel 39 der Bundesverfassung betreffend die Schweizerische Nationalbank</v>
          </cell>
          <cell r="E3683" t="str">
            <v>Arrêté fédéral revisant l'article 39 de la constitution relatif à la banque nationale suisse</v>
          </cell>
          <cell r="F3683">
            <v>5469</v>
          </cell>
          <cell r="G3683">
            <v>3634</v>
          </cell>
          <cell r="H3683">
            <v>66.447248125800002</v>
          </cell>
          <cell r="I3683">
            <v>189</v>
          </cell>
          <cell r="J3683">
            <v>6</v>
          </cell>
          <cell r="K3683">
            <v>3439</v>
          </cell>
          <cell r="L3683">
            <v>1295</v>
          </cell>
          <cell r="M3683">
            <v>2144</v>
          </cell>
          <cell r="N3683">
            <v>37.656295434719397</v>
          </cell>
        </row>
        <row r="3684">
          <cell r="A3684" t="str">
            <v>146_8</v>
          </cell>
          <cell r="B3684">
            <v>18040</v>
          </cell>
          <cell r="C3684">
            <v>1949</v>
          </cell>
          <cell r="D3684" t="str">
            <v>Bundesbeschluss über die Revision von Artikel 39 der Bundesverfassung betreffend die Schweizerische Nationalbank</v>
          </cell>
          <cell r="E3684" t="str">
            <v>Arrêté fédéral revisant l'article 39 de la constitution relatif à la banque nationale suisse</v>
          </cell>
          <cell r="F3684">
            <v>10980</v>
          </cell>
          <cell r="G3684">
            <v>7887</v>
          </cell>
          <cell r="H3684">
            <v>71.830601092896202</v>
          </cell>
          <cell r="I3684">
            <v>805</v>
          </cell>
          <cell r="J3684">
            <v>8</v>
          </cell>
          <cell r="K3684">
            <v>7074</v>
          </cell>
          <cell r="L3684">
            <v>2109</v>
          </cell>
          <cell r="M3684">
            <v>4965</v>
          </cell>
          <cell r="N3684">
            <v>29.813401187446999</v>
          </cell>
        </row>
        <row r="3685">
          <cell r="A3685" t="str">
            <v>146_9</v>
          </cell>
          <cell r="B3685">
            <v>18040</v>
          </cell>
          <cell r="C3685">
            <v>1949</v>
          </cell>
          <cell r="D3685" t="str">
            <v>Bundesbeschluss über die Revision von Artikel 39 der Bundesverfassung betreffend die Schweizerische Nationalbank</v>
          </cell>
          <cell r="E3685" t="str">
            <v>Arrêté fédéral revisant l'article 39 de la constitution relatif à la banque nationale suisse</v>
          </cell>
          <cell r="F3685">
            <v>11735</v>
          </cell>
          <cell r="G3685">
            <v>6930</v>
          </cell>
          <cell r="H3685">
            <v>59.054111631870498</v>
          </cell>
          <cell r="I3685">
            <v>473</v>
          </cell>
          <cell r="J3685">
            <v>17</v>
          </cell>
          <cell r="K3685">
            <v>6440</v>
          </cell>
          <cell r="L3685">
            <v>2153</v>
          </cell>
          <cell r="M3685">
            <v>4287</v>
          </cell>
          <cell r="N3685">
            <v>33.431677018633501</v>
          </cell>
        </row>
        <row r="3686">
          <cell r="A3686" t="str">
            <v>146_10</v>
          </cell>
          <cell r="B3686">
            <v>18040</v>
          </cell>
          <cell r="C3686">
            <v>1949</v>
          </cell>
          <cell r="D3686" t="str">
            <v>Bundesbeschluss über die Revision von Artikel 39 der Bundesverfassung betreffend die Schweizerische Nationalbank</v>
          </cell>
          <cell r="E3686" t="str">
            <v>Arrêté fédéral revisant l'article 39 de la constitution relatif à la banque nationale suisse</v>
          </cell>
          <cell r="F3686">
            <v>45828</v>
          </cell>
          <cell r="G3686">
            <v>23098</v>
          </cell>
          <cell r="H3686">
            <v>50.401501265601802</v>
          </cell>
          <cell r="I3686">
            <v>1310</v>
          </cell>
          <cell r="J3686">
            <v>41</v>
          </cell>
          <cell r="K3686">
            <v>21747</v>
          </cell>
          <cell r="L3686">
            <v>7301</v>
          </cell>
          <cell r="M3686">
            <v>14446</v>
          </cell>
          <cell r="N3686">
            <v>33.572446774267704</v>
          </cell>
        </row>
        <row r="3687">
          <cell r="A3687" t="str">
            <v>146_11</v>
          </cell>
          <cell r="B3687">
            <v>18040</v>
          </cell>
          <cell r="C3687">
            <v>1949</v>
          </cell>
          <cell r="D3687" t="str">
            <v>Bundesbeschluss über die Revision von Artikel 39 der Bundesverfassung betreffend die Schweizerische Nationalbank</v>
          </cell>
          <cell r="E3687" t="str">
            <v>Arrêté fédéral revisant l'article 39 de la constitution relatif à la banque nationale suisse</v>
          </cell>
          <cell r="F3687">
            <v>51058</v>
          </cell>
          <cell r="G3687">
            <v>29994</v>
          </cell>
          <cell r="H3687">
            <v>58.744956715891703</v>
          </cell>
          <cell r="I3687">
            <v>1800</v>
          </cell>
          <cell r="J3687">
            <v>123</v>
          </cell>
          <cell r="K3687">
            <v>28071</v>
          </cell>
          <cell r="L3687">
            <v>10253</v>
          </cell>
          <cell r="M3687">
            <v>17818</v>
          </cell>
          <cell r="N3687">
            <v>36.525239571087603</v>
          </cell>
        </row>
        <row r="3688">
          <cell r="A3688" t="str">
            <v>146_12</v>
          </cell>
          <cell r="B3688">
            <v>18040</v>
          </cell>
          <cell r="C3688">
            <v>1949</v>
          </cell>
          <cell r="D3688" t="str">
            <v>Bundesbeschluss über die Revision von Artikel 39 der Bundesverfassung betreffend die Schweizerische Nationalbank</v>
          </cell>
          <cell r="E3688" t="str">
            <v>Arrêté fédéral revisant l'article 39 de la constitution relatif à la banque nationale suisse</v>
          </cell>
          <cell r="F3688">
            <v>60452</v>
          </cell>
          <cell r="G3688">
            <v>32690</v>
          </cell>
          <cell r="H3688">
            <v>54.075961093098698</v>
          </cell>
          <cell r="I3688">
            <v>2520</v>
          </cell>
          <cell r="J3688">
            <v>10</v>
          </cell>
          <cell r="K3688">
            <v>30160</v>
          </cell>
          <cell r="L3688">
            <v>18878</v>
          </cell>
          <cell r="M3688">
            <v>11282</v>
          </cell>
          <cell r="N3688">
            <v>62.5928381962865</v>
          </cell>
        </row>
        <row r="3689">
          <cell r="A3689" t="str">
            <v>146_13</v>
          </cell>
          <cell r="B3689">
            <v>18040</v>
          </cell>
          <cell r="C3689">
            <v>1949</v>
          </cell>
          <cell r="D3689" t="str">
            <v>Bundesbeschluss über die Revision von Artikel 39 der Bundesverfassung betreffend die Schweizerische Nationalbank</v>
          </cell>
          <cell r="E3689" t="str">
            <v>Arrêté fédéral revisant l'article 39 de la constitution relatif à la banque nationale suisse</v>
          </cell>
          <cell r="F3689">
            <v>31821</v>
          </cell>
          <cell r="G3689">
            <v>18508</v>
          </cell>
          <cell r="H3689">
            <v>58.1628484334245</v>
          </cell>
          <cell r="I3689">
            <v>1646</v>
          </cell>
          <cell r="J3689">
            <v>12</v>
          </cell>
          <cell r="K3689">
            <v>16850</v>
          </cell>
          <cell r="L3689">
            <v>6885</v>
          </cell>
          <cell r="M3689">
            <v>9965</v>
          </cell>
          <cell r="N3689">
            <v>40.860534124629098</v>
          </cell>
        </row>
        <row r="3690">
          <cell r="A3690" t="str">
            <v>146_14</v>
          </cell>
          <cell r="B3690">
            <v>18040</v>
          </cell>
          <cell r="C3690">
            <v>1949</v>
          </cell>
          <cell r="D3690" t="str">
            <v>Bundesbeschluss über die Revision von Artikel 39 der Bundesverfassung betreffend die Schweizerische Nationalbank</v>
          </cell>
          <cell r="E3690" t="str">
            <v>Arrêté fédéral revisant l'article 39 de la constitution relatif à la banque nationale suisse</v>
          </cell>
          <cell r="F3690">
            <v>17119</v>
          </cell>
          <cell r="G3690">
            <v>14712</v>
          </cell>
          <cell r="H3690">
            <v>85.939599275658594</v>
          </cell>
          <cell r="I3690">
            <v>2184</v>
          </cell>
          <cell r="J3690">
            <v>10</v>
          </cell>
          <cell r="K3690">
            <v>12518</v>
          </cell>
          <cell r="L3690">
            <v>4588</v>
          </cell>
          <cell r="M3690">
            <v>7930</v>
          </cell>
          <cell r="N3690">
            <v>36.651222239974402</v>
          </cell>
        </row>
        <row r="3691">
          <cell r="A3691" t="str">
            <v>146_15</v>
          </cell>
          <cell r="B3691">
            <v>18040</v>
          </cell>
          <cell r="C3691">
            <v>1949</v>
          </cell>
          <cell r="D3691" t="str">
            <v>Bundesbeschluss über die Revision von Artikel 39 der Bundesverfassung betreffend die Schweizerische Nationalbank</v>
          </cell>
          <cell r="E3691" t="str">
            <v>Arrêté fédéral revisant l'article 39 de la constitution relatif à la banque nationale suisse</v>
          </cell>
          <cell r="F3691">
            <v>14267</v>
          </cell>
          <cell r="G3691">
            <v>10691</v>
          </cell>
          <cell r="H3691">
            <v>74.935165066236806</v>
          </cell>
          <cell r="I3691">
            <v>815</v>
          </cell>
          <cell r="J3691">
            <v>33</v>
          </cell>
          <cell r="K3691">
            <v>9843</v>
          </cell>
          <cell r="L3691">
            <v>3067</v>
          </cell>
          <cell r="M3691">
            <v>6776</v>
          </cell>
          <cell r="N3691">
            <v>31.159199431067801</v>
          </cell>
        </row>
        <row r="3692">
          <cell r="A3692" t="str">
            <v>146_16</v>
          </cell>
          <cell r="B3692">
            <v>18040</v>
          </cell>
          <cell r="C3692">
            <v>1949</v>
          </cell>
          <cell r="D3692" t="str">
            <v>Bundesbeschluss über die Revision von Artikel 39 der Bundesverfassung betreffend die Schweizerische Nationalbank</v>
          </cell>
          <cell r="E3692" t="str">
            <v>Arrêté fédéral revisant l'article 39 de la constitution relatif à la banque nationale suisse</v>
          </cell>
          <cell r="F3692">
            <v>3631</v>
          </cell>
          <cell r="G3692">
            <v>2287</v>
          </cell>
          <cell r="H3692">
            <v>62.985403470118399</v>
          </cell>
          <cell r="I3692">
            <v>83</v>
          </cell>
          <cell r="J3692">
            <v>10</v>
          </cell>
          <cell r="K3692">
            <v>2194</v>
          </cell>
          <cell r="L3692">
            <v>594</v>
          </cell>
          <cell r="M3692">
            <v>1600</v>
          </cell>
          <cell r="N3692">
            <v>27.073837739289001</v>
          </cell>
        </row>
        <row r="3693">
          <cell r="A3693" t="str">
            <v>146_17</v>
          </cell>
          <cell r="B3693">
            <v>18040</v>
          </cell>
          <cell r="C3693">
            <v>1949</v>
          </cell>
          <cell r="D3693" t="str">
            <v>Bundesbeschluss über die Revision von Artikel 39 der Bundesverfassung betreffend die Schweizerische Nationalbank</v>
          </cell>
          <cell r="E3693" t="str">
            <v>Arrêté fédéral revisant l'article 39 de la constitution relatif à la banque nationale suisse</v>
          </cell>
          <cell r="F3693">
            <v>83999</v>
          </cell>
          <cell r="G3693">
            <v>63236</v>
          </cell>
          <cell r="H3693">
            <v>75.281848593435598</v>
          </cell>
          <cell r="I3693">
            <v>8278</v>
          </cell>
          <cell r="J3693">
            <v>355</v>
          </cell>
          <cell r="K3693">
            <v>54603</v>
          </cell>
          <cell r="L3693">
            <v>18900</v>
          </cell>
          <cell r="M3693">
            <v>35703</v>
          </cell>
          <cell r="N3693">
            <v>34.613482775671699</v>
          </cell>
        </row>
        <row r="3694">
          <cell r="A3694" t="str">
            <v>146_18</v>
          </cell>
          <cell r="B3694">
            <v>18040</v>
          </cell>
          <cell r="C3694">
            <v>1949</v>
          </cell>
          <cell r="D3694" t="str">
            <v>Bundesbeschluss über die Revision von Artikel 39 der Bundesverfassung betreffend die Schweizerische Nationalbank</v>
          </cell>
          <cell r="E3694" t="str">
            <v>Arrêté fédéral revisant l'article 39 de la constitution relatif à la banque nationale suisse</v>
          </cell>
          <cell r="F3694">
            <v>37172</v>
          </cell>
          <cell r="G3694">
            <v>24124</v>
          </cell>
          <cell r="H3694">
            <v>64.898310556332703</v>
          </cell>
          <cell r="I3694">
            <v>3199</v>
          </cell>
          <cell r="J3694">
            <v>24</v>
          </cell>
          <cell r="K3694">
            <v>20901</v>
          </cell>
          <cell r="L3694">
            <v>5890</v>
          </cell>
          <cell r="M3694">
            <v>15011</v>
          </cell>
          <cell r="N3694">
            <v>28.180469833979199</v>
          </cell>
        </row>
        <row r="3695">
          <cell r="A3695" t="str">
            <v>146_19</v>
          </cell>
          <cell r="B3695">
            <v>18040</v>
          </cell>
          <cell r="C3695">
            <v>1949</v>
          </cell>
          <cell r="D3695" t="str">
            <v>Bundesbeschluss über die Revision von Artikel 39 der Bundesverfassung betreffend die Schweizerische Nationalbank</v>
          </cell>
          <cell r="E3695" t="str">
            <v>Arrêté fédéral revisant l'article 39 de la constitution relatif à la banque nationale suisse</v>
          </cell>
          <cell r="F3695">
            <v>86766</v>
          </cell>
          <cell r="G3695">
            <v>73991</v>
          </cell>
          <cell r="H3695">
            <v>85.276490791323795</v>
          </cell>
          <cell r="I3695">
            <v>7847</v>
          </cell>
          <cell r="J3695">
            <v>52</v>
          </cell>
          <cell r="K3695">
            <v>66092</v>
          </cell>
          <cell r="L3695">
            <v>22389</v>
          </cell>
          <cell r="M3695">
            <v>43703</v>
          </cell>
          <cell r="N3695">
            <v>33.8755068692126</v>
          </cell>
        </row>
        <row r="3696">
          <cell r="A3696" t="str">
            <v>146_20</v>
          </cell>
          <cell r="B3696">
            <v>18040</v>
          </cell>
          <cell r="C3696">
            <v>1949</v>
          </cell>
          <cell r="D3696" t="str">
            <v>Bundesbeschluss über die Revision von Artikel 39 der Bundesverfassung betreffend die Schweizerische Nationalbank</v>
          </cell>
          <cell r="E3696" t="str">
            <v>Arrêté fédéral revisant l'article 39 de la constitution relatif à la banque nationale suisse</v>
          </cell>
          <cell r="F3696">
            <v>42929</v>
          </cell>
          <cell r="G3696">
            <v>32718</v>
          </cell>
          <cell r="H3696">
            <v>76.214214167579001</v>
          </cell>
          <cell r="I3696">
            <v>2920</v>
          </cell>
          <cell r="J3696">
            <v>24</v>
          </cell>
          <cell r="K3696">
            <v>29774</v>
          </cell>
          <cell r="L3696">
            <v>10242</v>
          </cell>
          <cell r="M3696">
            <v>19532</v>
          </cell>
          <cell r="N3696">
            <v>34.399140189427001</v>
          </cell>
        </row>
        <row r="3697">
          <cell r="A3697" t="str">
            <v>146_21</v>
          </cell>
          <cell r="B3697">
            <v>18040</v>
          </cell>
          <cell r="C3697">
            <v>1949</v>
          </cell>
          <cell r="D3697" t="str">
            <v>Bundesbeschluss über die Revision von Artikel 39 der Bundesverfassung betreffend die Schweizerische Nationalbank</v>
          </cell>
          <cell r="E3697" t="str">
            <v>Arrêté fédéral revisant l'article 39 de la constitution relatif à la banque nationale suisse</v>
          </cell>
          <cell r="F3697">
            <v>47680</v>
          </cell>
          <cell r="G3697">
            <v>16807</v>
          </cell>
          <cell r="H3697">
            <v>35.249580536912802</v>
          </cell>
          <cell r="I3697">
            <v>1684</v>
          </cell>
          <cell r="J3697">
            <v>31</v>
          </cell>
          <cell r="K3697">
            <v>15092</v>
          </cell>
          <cell r="L3697">
            <v>6907</v>
          </cell>
          <cell r="M3697">
            <v>8185</v>
          </cell>
          <cell r="N3697">
            <v>45.765968725152398</v>
          </cell>
        </row>
        <row r="3698">
          <cell r="A3698" t="str">
            <v>146_22</v>
          </cell>
          <cell r="B3698">
            <v>18040</v>
          </cell>
          <cell r="C3698">
            <v>1949</v>
          </cell>
          <cell r="D3698" t="str">
            <v>Bundesbeschluss über die Revision von Artikel 39 der Bundesverfassung betreffend die Schweizerische Nationalbank</v>
          </cell>
          <cell r="E3698" t="str">
            <v>Arrêté fédéral revisant l'article 39 de la constitution relatif à la banque nationale suisse</v>
          </cell>
          <cell r="F3698">
            <v>112312</v>
          </cell>
          <cell r="G3698">
            <v>64288</v>
          </cell>
          <cell r="H3698">
            <v>57.240544198304697</v>
          </cell>
          <cell r="I3698">
            <v>7349</v>
          </cell>
          <cell r="J3698">
            <v>208</v>
          </cell>
          <cell r="K3698">
            <v>56731</v>
          </cell>
          <cell r="L3698">
            <v>21575</v>
          </cell>
          <cell r="M3698">
            <v>35156</v>
          </cell>
          <cell r="N3698">
            <v>38.030353774832101</v>
          </cell>
        </row>
        <row r="3699">
          <cell r="A3699" t="str">
            <v>146_23</v>
          </cell>
          <cell r="B3699">
            <v>18040</v>
          </cell>
          <cell r="C3699">
            <v>1949</v>
          </cell>
          <cell r="D3699" t="str">
            <v>Bundesbeschluss über die Revision von Artikel 39 der Bundesverfassung betreffend die Schweizerische Nationalbank</v>
          </cell>
          <cell r="E3699" t="str">
            <v>Arrêté fédéral revisant l'article 39 de la constitution relatif à la banque nationale suisse</v>
          </cell>
          <cell r="F3699">
            <v>46068</v>
          </cell>
          <cell r="G3699">
            <v>24717</v>
          </cell>
          <cell r="H3699">
            <v>53.653295128939803</v>
          </cell>
          <cell r="I3699">
            <v>1891</v>
          </cell>
          <cell r="J3699">
            <v>41</v>
          </cell>
          <cell r="K3699">
            <v>22785</v>
          </cell>
          <cell r="L3699">
            <v>3236</v>
          </cell>
          <cell r="M3699">
            <v>19549</v>
          </cell>
          <cell r="N3699">
            <v>14.202326091727</v>
          </cell>
        </row>
        <row r="3700">
          <cell r="A3700" t="str">
            <v>146_24</v>
          </cell>
          <cell r="B3700">
            <v>18040</v>
          </cell>
          <cell r="C3700">
            <v>1949</v>
          </cell>
          <cell r="D3700" t="str">
            <v>Bundesbeschluss über die Revision von Artikel 39 der Bundesverfassung betreffend die Schweizerische Nationalbank</v>
          </cell>
          <cell r="E3700" t="str">
            <v>Arrêté fédéral revisant l'article 39 de la constitution relatif à la banque nationale suisse</v>
          </cell>
          <cell r="F3700">
            <v>40315</v>
          </cell>
          <cell r="G3700">
            <v>22284</v>
          </cell>
          <cell r="H3700">
            <v>55.274711645789402</v>
          </cell>
          <cell r="I3700">
            <v>3129</v>
          </cell>
          <cell r="J3700">
            <v>58</v>
          </cell>
          <cell r="K3700">
            <v>19097</v>
          </cell>
          <cell r="L3700">
            <v>6357</v>
          </cell>
          <cell r="M3700">
            <v>12740</v>
          </cell>
          <cell r="N3700">
            <v>33.287950987065997</v>
          </cell>
        </row>
        <row r="3701">
          <cell r="A3701" t="str">
            <v>146_25</v>
          </cell>
          <cell r="B3701">
            <v>18040</v>
          </cell>
          <cell r="C3701">
            <v>1949</v>
          </cell>
          <cell r="D3701" t="str">
            <v>Bundesbeschluss über die Revision von Artikel 39 der Bundesverfassung betreffend die Schweizerische Nationalbank</v>
          </cell>
          <cell r="E3701" t="str">
            <v>Arrêté fédéral revisant l'article 39 de la constitution relatif à la banque nationale suisse</v>
          </cell>
          <cell r="F3701">
            <v>57975</v>
          </cell>
          <cell r="G3701">
            <v>23208</v>
          </cell>
          <cell r="H3701">
            <v>40.0310478654593</v>
          </cell>
          <cell r="I3701">
            <v>3998</v>
          </cell>
          <cell r="J3701">
            <v>58</v>
          </cell>
          <cell r="K3701">
            <v>19152</v>
          </cell>
          <cell r="L3701">
            <v>16616</v>
          </cell>
          <cell r="M3701">
            <v>2536</v>
          </cell>
          <cell r="N3701">
            <v>86.758563074352594</v>
          </cell>
        </row>
        <row r="3702">
          <cell r="A3702" t="str">
            <v>147_1</v>
          </cell>
          <cell r="B3702">
            <v>18040</v>
          </cell>
          <cell r="C3702">
            <v>1949</v>
          </cell>
          <cell r="D3702" t="str">
            <v>Bundesgesetz über die Ergänzung des Bundesgesetzes vom 13. Juni 1928 betreffend Massnahmen gegen die Tuberkulose</v>
          </cell>
          <cell r="E3702" t="str">
            <v>Loi fédérale complétant celle du 13 juin 1928 sur la lutte contre la tuberculose</v>
          </cell>
          <cell r="F3702">
            <v>234676</v>
          </cell>
          <cell r="G3702">
            <v>162326</v>
          </cell>
          <cell r="H3702">
            <v>69.170260273739103</v>
          </cell>
          <cell r="I3702">
            <v>5128</v>
          </cell>
          <cell r="J3702">
            <v>45</v>
          </cell>
          <cell r="K3702">
            <v>157153</v>
          </cell>
          <cell r="L3702">
            <v>54943</v>
          </cell>
          <cell r="M3702">
            <v>102210</v>
          </cell>
          <cell r="N3702">
            <v>34.961470668711399</v>
          </cell>
        </row>
        <row r="3703">
          <cell r="A3703" t="str">
            <v>147_2</v>
          </cell>
          <cell r="B3703">
            <v>18040</v>
          </cell>
          <cell r="C3703">
            <v>1949</v>
          </cell>
          <cell r="D3703" t="str">
            <v>Bundesgesetz über die Ergänzung des Bundesgesetzes vom 13. Juni 1928 betreffend Massnahmen gegen die Tuberkulose</v>
          </cell>
          <cell r="E3703" t="str">
            <v>Loi fédérale complétant celle du 13 juin 1928 sur la lutte contre la tuberculose</v>
          </cell>
          <cell r="F3703">
            <v>243818</v>
          </cell>
          <cell r="G3703">
            <v>125357</v>
          </cell>
          <cell r="H3703">
            <v>51.4141695855105</v>
          </cell>
          <cell r="I3703">
            <v>4524</v>
          </cell>
          <cell r="J3703">
            <v>203</v>
          </cell>
          <cell r="K3703">
            <v>120630</v>
          </cell>
          <cell r="L3703">
            <v>31221</v>
          </cell>
          <cell r="M3703">
            <v>89409</v>
          </cell>
          <cell r="N3703">
            <v>25.881621487192199</v>
          </cell>
        </row>
        <row r="3704">
          <cell r="A3704" t="str">
            <v>147_3</v>
          </cell>
          <cell r="B3704">
            <v>18040</v>
          </cell>
          <cell r="C3704">
            <v>1949</v>
          </cell>
          <cell r="D3704" t="str">
            <v>Bundesgesetz über die Ergänzung des Bundesgesetzes vom 13. Juni 1928 betreffend Massnahmen gegen die Tuberkulose</v>
          </cell>
          <cell r="E3704" t="str">
            <v>Loi fédérale complétant celle du 13 juin 1928 sur la lutte contre la tuberculose</v>
          </cell>
          <cell r="F3704">
            <v>64724</v>
          </cell>
          <cell r="G3704">
            <v>39614</v>
          </cell>
          <cell r="H3704">
            <v>61.204499103887301</v>
          </cell>
          <cell r="I3704">
            <v>907</v>
          </cell>
          <cell r="J3704">
            <v>37</v>
          </cell>
          <cell r="K3704">
            <v>38670</v>
          </cell>
          <cell r="L3704">
            <v>5436</v>
          </cell>
          <cell r="M3704">
            <v>33234</v>
          </cell>
          <cell r="N3704">
            <v>14.057408844065201</v>
          </cell>
        </row>
        <row r="3705">
          <cell r="A3705" t="str">
            <v>147_4</v>
          </cell>
          <cell r="B3705">
            <v>18040</v>
          </cell>
          <cell r="C3705">
            <v>1949</v>
          </cell>
          <cell r="D3705" t="str">
            <v>Bundesgesetz über die Ergänzung des Bundesgesetzes vom 13. Juni 1928 betreffend Massnahmen gegen die Tuberkulose</v>
          </cell>
          <cell r="E3705" t="str">
            <v>Loi fédérale complétant celle du 13 juin 1928 sur la lutte contre la tuberculose</v>
          </cell>
          <cell r="F3705">
            <v>8179</v>
          </cell>
          <cell r="G3705">
            <v>6117</v>
          </cell>
          <cell r="H3705">
            <v>74.789094021273996</v>
          </cell>
          <cell r="I3705">
            <v>0</v>
          </cell>
          <cell r="J3705">
            <v>197</v>
          </cell>
          <cell r="K3705">
            <v>5920</v>
          </cell>
          <cell r="L3705">
            <v>767</v>
          </cell>
          <cell r="M3705">
            <v>5153</v>
          </cell>
          <cell r="N3705">
            <v>12.9560810810811</v>
          </cell>
        </row>
        <row r="3706">
          <cell r="A3706" t="str">
            <v>147_5</v>
          </cell>
          <cell r="B3706">
            <v>18040</v>
          </cell>
          <cell r="C3706">
            <v>1949</v>
          </cell>
          <cell r="D3706" t="str">
            <v>Bundesgesetz über die Ergänzung des Bundesgesetzes vom 13. Juni 1928 betreffend Massnahmen gegen die Tuberkulose</v>
          </cell>
          <cell r="E3706" t="str">
            <v>Loi fédérale complétant celle du 13 juin 1928 sur la lutte contre la tuberculose</v>
          </cell>
          <cell r="F3706">
            <v>20377</v>
          </cell>
          <cell r="G3706">
            <v>12942</v>
          </cell>
          <cell r="H3706">
            <v>63.512784021200403</v>
          </cell>
          <cell r="I3706">
            <v>520</v>
          </cell>
          <cell r="J3706">
            <v>3</v>
          </cell>
          <cell r="K3706">
            <v>12419</v>
          </cell>
          <cell r="L3706">
            <v>1201</v>
          </cell>
          <cell r="M3706">
            <v>11218</v>
          </cell>
          <cell r="N3706">
            <v>9.6706659151300407</v>
          </cell>
        </row>
        <row r="3707">
          <cell r="A3707" t="str">
            <v>147_6</v>
          </cell>
          <cell r="B3707">
            <v>18040</v>
          </cell>
          <cell r="C3707">
            <v>1949</v>
          </cell>
          <cell r="D3707" t="str">
            <v>Bundesgesetz über die Ergänzung des Bundesgesetzes vom 13. Juni 1928 betreffend Massnahmen gegen die Tuberkulose</v>
          </cell>
          <cell r="E3707" t="str">
            <v>Loi fédérale complétant celle du 13 juin 1928 sur la lutte contre la tuberculose</v>
          </cell>
          <cell r="F3707">
            <v>6232</v>
          </cell>
          <cell r="G3707">
            <v>3707</v>
          </cell>
          <cell r="H3707">
            <v>59.483311938382499</v>
          </cell>
          <cell r="I3707">
            <v>83</v>
          </cell>
          <cell r="J3707">
            <v>1</v>
          </cell>
          <cell r="K3707">
            <v>3623</v>
          </cell>
          <cell r="L3707">
            <v>184</v>
          </cell>
          <cell r="M3707">
            <v>3439</v>
          </cell>
          <cell r="N3707">
            <v>5.0786640905327101</v>
          </cell>
        </row>
        <row r="3708">
          <cell r="A3708" t="str">
            <v>147_7</v>
          </cell>
          <cell r="B3708">
            <v>18040</v>
          </cell>
          <cell r="C3708">
            <v>1949</v>
          </cell>
          <cell r="D3708" t="str">
            <v>Bundesgesetz über die Ergänzung des Bundesgesetzes vom 13. Juni 1928 betreffend Massnahmen gegen die Tuberkulose</v>
          </cell>
          <cell r="E3708" t="str">
            <v>Loi fédérale complétant celle du 13 juin 1928 sur la lutte contre la tuberculose</v>
          </cell>
          <cell r="F3708">
            <v>5469</v>
          </cell>
          <cell r="G3708">
            <v>3634</v>
          </cell>
          <cell r="H3708">
            <v>66.447248125800002</v>
          </cell>
          <cell r="I3708">
            <v>35</v>
          </cell>
          <cell r="J3708">
            <v>5</v>
          </cell>
          <cell r="K3708">
            <v>3594</v>
          </cell>
          <cell r="L3708">
            <v>383</v>
          </cell>
          <cell r="M3708">
            <v>3211</v>
          </cell>
          <cell r="N3708">
            <v>10.656649972175799</v>
          </cell>
        </row>
        <row r="3709">
          <cell r="A3709" t="str">
            <v>147_8</v>
          </cell>
          <cell r="B3709">
            <v>18040</v>
          </cell>
          <cell r="C3709">
            <v>1949</v>
          </cell>
          <cell r="D3709" t="str">
            <v>Bundesgesetz über die Ergänzung des Bundesgesetzes vom 13. Juni 1928 betreffend Massnahmen gegen die Tuberkulose</v>
          </cell>
          <cell r="E3709" t="str">
            <v>Loi fédérale complétant celle du 13 juin 1928 sur la lutte contre la tuberculose</v>
          </cell>
          <cell r="F3709">
            <v>10980</v>
          </cell>
          <cell r="G3709">
            <v>7887</v>
          </cell>
          <cell r="H3709">
            <v>71.830601092896202</v>
          </cell>
          <cell r="I3709">
            <v>348</v>
          </cell>
          <cell r="J3709">
            <v>7</v>
          </cell>
          <cell r="K3709">
            <v>7532</v>
          </cell>
          <cell r="L3709">
            <v>1399</v>
          </cell>
          <cell r="M3709">
            <v>6133</v>
          </cell>
          <cell r="N3709">
            <v>18.574083908656402</v>
          </cell>
        </row>
        <row r="3710">
          <cell r="A3710" t="str">
            <v>147_9</v>
          </cell>
          <cell r="B3710">
            <v>18040</v>
          </cell>
          <cell r="C3710">
            <v>1949</v>
          </cell>
          <cell r="D3710" t="str">
            <v>Bundesgesetz über die Ergänzung des Bundesgesetzes vom 13. Juni 1928 betreffend Massnahmen gegen die Tuberkulose</v>
          </cell>
          <cell r="E3710" t="str">
            <v>Loi fédérale complétant celle du 13 juin 1928 sur la lutte contre la tuberculose</v>
          </cell>
          <cell r="F3710">
            <v>11735</v>
          </cell>
          <cell r="G3710">
            <v>6930</v>
          </cell>
          <cell r="H3710">
            <v>59.054111631870498</v>
          </cell>
          <cell r="I3710">
            <v>141</v>
          </cell>
          <cell r="J3710">
            <v>17</v>
          </cell>
          <cell r="K3710">
            <v>6772</v>
          </cell>
          <cell r="L3710">
            <v>1157</v>
          </cell>
          <cell r="M3710">
            <v>5615</v>
          </cell>
          <cell r="N3710">
            <v>17.0850561134082</v>
          </cell>
        </row>
        <row r="3711">
          <cell r="A3711" t="str">
            <v>147_10</v>
          </cell>
          <cell r="B3711">
            <v>18040</v>
          </cell>
          <cell r="C3711">
            <v>1949</v>
          </cell>
          <cell r="D3711" t="str">
            <v>Bundesgesetz über die Ergänzung des Bundesgesetzes vom 13. Juni 1928 betreffend Massnahmen gegen die Tuberkulose</v>
          </cell>
          <cell r="E3711" t="str">
            <v>Loi fédérale complétant celle du 13 juin 1928 sur la lutte contre la tuberculose</v>
          </cell>
          <cell r="F3711">
            <v>45828</v>
          </cell>
          <cell r="G3711">
            <v>23098</v>
          </cell>
          <cell r="H3711">
            <v>50.401501265601802</v>
          </cell>
          <cell r="I3711">
            <v>287</v>
          </cell>
          <cell r="J3711">
            <v>27</v>
          </cell>
          <cell r="K3711">
            <v>22784</v>
          </cell>
          <cell r="L3711">
            <v>1805</v>
          </cell>
          <cell r="M3711">
            <v>20979</v>
          </cell>
          <cell r="N3711">
            <v>7.9222261235955003</v>
          </cell>
        </row>
        <row r="3712">
          <cell r="A3712" t="str">
            <v>147_11</v>
          </cell>
          <cell r="B3712">
            <v>18040</v>
          </cell>
          <cell r="C3712">
            <v>1949</v>
          </cell>
          <cell r="D3712" t="str">
            <v>Bundesgesetz über die Ergänzung des Bundesgesetzes vom 13. Juni 1928 betreffend Massnahmen gegen die Tuberkulose</v>
          </cell>
          <cell r="E3712" t="str">
            <v>Loi fédérale complétant celle du 13 juin 1928 sur la lutte contre la tuberculose</v>
          </cell>
          <cell r="F3712">
            <v>51058</v>
          </cell>
          <cell r="G3712">
            <v>29994</v>
          </cell>
          <cell r="H3712">
            <v>58.744956715891703</v>
          </cell>
          <cell r="I3712">
            <v>997</v>
          </cell>
          <cell r="J3712">
            <v>121</v>
          </cell>
          <cell r="K3712">
            <v>28876</v>
          </cell>
          <cell r="L3712">
            <v>9137</v>
          </cell>
          <cell r="M3712">
            <v>19739</v>
          </cell>
          <cell r="N3712">
            <v>31.642194209724298</v>
          </cell>
        </row>
        <row r="3713">
          <cell r="A3713" t="str">
            <v>147_12</v>
          </cell>
          <cell r="B3713">
            <v>18040</v>
          </cell>
          <cell r="C3713">
            <v>1949</v>
          </cell>
          <cell r="D3713" t="str">
            <v>Bundesgesetz über die Ergänzung des Bundesgesetzes vom 13. Juni 1928 betreffend Massnahmen gegen die Tuberkulose</v>
          </cell>
          <cell r="E3713" t="str">
            <v>Loi fédérale complétant celle du 13 juin 1928 sur la lutte contre la tuberculose</v>
          </cell>
          <cell r="F3713">
            <v>60452</v>
          </cell>
          <cell r="G3713">
            <v>32690</v>
          </cell>
          <cell r="H3713">
            <v>54.075961093098698</v>
          </cell>
          <cell r="I3713">
            <v>552</v>
          </cell>
          <cell r="J3713">
            <v>8</v>
          </cell>
          <cell r="K3713">
            <v>32130</v>
          </cell>
          <cell r="L3713">
            <v>14923</v>
          </cell>
          <cell r="M3713">
            <v>17207</v>
          </cell>
          <cell r="N3713">
            <v>46.445689386865901</v>
          </cell>
        </row>
        <row r="3714">
          <cell r="A3714" t="str">
            <v>147_13</v>
          </cell>
          <cell r="B3714">
            <v>18040</v>
          </cell>
          <cell r="C3714">
            <v>1949</v>
          </cell>
          <cell r="D3714" t="str">
            <v>Bundesgesetz über die Ergänzung des Bundesgesetzes vom 13. Juni 1928 betreffend Massnahmen gegen die Tuberkulose</v>
          </cell>
          <cell r="E3714" t="str">
            <v>Loi fédérale complétant celle du 13 juin 1928 sur la lutte contre la tuberculose</v>
          </cell>
          <cell r="F3714">
            <v>31821</v>
          </cell>
          <cell r="G3714">
            <v>18508</v>
          </cell>
          <cell r="H3714">
            <v>58.1628484334245</v>
          </cell>
          <cell r="I3714">
            <v>280</v>
          </cell>
          <cell r="J3714">
            <v>13</v>
          </cell>
          <cell r="K3714">
            <v>18215</v>
          </cell>
          <cell r="L3714">
            <v>6542</v>
          </cell>
          <cell r="M3714">
            <v>11673</v>
          </cell>
          <cell r="N3714">
            <v>35.915454295910003</v>
          </cell>
        </row>
        <row r="3715">
          <cell r="A3715" t="str">
            <v>147_14</v>
          </cell>
          <cell r="B3715">
            <v>18040</v>
          </cell>
          <cell r="C3715">
            <v>1949</v>
          </cell>
          <cell r="D3715" t="str">
            <v>Bundesgesetz über die Ergänzung des Bundesgesetzes vom 13. Juni 1928 betreffend Massnahmen gegen die Tuberkulose</v>
          </cell>
          <cell r="E3715" t="str">
            <v>Loi fédérale complétant celle du 13 juin 1928 sur la lutte contre la tuberculose</v>
          </cell>
          <cell r="F3715">
            <v>17119</v>
          </cell>
          <cell r="G3715">
            <v>14712</v>
          </cell>
          <cell r="H3715">
            <v>85.939599275658594</v>
          </cell>
          <cell r="I3715">
            <v>1133</v>
          </cell>
          <cell r="J3715">
            <v>10</v>
          </cell>
          <cell r="K3715">
            <v>13569</v>
          </cell>
          <cell r="L3715">
            <v>4800</v>
          </cell>
          <cell r="M3715">
            <v>8769</v>
          </cell>
          <cell r="N3715">
            <v>35.374751271280097</v>
          </cell>
        </row>
        <row r="3716">
          <cell r="A3716" t="str">
            <v>147_15</v>
          </cell>
          <cell r="B3716">
            <v>18040</v>
          </cell>
          <cell r="C3716">
            <v>1949</v>
          </cell>
          <cell r="D3716" t="str">
            <v>Bundesgesetz über die Ergänzung des Bundesgesetzes vom 13. Juni 1928 betreffend Massnahmen gegen die Tuberkulose</v>
          </cell>
          <cell r="E3716" t="str">
            <v>Loi fédérale complétant celle du 13 juin 1928 sur la lutte contre la tuberculose</v>
          </cell>
          <cell r="F3716">
            <v>14267</v>
          </cell>
          <cell r="G3716">
            <v>10691</v>
          </cell>
          <cell r="H3716">
            <v>74.935165066236806</v>
          </cell>
          <cell r="I3716">
            <v>337</v>
          </cell>
          <cell r="J3716">
            <v>32</v>
          </cell>
          <cell r="K3716">
            <v>10322</v>
          </cell>
          <cell r="L3716">
            <v>1257</v>
          </cell>
          <cell r="M3716">
            <v>9065</v>
          </cell>
          <cell r="N3716">
            <v>12.1778725053284</v>
          </cell>
        </row>
        <row r="3717">
          <cell r="A3717" t="str">
            <v>147_16</v>
          </cell>
          <cell r="B3717">
            <v>18040</v>
          </cell>
          <cell r="C3717">
            <v>1949</v>
          </cell>
          <cell r="D3717" t="str">
            <v>Bundesgesetz über die Ergänzung des Bundesgesetzes vom 13. Juni 1928 betreffend Massnahmen gegen die Tuberkulose</v>
          </cell>
          <cell r="E3717" t="str">
            <v>Loi fédérale complétant celle du 13 juin 1928 sur la lutte contre la tuberculose</v>
          </cell>
          <cell r="F3717">
            <v>3631</v>
          </cell>
          <cell r="G3717">
            <v>2287</v>
          </cell>
          <cell r="H3717">
            <v>62.985403470118399</v>
          </cell>
          <cell r="I3717">
            <v>42</v>
          </cell>
          <cell r="J3717">
            <v>10</v>
          </cell>
          <cell r="K3717">
            <v>2235</v>
          </cell>
          <cell r="L3717">
            <v>112</v>
          </cell>
          <cell r="M3717">
            <v>2123</v>
          </cell>
          <cell r="N3717">
            <v>5.0111856823266203</v>
          </cell>
        </row>
        <row r="3718">
          <cell r="A3718" t="str">
            <v>147_17</v>
          </cell>
          <cell r="B3718">
            <v>18040</v>
          </cell>
          <cell r="C3718">
            <v>1949</v>
          </cell>
          <cell r="D3718" t="str">
            <v>Bundesgesetz über die Ergänzung des Bundesgesetzes vom 13. Juni 1928 betreffend Massnahmen gegen die Tuberkulose</v>
          </cell>
          <cell r="E3718" t="str">
            <v>Loi fédérale complétant celle du 13 juin 1928 sur la lutte contre la tuberculose</v>
          </cell>
          <cell r="F3718">
            <v>83999</v>
          </cell>
          <cell r="G3718">
            <v>63236</v>
          </cell>
          <cell r="H3718">
            <v>75.281848593435598</v>
          </cell>
          <cell r="I3718">
            <v>1611</v>
          </cell>
          <cell r="J3718">
            <v>355</v>
          </cell>
          <cell r="K3718">
            <v>61270</v>
          </cell>
          <cell r="L3718">
            <v>9996</v>
          </cell>
          <cell r="M3718">
            <v>51274</v>
          </cell>
          <cell r="N3718">
            <v>16.314672759915101</v>
          </cell>
        </row>
        <row r="3719">
          <cell r="A3719" t="str">
            <v>147_18</v>
          </cell>
          <cell r="B3719">
            <v>18040</v>
          </cell>
          <cell r="C3719">
            <v>1949</v>
          </cell>
          <cell r="D3719" t="str">
            <v>Bundesgesetz über die Ergänzung des Bundesgesetzes vom 13. Juni 1928 betreffend Massnahmen gegen die Tuberkulose</v>
          </cell>
          <cell r="E3719" t="str">
            <v>Loi fédérale complétant celle du 13 juin 1928 sur la lutte contre la tuberculose</v>
          </cell>
          <cell r="F3719">
            <v>37172</v>
          </cell>
          <cell r="G3719">
            <v>24124</v>
          </cell>
          <cell r="H3719">
            <v>64.898310556332703</v>
          </cell>
          <cell r="I3719">
            <v>1217</v>
          </cell>
          <cell r="J3719">
            <v>24</v>
          </cell>
          <cell r="K3719">
            <v>22883</v>
          </cell>
          <cell r="L3719">
            <v>5408</v>
          </cell>
          <cell r="M3719">
            <v>17475</v>
          </cell>
          <cell r="N3719">
            <v>23.6332648691168</v>
          </cell>
        </row>
        <row r="3720">
          <cell r="A3720" t="str">
            <v>147_19</v>
          </cell>
          <cell r="B3720">
            <v>18040</v>
          </cell>
          <cell r="C3720">
            <v>1949</v>
          </cell>
          <cell r="D3720" t="str">
            <v>Bundesgesetz über die Ergänzung des Bundesgesetzes vom 13. Juni 1928 betreffend Massnahmen gegen die Tuberkulose</v>
          </cell>
          <cell r="E3720" t="str">
            <v>Loi fédérale complétant celle du 13 juin 1928 sur la lutte contre la tuberculose</v>
          </cell>
          <cell r="F3720">
            <v>86766</v>
          </cell>
          <cell r="G3720">
            <v>73991</v>
          </cell>
          <cell r="H3720">
            <v>85.276490791323795</v>
          </cell>
          <cell r="I3720">
            <v>4237</v>
          </cell>
          <cell r="J3720">
            <v>40</v>
          </cell>
          <cell r="K3720">
            <v>69714</v>
          </cell>
          <cell r="L3720">
            <v>18090</v>
          </cell>
          <cell r="M3720">
            <v>51624</v>
          </cell>
          <cell r="N3720">
            <v>25.948876839659199</v>
          </cell>
        </row>
        <row r="3721">
          <cell r="A3721" t="str">
            <v>147_20</v>
          </cell>
          <cell r="B3721">
            <v>18040</v>
          </cell>
          <cell r="C3721">
            <v>1949</v>
          </cell>
          <cell r="D3721" t="str">
            <v>Bundesgesetz über die Ergänzung des Bundesgesetzes vom 13. Juni 1928 betreffend Massnahmen gegen die Tuberkulose</v>
          </cell>
          <cell r="E3721" t="str">
            <v>Loi fédérale complétant celle du 13 juin 1928 sur la lutte contre la tuberculose</v>
          </cell>
          <cell r="F3721">
            <v>42929</v>
          </cell>
          <cell r="G3721">
            <v>32718</v>
          </cell>
          <cell r="H3721">
            <v>76.214214167579001</v>
          </cell>
          <cell r="I3721">
            <v>1245</v>
          </cell>
          <cell r="J3721">
            <v>23</v>
          </cell>
          <cell r="K3721">
            <v>31450</v>
          </cell>
          <cell r="L3721">
            <v>7266</v>
          </cell>
          <cell r="M3721">
            <v>24184</v>
          </cell>
          <cell r="N3721">
            <v>23.1033386327504</v>
          </cell>
        </row>
        <row r="3722">
          <cell r="A3722" t="str">
            <v>147_21</v>
          </cell>
          <cell r="B3722">
            <v>18040</v>
          </cell>
          <cell r="C3722">
            <v>1949</v>
          </cell>
          <cell r="D3722" t="str">
            <v>Bundesgesetz über die Ergänzung des Bundesgesetzes vom 13. Juni 1928 betreffend Massnahmen gegen die Tuberkulose</v>
          </cell>
          <cell r="E3722" t="str">
            <v>Loi fédérale complétant celle du 13 juin 1928 sur la lutte contre la tuberculose</v>
          </cell>
          <cell r="F3722">
            <v>47680</v>
          </cell>
          <cell r="G3722">
            <v>16807</v>
          </cell>
          <cell r="H3722">
            <v>35.249580536912802</v>
          </cell>
          <cell r="I3722">
            <v>389</v>
          </cell>
          <cell r="J3722">
            <v>31</v>
          </cell>
          <cell r="K3722">
            <v>16387</v>
          </cell>
          <cell r="L3722">
            <v>5394</v>
          </cell>
          <cell r="M3722">
            <v>10993</v>
          </cell>
          <cell r="N3722">
            <v>32.916336120095202</v>
          </cell>
        </row>
        <row r="3723">
          <cell r="A3723" t="str">
            <v>147_22</v>
          </cell>
          <cell r="B3723">
            <v>18040</v>
          </cell>
          <cell r="C3723">
            <v>1949</v>
          </cell>
          <cell r="D3723" t="str">
            <v>Bundesgesetz über die Ergänzung des Bundesgesetzes vom 13. Juni 1928 betreffend Massnahmen gegen die Tuberkulose</v>
          </cell>
          <cell r="E3723" t="str">
            <v>Loi fédérale complétant celle du 13 juin 1928 sur la lutte contre la tuberculose</v>
          </cell>
          <cell r="F3723">
            <v>112312</v>
          </cell>
          <cell r="G3723">
            <v>64288</v>
          </cell>
          <cell r="H3723">
            <v>57.240544198304697</v>
          </cell>
          <cell r="I3723">
            <v>1627</v>
          </cell>
          <cell r="J3723">
            <v>86</v>
          </cell>
          <cell r="K3723">
            <v>62575</v>
          </cell>
          <cell r="L3723">
            <v>7951</v>
          </cell>
          <cell r="M3723">
            <v>54624</v>
          </cell>
          <cell r="N3723">
            <v>12.7063523771474</v>
          </cell>
        </row>
        <row r="3724">
          <cell r="A3724" t="str">
            <v>147_23</v>
          </cell>
          <cell r="B3724">
            <v>18040</v>
          </cell>
          <cell r="C3724">
            <v>1949</v>
          </cell>
          <cell r="D3724" t="str">
            <v>Bundesgesetz über die Ergänzung des Bundesgesetzes vom 13. Juni 1928 betreffend Massnahmen gegen die Tuberkulose</v>
          </cell>
          <cell r="E3724" t="str">
            <v>Loi fédérale complétant celle du 13 juin 1928 sur la lutte contre la tuberculose</v>
          </cell>
          <cell r="F3724">
            <v>46068</v>
          </cell>
          <cell r="G3724">
            <v>24717</v>
          </cell>
          <cell r="H3724">
            <v>53.653295128939803</v>
          </cell>
          <cell r="I3724">
            <v>908</v>
          </cell>
          <cell r="J3724">
            <v>33</v>
          </cell>
          <cell r="K3724">
            <v>23776</v>
          </cell>
          <cell r="L3724">
            <v>1758</v>
          </cell>
          <cell r="M3724">
            <v>22018</v>
          </cell>
          <cell r="N3724">
            <v>7.39401076716016</v>
          </cell>
        </row>
        <row r="3725">
          <cell r="A3725" t="str">
            <v>147_24</v>
          </cell>
          <cell r="B3725">
            <v>18040</v>
          </cell>
          <cell r="C3725">
            <v>1949</v>
          </cell>
          <cell r="D3725" t="str">
            <v>Bundesgesetz über die Ergänzung des Bundesgesetzes vom 13. Juni 1928 betreffend Massnahmen gegen die Tuberkulose</v>
          </cell>
          <cell r="E3725" t="str">
            <v>Loi fédérale complétant celle du 13 juin 1928 sur la lutte contre la tuberculose</v>
          </cell>
          <cell r="F3725">
            <v>40315</v>
          </cell>
          <cell r="G3725">
            <v>22284</v>
          </cell>
          <cell r="H3725">
            <v>55.274711645789402</v>
          </cell>
          <cell r="I3725">
            <v>670</v>
          </cell>
          <cell r="J3725">
            <v>37</v>
          </cell>
          <cell r="K3725">
            <v>21577</v>
          </cell>
          <cell r="L3725">
            <v>4538</v>
          </cell>
          <cell r="M3725">
            <v>17039</v>
          </cell>
          <cell r="N3725">
            <v>21.031654076099599</v>
          </cell>
        </row>
        <row r="3726">
          <cell r="A3726" t="str">
            <v>147_25</v>
          </cell>
          <cell r="B3726">
            <v>18040</v>
          </cell>
          <cell r="C3726">
            <v>1949</v>
          </cell>
          <cell r="D3726" t="str">
            <v>Bundesgesetz über die Ergänzung des Bundesgesetzes vom 13. Juni 1928 betreffend Massnahmen gegen die Tuberkulose</v>
          </cell>
          <cell r="E3726" t="str">
            <v>Loi fédérale complétant celle du 13 juin 1928 sur la lutte contre la tuberculose</v>
          </cell>
          <cell r="F3726">
            <v>57975</v>
          </cell>
          <cell r="G3726">
            <v>23208</v>
          </cell>
          <cell r="H3726">
            <v>40.0310478654593</v>
          </cell>
          <cell r="I3726">
            <v>826</v>
          </cell>
          <cell r="J3726">
            <v>43</v>
          </cell>
          <cell r="K3726">
            <v>22339</v>
          </cell>
          <cell r="L3726">
            <v>7195</v>
          </cell>
          <cell r="M3726">
            <v>15144</v>
          </cell>
          <cell r="N3726">
            <v>32.208245669009401</v>
          </cell>
        </row>
        <row r="3727">
          <cell r="A3727" t="str">
            <v>148_1</v>
          </cell>
          <cell r="B3727">
            <v>18152</v>
          </cell>
          <cell r="C3727">
            <v>1949</v>
          </cell>
          <cell r="D3727" t="str">
            <v>Volksinitiative «für die Rückkehr zur direkten Demokratie»</v>
          </cell>
          <cell r="E3727" t="str">
            <v>Initiative populaire pour le retour à la démocratie directe</v>
          </cell>
          <cell r="F3727">
            <v>235581</v>
          </cell>
          <cell r="G3727">
            <v>164406</v>
          </cell>
          <cell r="H3727">
            <v>69.787461637398593</v>
          </cell>
          <cell r="I3727">
            <v>11223</v>
          </cell>
          <cell r="J3727">
            <v>109</v>
          </cell>
          <cell r="K3727">
            <v>153074</v>
          </cell>
          <cell r="L3727">
            <v>77916</v>
          </cell>
          <cell r="M3727">
            <v>75158</v>
          </cell>
          <cell r="N3727">
            <v>50.900871473927602</v>
          </cell>
        </row>
        <row r="3728">
          <cell r="A3728" t="str">
            <v>148_2</v>
          </cell>
          <cell r="B3728">
            <v>18152</v>
          </cell>
          <cell r="C3728">
            <v>1949</v>
          </cell>
          <cell r="D3728" t="str">
            <v>Volksinitiative «für die Rückkehr zur direkten Demokratie»</v>
          </cell>
          <cell r="E3728" t="str">
            <v>Initiative populaire pour le retour à la démocratie directe</v>
          </cell>
          <cell r="F3728">
            <v>245252</v>
          </cell>
          <cell r="G3728">
            <v>50127</v>
          </cell>
          <cell r="H3728">
            <v>20.438977052174899</v>
          </cell>
          <cell r="I3728">
            <v>423</v>
          </cell>
          <cell r="J3728">
            <v>111</v>
          </cell>
          <cell r="K3728">
            <v>49593</v>
          </cell>
          <cell r="L3728">
            <v>24140</v>
          </cell>
          <cell r="M3728">
            <v>25453</v>
          </cell>
          <cell r="N3728">
            <v>48.676224467162697</v>
          </cell>
        </row>
        <row r="3729">
          <cell r="A3729" t="str">
            <v>148_3</v>
          </cell>
          <cell r="B3729">
            <v>18152</v>
          </cell>
          <cell r="C3729">
            <v>1949</v>
          </cell>
          <cell r="D3729" t="str">
            <v>Volksinitiative «für die Rückkehr zur direkten Demokratie»</v>
          </cell>
          <cell r="E3729" t="str">
            <v>Initiative populaire pour le retour à la démocratie directe</v>
          </cell>
          <cell r="F3729">
            <v>64887</v>
          </cell>
          <cell r="G3729">
            <v>16785</v>
          </cell>
          <cell r="H3729">
            <v>25.868047528780799</v>
          </cell>
          <cell r="I3729">
            <v>196</v>
          </cell>
          <cell r="J3729">
            <v>11</v>
          </cell>
          <cell r="K3729">
            <v>16578</v>
          </cell>
          <cell r="L3729">
            <v>8537</v>
          </cell>
          <cell r="M3729">
            <v>8041</v>
          </cell>
          <cell r="N3729">
            <v>51.495958499215803</v>
          </cell>
        </row>
        <row r="3730">
          <cell r="A3730" t="str">
            <v>148_4</v>
          </cell>
          <cell r="B3730">
            <v>18152</v>
          </cell>
          <cell r="C3730">
            <v>1949</v>
          </cell>
          <cell r="D3730" t="str">
            <v>Volksinitiative «für die Rückkehr zur direkten Demokratie»</v>
          </cell>
          <cell r="E3730" t="str">
            <v>Initiative populaire pour le retour à la démocratie directe</v>
          </cell>
          <cell r="F3730">
            <v>8198</v>
          </cell>
          <cell r="G3730">
            <v>3620</v>
          </cell>
          <cell r="H3730">
            <v>44.157111490607498</v>
          </cell>
          <cell r="I3730">
            <v>0</v>
          </cell>
          <cell r="J3730">
            <v>352</v>
          </cell>
          <cell r="K3730">
            <v>3268</v>
          </cell>
          <cell r="L3730">
            <v>1743</v>
          </cell>
          <cell r="M3730">
            <v>1525</v>
          </cell>
          <cell r="N3730">
            <v>53.335373317013499</v>
          </cell>
        </row>
        <row r="3731">
          <cell r="A3731" t="str">
            <v>148_5</v>
          </cell>
          <cell r="B3731">
            <v>18152</v>
          </cell>
          <cell r="C3731">
            <v>1949</v>
          </cell>
          <cell r="D3731" t="str">
            <v>Volksinitiative «für die Rückkehr zur direkten Demokratie»</v>
          </cell>
          <cell r="E3731" t="str">
            <v>Initiative populaire pour le retour à la démocratie directe</v>
          </cell>
          <cell r="F3731">
            <v>20384</v>
          </cell>
          <cell r="G3731">
            <v>6373</v>
          </cell>
          <cell r="H3731">
            <v>31.264717425431702</v>
          </cell>
          <cell r="I3731">
            <v>110</v>
          </cell>
          <cell r="J3731">
            <v>3</v>
          </cell>
          <cell r="K3731">
            <v>6260</v>
          </cell>
          <cell r="L3731">
            <v>2652</v>
          </cell>
          <cell r="M3731">
            <v>3608</v>
          </cell>
          <cell r="N3731">
            <v>42.364217252396202</v>
          </cell>
        </row>
        <row r="3732">
          <cell r="A3732" t="str">
            <v>148_6</v>
          </cell>
          <cell r="B3732">
            <v>18152</v>
          </cell>
          <cell r="C3732">
            <v>1949</v>
          </cell>
          <cell r="D3732" t="str">
            <v>Volksinitiative «für die Rückkehr zur direkten Demokratie»</v>
          </cell>
          <cell r="E3732" t="str">
            <v>Initiative populaire pour le retour à la démocratie directe</v>
          </cell>
          <cell r="F3732">
            <v>6165</v>
          </cell>
          <cell r="G3732">
            <v>1676</v>
          </cell>
          <cell r="H3732">
            <v>27.185725871857301</v>
          </cell>
          <cell r="I3732">
            <v>14</v>
          </cell>
          <cell r="J3732">
            <v>0</v>
          </cell>
          <cell r="K3732">
            <v>1662</v>
          </cell>
          <cell r="L3732">
            <v>729</v>
          </cell>
          <cell r="M3732">
            <v>933</v>
          </cell>
          <cell r="N3732">
            <v>43.862815884476497</v>
          </cell>
        </row>
        <row r="3733">
          <cell r="A3733" t="str">
            <v>148_7</v>
          </cell>
          <cell r="B3733">
            <v>18152</v>
          </cell>
          <cell r="C3733">
            <v>1949</v>
          </cell>
          <cell r="D3733" t="str">
            <v>Volksinitiative «für die Rückkehr zur direkten Demokratie»</v>
          </cell>
          <cell r="E3733" t="str">
            <v>Initiative populaire pour le retour à la démocratie directe</v>
          </cell>
          <cell r="F3733">
            <v>5507</v>
          </cell>
          <cell r="G3733">
            <v>2112</v>
          </cell>
          <cell r="H3733">
            <v>38.351189395315103</v>
          </cell>
          <cell r="I3733">
            <v>44</v>
          </cell>
          <cell r="J3733">
            <v>6</v>
          </cell>
          <cell r="K3733">
            <v>2062</v>
          </cell>
          <cell r="L3733">
            <v>863</v>
          </cell>
          <cell r="M3733">
            <v>1199</v>
          </cell>
          <cell r="N3733">
            <v>41.852570320077596</v>
          </cell>
        </row>
        <row r="3734">
          <cell r="A3734" t="str">
            <v>148_8</v>
          </cell>
          <cell r="B3734">
            <v>18152</v>
          </cell>
          <cell r="C3734">
            <v>1949</v>
          </cell>
          <cell r="D3734" t="str">
            <v>Volksinitiative «für die Rückkehr zur direkten Demokratie»</v>
          </cell>
          <cell r="E3734" t="str">
            <v>Initiative populaire pour le retour à la démocratie directe</v>
          </cell>
          <cell r="F3734">
            <v>11086</v>
          </cell>
          <cell r="G3734">
            <v>5316</v>
          </cell>
          <cell r="H3734">
            <v>47.952372361537101</v>
          </cell>
          <cell r="I3734">
            <v>194</v>
          </cell>
          <cell r="J3734">
            <v>11</v>
          </cell>
          <cell r="K3734">
            <v>5111</v>
          </cell>
          <cell r="L3734">
            <v>3356</v>
          </cell>
          <cell r="M3734">
            <v>1755</v>
          </cell>
          <cell r="N3734">
            <v>65.662297006456697</v>
          </cell>
        </row>
        <row r="3735">
          <cell r="A3735" t="str">
            <v>148_9</v>
          </cell>
          <cell r="B3735">
            <v>18152</v>
          </cell>
          <cell r="C3735">
            <v>1949</v>
          </cell>
          <cell r="D3735" t="str">
            <v>Volksinitiative «für die Rückkehr zur direkten Demokratie»</v>
          </cell>
          <cell r="E3735" t="str">
            <v>Initiative populaire pour le retour à la démocratie directe</v>
          </cell>
          <cell r="F3735">
            <v>11718</v>
          </cell>
          <cell r="G3735">
            <v>3809</v>
          </cell>
          <cell r="H3735">
            <v>32.505547021676101</v>
          </cell>
          <cell r="I3735">
            <v>45</v>
          </cell>
          <cell r="J3735">
            <v>10</v>
          </cell>
          <cell r="K3735">
            <v>3754</v>
          </cell>
          <cell r="L3735">
            <v>2116</v>
          </cell>
          <cell r="M3735">
            <v>1638</v>
          </cell>
          <cell r="N3735">
            <v>56.366542354821497</v>
          </cell>
        </row>
        <row r="3736">
          <cell r="A3736" t="str">
            <v>148_10</v>
          </cell>
          <cell r="B3736">
            <v>18152</v>
          </cell>
          <cell r="C3736">
            <v>1949</v>
          </cell>
          <cell r="D3736" t="str">
            <v>Volksinitiative «für die Rückkehr zur direkten Demokratie»</v>
          </cell>
          <cell r="E3736" t="str">
            <v>Initiative populaire pour le retour à la démocratie directe</v>
          </cell>
          <cell r="F3736">
            <v>45923</v>
          </cell>
          <cell r="G3736">
            <v>11165</v>
          </cell>
          <cell r="H3736">
            <v>24.312436034231201</v>
          </cell>
          <cell r="I3736">
            <v>144</v>
          </cell>
          <cell r="J3736">
            <v>57</v>
          </cell>
          <cell r="K3736">
            <v>10964</v>
          </cell>
          <cell r="L3736">
            <v>5671</v>
          </cell>
          <cell r="M3736">
            <v>5293</v>
          </cell>
          <cell r="N3736">
            <v>51.723823422108701</v>
          </cell>
        </row>
        <row r="3737">
          <cell r="A3737" t="str">
            <v>148_11</v>
          </cell>
          <cell r="B3737">
            <v>18152</v>
          </cell>
          <cell r="C3737">
            <v>1949</v>
          </cell>
          <cell r="D3737" t="str">
            <v>Volksinitiative «für die Rückkehr zur direkten Demokratie»</v>
          </cell>
          <cell r="E3737" t="str">
            <v>Initiative populaire pour le retour à la démocratie directe</v>
          </cell>
          <cell r="F3737">
            <v>50965</v>
          </cell>
          <cell r="G3737">
            <v>18870</v>
          </cell>
          <cell r="H3737">
            <v>37.025409594819997</v>
          </cell>
          <cell r="I3737">
            <v>1301</v>
          </cell>
          <cell r="J3737">
            <v>582</v>
          </cell>
          <cell r="K3737">
            <v>16987</v>
          </cell>
          <cell r="L3737">
            <v>7224</v>
          </cell>
          <cell r="M3737">
            <v>9763</v>
          </cell>
          <cell r="N3737">
            <v>42.526638017307299</v>
          </cell>
        </row>
        <row r="3738">
          <cell r="A3738" t="str">
            <v>148_12</v>
          </cell>
          <cell r="B3738">
            <v>18152</v>
          </cell>
          <cell r="C3738">
            <v>1949</v>
          </cell>
          <cell r="D3738" t="str">
            <v>Volksinitiative «für die Rückkehr zur direkten Demokratie»</v>
          </cell>
          <cell r="E3738" t="str">
            <v>Initiative populaire pour le retour à la démocratie directe</v>
          </cell>
          <cell r="F3738">
            <v>60998</v>
          </cell>
          <cell r="G3738">
            <v>24995</v>
          </cell>
          <cell r="H3738">
            <v>40.976753336175001</v>
          </cell>
          <cell r="I3738">
            <v>450</v>
          </cell>
          <cell r="J3738">
            <v>7</v>
          </cell>
          <cell r="K3738">
            <v>24538</v>
          </cell>
          <cell r="L3738">
            <v>12287</v>
          </cell>
          <cell r="M3738">
            <v>12251</v>
          </cell>
          <cell r="N3738">
            <v>50.073355611704301</v>
          </cell>
        </row>
        <row r="3739">
          <cell r="A3739" t="str">
            <v>148_13</v>
          </cell>
          <cell r="B3739">
            <v>18152</v>
          </cell>
          <cell r="C3739">
            <v>1949</v>
          </cell>
          <cell r="D3739" t="str">
            <v>Volksinitiative «für die Rückkehr zur direkten Demokratie»</v>
          </cell>
          <cell r="E3739" t="str">
            <v>Initiative populaire pour le retour à la démocratie directe</v>
          </cell>
          <cell r="F3739">
            <v>32015</v>
          </cell>
          <cell r="G3739">
            <v>10707</v>
          </cell>
          <cell r="H3739">
            <v>33.4436982664376</v>
          </cell>
          <cell r="I3739">
            <v>242</v>
          </cell>
          <cell r="J3739">
            <v>10</v>
          </cell>
          <cell r="K3739">
            <v>10455</v>
          </cell>
          <cell r="L3739">
            <v>5888</v>
          </cell>
          <cell r="M3739">
            <v>4567</v>
          </cell>
          <cell r="N3739">
            <v>56.3175514108082</v>
          </cell>
        </row>
        <row r="3740">
          <cell r="A3740" t="str">
            <v>148_14</v>
          </cell>
          <cell r="B3740">
            <v>18152</v>
          </cell>
          <cell r="C3740">
            <v>1949</v>
          </cell>
          <cell r="D3740" t="str">
            <v>Volksinitiative «für die Rückkehr zur direkten Demokratie»</v>
          </cell>
          <cell r="E3740" t="str">
            <v>Initiative populaire pour le retour à la démocratie directe</v>
          </cell>
          <cell r="F3740">
            <v>17161</v>
          </cell>
          <cell r="G3740">
            <v>13725</v>
          </cell>
          <cell r="H3740">
            <v>79.977856768253602</v>
          </cell>
          <cell r="I3740">
            <v>2886</v>
          </cell>
          <cell r="J3740">
            <v>26</v>
          </cell>
          <cell r="K3740">
            <v>10813</v>
          </cell>
          <cell r="L3740">
            <v>4972</v>
          </cell>
          <cell r="M3740">
            <v>5841</v>
          </cell>
          <cell r="N3740">
            <v>45.9816887080366</v>
          </cell>
        </row>
        <row r="3741">
          <cell r="A3741" t="str">
            <v>148_15</v>
          </cell>
          <cell r="B3741">
            <v>18152</v>
          </cell>
          <cell r="C3741">
            <v>1949</v>
          </cell>
          <cell r="D3741" t="str">
            <v>Volksinitiative «für die Rückkehr zur direkten Demokratie»</v>
          </cell>
          <cell r="E3741" t="str">
            <v>Initiative populaire pour le retour à la démocratie directe</v>
          </cell>
          <cell r="F3741">
            <v>14247</v>
          </cell>
          <cell r="G3741">
            <v>9461</v>
          </cell>
          <cell r="H3741">
            <v>66.406962869376002</v>
          </cell>
          <cell r="I3741">
            <v>721</v>
          </cell>
          <cell r="J3741">
            <v>28</v>
          </cell>
          <cell r="K3741">
            <v>8712</v>
          </cell>
          <cell r="L3741">
            <v>6248</v>
          </cell>
          <cell r="M3741">
            <v>2464</v>
          </cell>
          <cell r="N3741">
            <v>71.717171717171695</v>
          </cell>
        </row>
        <row r="3742">
          <cell r="A3742" t="str">
            <v>148_16</v>
          </cell>
          <cell r="B3742">
            <v>18152</v>
          </cell>
          <cell r="C3742">
            <v>1949</v>
          </cell>
          <cell r="D3742" t="str">
            <v>Volksinitiative «für die Rückkehr zur direkten Demokratie»</v>
          </cell>
          <cell r="E3742" t="str">
            <v>Initiative populaire pour le retour à la démocratie directe</v>
          </cell>
          <cell r="F3742">
            <v>3629</v>
          </cell>
          <cell r="G3742">
            <v>1732</v>
          </cell>
          <cell r="H3742">
            <v>47.726646459079603</v>
          </cell>
          <cell r="I3742">
            <v>72</v>
          </cell>
          <cell r="J3742">
            <v>6</v>
          </cell>
          <cell r="K3742">
            <v>1654</v>
          </cell>
          <cell r="L3742">
            <v>669</v>
          </cell>
          <cell r="M3742">
            <v>985</v>
          </cell>
          <cell r="N3742">
            <v>40.447400241837997</v>
          </cell>
        </row>
        <row r="3743">
          <cell r="A3743" t="str">
            <v>148_17</v>
          </cell>
          <cell r="B3743">
            <v>18152</v>
          </cell>
          <cell r="C3743">
            <v>1949</v>
          </cell>
          <cell r="D3743" t="str">
            <v>Volksinitiative «für die Rückkehr zur direkten Demokratie»</v>
          </cell>
          <cell r="E3743" t="str">
            <v>Initiative populaire pour le retour à la démocratie directe</v>
          </cell>
          <cell r="F3743">
            <v>84188</v>
          </cell>
          <cell r="G3743">
            <v>52567</v>
          </cell>
          <cell r="H3743">
            <v>62.440015204067102</v>
          </cell>
          <cell r="I3743">
            <v>4746</v>
          </cell>
          <cell r="J3743">
            <v>236</v>
          </cell>
          <cell r="K3743">
            <v>47585</v>
          </cell>
          <cell r="L3743">
            <v>23660</v>
          </cell>
          <cell r="M3743">
            <v>23925</v>
          </cell>
          <cell r="N3743">
            <v>49.7215509088999</v>
          </cell>
        </row>
        <row r="3744">
          <cell r="A3744" t="str">
            <v>148_18</v>
          </cell>
          <cell r="B3744">
            <v>18152</v>
          </cell>
          <cell r="C3744">
            <v>1949</v>
          </cell>
          <cell r="D3744" t="str">
            <v>Volksinitiative «für die Rückkehr zur direkten Demokratie»</v>
          </cell>
          <cell r="E3744" t="str">
            <v>Initiative populaire pour le retour à la démocratie directe</v>
          </cell>
          <cell r="F3744">
            <v>36941</v>
          </cell>
          <cell r="G3744">
            <v>16449</v>
          </cell>
          <cell r="H3744">
            <v>44.527760482932202</v>
          </cell>
          <cell r="I3744">
            <v>1483</v>
          </cell>
          <cell r="J3744">
            <v>33</v>
          </cell>
          <cell r="K3744">
            <v>14933</v>
          </cell>
          <cell r="L3744">
            <v>6338</v>
          </cell>
          <cell r="M3744">
            <v>8595</v>
          </cell>
          <cell r="N3744">
            <v>42.442911672135502</v>
          </cell>
        </row>
        <row r="3745">
          <cell r="A3745" t="str">
            <v>148_19</v>
          </cell>
          <cell r="B3745">
            <v>18152</v>
          </cell>
          <cell r="C3745">
            <v>1949</v>
          </cell>
          <cell r="D3745" t="str">
            <v>Volksinitiative «für die Rückkehr zur direkten Demokratie»</v>
          </cell>
          <cell r="E3745" t="str">
            <v>Initiative populaire pour le retour à la démocratie directe</v>
          </cell>
          <cell r="F3745">
            <v>87189</v>
          </cell>
          <cell r="G3745">
            <v>67299</v>
          </cell>
          <cell r="H3745">
            <v>77.187489247496799</v>
          </cell>
          <cell r="I3745">
            <v>7735</v>
          </cell>
          <cell r="J3745">
            <v>78</v>
          </cell>
          <cell r="K3745">
            <v>59486</v>
          </cell>
          <cell r="L3745">
            <v>23625</v>
          </cell>
          <cell r="M3745">
            <v>35861</v>
          </cell>
          <cell r="N3745">
            <v>39.715227112261701</v>
          </cell>
        </row>
        <row r="3746">
          <cell r="A3746" t="str">
            <v>148_20</v>
          </cell>
          <cell r="B3746">
            <v>18152</v>
          </cell>
          <cell r="C3746">
            <v>1949</v>
          </cell>
          <cell r="D3746" t="str">
            <v>Volksinitiative «für die Rückkehr zur direkten Demokratie»</v>
          </cell>
          <cell r="E3746" t="str">
            <v>Initiative populaire pour le retour à la démocratie directe</v>
          </cell>
          <cell r="F3746">
            <v>43087</v>
          </cell>
          <cell r="G3746">
            <v>28454</v>
          </cell>
          <cell r="H3746">
            <v>66.0384802840764</v>
          </cell>
          <cell r="I3746">
            <v>2868</v>
          </cell>
          <cell r="J3746">
            <v>24</v>
          </cell>
          <cell r="K3746">
            <v>25562</v>
          </cell>
          <cell r="L3746">
            <v>9780</v>
          </cell>
          <cell r="M3746">
            <v>15782</v>
          </cell>
          <cell r="N3746">
            <v>38.259917064392504</v>
          </cell>
        </row>
        <row r="3747">
          <cell r="A3747" t="str">
            <v>148_21</v>
          </cell>
          <cell r="B3747">
            <v>18152</v>
          </cell>
          <cell r="C3747">
            <v>1949</v>
          </cell>
          <cell r="D3747" t="str">
            <v>Volksinitiative «für die Rückkehr zur direkten Demokratie»</v>
          </cell>
          <cell r="E3747" t="str">
            <v>Initiative populaire pour le retour à la démocratie directe</v>
          </cell>
          <cell r="F3747">
            <v>47845</v>
          </cell>
          <cell r="G3747">
            <v>8405</v>
          </cell>
          <cell r="H3747">
            <v>17.5671439021841</v>
          </cell>
          <cell r="I3747">
            <v>130</v>
          </cell>
          <cell r="J3747">
            <v>26</v>
          </cell>
          <cell r="K3747">
            <v>8249</v>
          </cell>
          <cell r="L3747">
            <v>4463</v>
          </cell>
          <cell r="M3747">
            <v>3786</v>
          </cell>
          <cell r="N3747">
            <v>54.103527700327298</v>
          </cell>
        </row>
        <row r="3748">
          <cell r="A3748" t="str">
            <v>148_22</v>
          </cell>
          <cell r="B3748">
            <v>18152</v>
          </cell>
          <cell r="C3748">
            <v>1949</v>
          </cell>
          <cell r="D3748" t="str">
            <v>Volksinitiative «für die Rückkehr zur direkten Demokratie»</v>
          </cell>
          <cell r="E3748" t="str">
            <v>Initiative populaire pour le retour à la démocratie directe</v>
          </cell>
          <cell r="F3748">
            <v>112501</v>
          </cell>
          <cell r="G3748">
            <v>36421</v>
          </cell>
          <cell r="H3748">
            <v>32.373934453916</v>
          </cell>
          <cell r="I3748">
            <v>317</v>
          </cell>
          <cell r="J3748">
            <v>62</v>
          </cell>
          <cell r="K3748">
            <v>36042</v>
          </cell>
          <cell r="L3748">
            <v>24482</v>
          </cell>
          <cell r="M3748">
            <v>11560</v>
          </cell>
          <cell r="N3748">
            <v>67.926308195993599</v>
          </cell>
        </row>
        <row r="3749">
          <cell r="A3749" t="str">
            <v>148_23</v>
          </cell>
          <cell r="B3749">
            <v>18152</v>
          </cell>
          <cell r="C3749">
            <v>1949</v>
          </cell>
          <cell r="D3749" t="str">
            <v>Volksinitiative «für die Rückkehr zur direkten Demokratie»</v>
          </cell>
          <cell r="E3749" t="str">
            <v>Initiative populaire pour le retour à la démocratie directe</v>
          </cell>
          <cell r="F3749">
            <v>45987</v>
          </cell>
          <cell r="G3749">
            <v>12872</v>
          </cell>
          <cell r="H3749">
            <v>27.9905190597343</v>
          </cell>
          <cell r="I3749">
            <v>88</v>
          </cell>
          <cell r="J3749">
            <v>25</v>
          </cell>
          <cell r="K3749">
            <v>12759</v>
          </cell>
          <cell r="L3749">
            <v>8903</v>
          </cell>
          <cell r="M3749">
            <v>3856</v>
          </cell>
          <cell r="N3749">
            <v>69.778195783368602</v>
          </cell>
        </row>
        <row r="3750">
          <cell r="A3750" t="str">
            <v>148_24</v>
          </cell>
          <cell r="B3750">
            <v>18152</v>
          </cell>
          <cell r="C3750">
            <v>1949</v>
          </cell>
          <cell r="D3750" t="str">
            <v>Volksinitiative «für die Rückkehr zur direkten Demokratie»</v>
          </cell>
          <cell r="E3750" t="str">
            <v>Initiative populaire pour le retour à la démocratie directe</v>
          </cell>
          <cell r="F3750">
            <v>40247</v>
          </cell>
          <cell r="G3750">
            <v>10900</v>
          </cell>
          <cell r="H3750">
            <v>27.082763932715501</v>
          </cell>
          <cell r="I3750">
            <v>80</v>
          </cell>
          <cell r="J3750">
            <v>25</v>
          </cell>
          <cell r="K3750">
            <v>10795</v>
          </cell>
          <cell r="L3750">
            <v>6901</v>
          </cell>
          <cell r="M3750">
            <v>3894</v>
          </cell>
          <cell r="N3750">
            <v>63.927744326076898</v>
          </cell>
        </row>
        <row r="3751">
          <cell r="A3751" t="str">
            <v>148_25</v>
          </cell>
          <cell r="B3751">
            <v>18152</v>
          </cell>
          <cell r="C3751">
            <v>1949</v>
          </cell>
          <cell r="D3751" t="str">
            <v>Volksinitiative «für die Rückkehr zur direkten Demokratie»</v>
          </cell>
          <cell r="E3751" t="str">
            <v>Initiative populaire pour le retour à la démocratie directe</v>
          </cell>
          <cell r="F3751">
            <v>58155</v>
          </cell>
          <cell r="G3751">
            <v>12704</v>
          </cell>
          <cell r="H3751">
            <v>21.845069211589699</v>
          </cell>
          <cell r="I3751">
            <v>143</v>
          </cell>
          <cell r="J3751">
            <v>103</v>
          </cell>
          <cell r="K3751">
            <v>12458</v>
          </cell>
          <cell r="L3751">
            <v>7592</v>
          </cell>
          <cell r="M3751">
            <v>4866</v>
          </cell>
          <cell r="N3751">
            <v>60.940760956814898</v>
          </cell>
        </row>
        <row r="3752">
          <cell r="A3752" t="str">
            <v>149_1</v>
          </cell>
          <cell r="B3752">
            <v>18243</v>
          </cell>
          <cell r="C3752">
            <v>1949</v>
          </cell>
          <cell r="D3752" t="str">
            <v>Bundesgesetz betreffend Abänderung des Bundesgesetzes vom 30. Juni 1927 über das Dienstverhältnis der Bundesbeamten</v>
          </cell>
          <cell r="E3752" t="str">
            <v>Loi fédérale modifiant la loi du 30 juin 1927 sur le statut des fonctionnaires</v>
          </cell>
          <cell r="F3752">
            <v>236567</v>
          </cell>
          <cell r="G3752">
            <v>178727</v>
          </cell>
          <cell r="H3752">
            <v>75.550266943402903</v>
          </cell>
          <cell r="I3752">
            <v>3486</v>
          </cell>
          <cell r="J3752">
            <v>79</v>
          </cell>
          <cell r="K3752">
            <v>175162</v>
          </cell>
          <cell r="L3752">
            <v>99698</v>
          </cell>
          <cell r="M3752">
            <v>75464</v>
          </cell>
          <cell r="N3752">
            <v>56.917596282298703</v>
          </cell>
        </row>
        <row r="3753">
          <cell r="A3753" t="str">
            <v>149_2</v>
          </cell>
          <cell r="B3753">
            <v>18243</v>
          </cell>
          <cell r="C3753">
            <v>1949</v>
          </cell>
          <cell r="D3753" t="str">
            <v>Bundesgesetz betreffend Abänderung des Bundesgesetzes vom 30. Juni 1927 über das Dienstverhältnis der Bundesbeamten</v>
          </cell>
          <cell r="E3753" t="str">
            <v>Loi fédérale modifiant la loi du 30 juin 1927 sur le statut des fonctionnaires</v>
          </cell>
          <cell r="F3753">
            <v>245790</v>
          </cell>
          <cell r="G3753">
            <v>171157</v>
          </cell>
          <cell r="H3753">
            <v>69.635461166036094</v>
          </cell>
          <cell r="I3753">
            <v>1370</v>
          </cell>
          <cell r="J3753">
            <v>312</v>
          </cell>
          <cell r="K3753">
            <v>169475</v>
          </cell>
          <cell r="L3753">
            <v>96404</v>
          </cell>
          <cell r="M3753">
            <v>73071</v>
          </cell>
          <cell r="N3753">
            <v>56.883906180852598</v>
          </cell>
        </row>
        <row r="3754">
          <cell r="A3754" t="str">
            <v>149_3</v>
          </cell>
          <cell r="B3754">
            <v>18243</v>
          </cell>
          <cell r="C3754">
            <v>1949</v>
          </cell>
          <cell r="D3754" t="str">
            <v>Bundesgesetz betreffend Abänderung des Bundesgesetzes vom 30. Juni 1927 über das Dienstverhältnis der Bundesbeamten</v>
          </cell>
          <cell r="E3754" t="str">
            <v>Loi fédérale modifiant la loi du 30 juin 1927 sur le statut des fonctionnaires</v>
          </cell>
          <cell r="F3754">
            <v>64913</v>
          </cell>
          <cell r="G3754">
            <v>46159</v>
          </cell>
          <cell r="H3754">
            <v>71.109022845963096</v>
          </cell>
          <cell r="I3754">
            <v>257</v>
          </cell>
          <cell r="J3754">
            <v>56</v>
          </cell>
          <cell r="K3754">
            <v>45846</v>
          </cell>
          <cell r="L3754">
            <v>21044</v>
          </cell>
          <cell r="M3754">
            <v>24802</v>
          </cell>
          <cell r="N3754">
            <v>45.901496313746001</v>
          </cell>
        </row>
        <row r="3755">
          <cell r="A3755" t="str">
            <v>149_4</v>
          </cell>
          <cell r="B3755">
            <v>18243</v>
          </cell>
          <cell r="C3755">
            <v>1949</v>
          </cell>
          <cell r="D3755" t="str">
            <v>Bundesgesetz betreffend Abänderung des Bundesgesetzes vom 30. Juni 1927 über das Dienstverhältnis der Bundesbeamten</v>
          </cell>
          <cell r="E3755" t="str">
            <v>Loi fédérale modifiant la loi du 30 juin 1927 sur le statut des fonctionnaires</v>
          </cell>
          <cell r="F3755">
            <v>8255</v>
          </cell>
          <cell r="G3755">
            <v>6677</v>
          </cell>
          <cell r="H3755">
            <v>80.884312537855806</v>
          </cell>
          <cell r="I3755">
            <v>142</v>
          </cell>
          <cell r="J3755">
            <v>11</v>
          </cell>
          <cell r="K3755">
            <v>6524</v>
          </cell>
          <cell r="L3755">
            <v>4510</v>
          </cell>
          <cell r="M3755">
            <v>2014</v>
          </cell>
          <cell r="N3755">
            <v>69.129368485591698</v>
          </cell>
        </row>
        <row r="3756">
          <cell r="A3756" t="str">
            <v>149_5</v>
          </cell>
          <cell r="B3756">
            <v>18243</v>
          </cell>
          <cell r="C3756">
            <v>1949</v>
          </cell>
          <cell r="D3756" t="str">
            <v>Bundesgesetz betreffend Abänderung des Bundesgesetzes vom 30. Juni 1927 über das Dienstverhältnis der Bundesbeamten</v>
          </cell>
          <cell r="E3756" t="str">
            <v>Loi fédérale modifiant la loi du 30 juin 1927 sur le statut des fonctionnaires</v>
          </cell>
          <cell r="F3756">
            <v>20647</v>
          </cell>
          <cell r="G3756">
            <v>14218</v>
          </cell>
          <cell r="H3756">
            <v>68.862304451009805</v>
          </cell>
          <cell r="I3756">
            <v>65</v>
          </cell>
          <cell r="J3756">
            <v>12</v>
          </cell>
          <cell r="K3756">
            <v>14141</v>
          </cell>
          <cell r="L3756">
            <v>6351</v>
          </cell>
          <cell r="M3756">
            <v>7790</v>
          </cell>
          <cell r="N3756">
            <v>44.911958135916798</v>
          </cell>
        </row>
        <row r="3757">
          <cell r="A3757" t="str">
            <v>149_6</v>
          </cell>
          <cell r="B3757">
            <v>18243</v>
          </cell>
          <cell r="C3757">
            <v>1949</v>
          </cell>
          <cell r="D3757" t="str">
            <v>Bundesgesetz betreffend Abänderung des Bundesgesetzes vom 30. Juni 1927 über das Dienstverhältnis der Bundesbeamten</v>
          </cell>
          <cell r="E3757" t="str">
            <v>Loi fédérale modifiant la loi du 30 juin 1927 sur le statut des fonctionnaires</v>
          </cell>
          <cell r="F3757">
            <v>6240</v>
          </cell>
          <cell r="G3757">
            <v>4257</v>
          </cell>
          <cell r="H3757">
            <v>68.221153846153896</v>
          </cell>
          <cell r="I3757">
            <v>18</v>
          </cell>
          <cell r="J3757">
            <v>4</v>
          </cell>
          <cell r="K3757">
            <v>4235</v>
          </cell>
          <cell r="L3757">
            <v>1389</v>
          </cell>
          <cell r="M3757">
            <v>2846</v>
          </cell>
          <cell r="N3757">
            <v>32.798110979929199</v>
          </cell>
        </row>
        <row r="3758">
          <cell r="A3758" t="str">
            <v>149_7</v>
          </cell>
          <cell r="B3758">
            <v>18243</v>
          </cell>
          <cell r="C3758">
            <v>1949</v>
          </cell>
          <cell r="D3758" t="str">
            <v>Bundesgesetz betreffend Abänderung des Bundesgesetzes vom 30. Juni 1927 über das Dienstverhältnis der Bundesbeamten</v>
          </cell>
          <cell r="E3758" t="str">
            <v>Loi fédérale modifiant la loi du 30 juin 1927 sur le statut des fonctionnaires</v>
          </cell>
          <cell r="F3758">
            <v>5495</v>
          </cell>
          <cell r="G3758">
            <v>4083</v>
          </cell>
          <cell r="H3758">
            <v>74.303912647861694</v>
          </cell>
          <cell r="I3758">
            <v>23</v>
          </cell>
          <cell r="J3758">
            <v>7</v>
          </cell>
          <cell r="K3758">
            <v>4053</v>
          </cell>
          <cell r="L3758">
            <v>1722</v>
          </cell>
          <cell r="M3758">
            <v>2331</v>
          </cell>
          <cell r="N3758">
            <v>42.487046632124397</v>
          </cell>
        </row>
        <row r="3759">
          <cell r="A3759" t="str">
            <v>149_8</v>
          </cell>
          <cell r="B3759">
            <v>18243</v>
          </cell>
          <cell r="C3759">
            <v>1949</v>
          </cell>
          <cell r="D3759" t="str">
            <v>Bundesgesetz betreffend Abänderung des Bundesgesetzes vom 30. Juni 1927 über das Dienstverhältnis der Bundesbeamten</v>
          </cell>
          <cell r="E3759" t="str">
            <v>Loi fédérale modifiant la loi du 30 juin 1927 sur le statut des fonctionnaires</v>
          </cell>
          <cell r="F3759">
            <v>11043</v>
          </cell>
          <cell r="G3759">
            <v>8496</v>
          </cell>
          <cell r="H3759">
            <v>76.935615321923393</v>
          </cell>
          <cell r="I3759">
            <v>83</v>
          </cell>
          <cell r="J3759">
            <v>15</v>
          </cell>
          <cell r="K3759">
            <v>8398</v>
          </cell>
          <cell r="L3759">
            <v>4333</v>
          </cell>
          <cell r="M3759">
            <v>4065</v>
          </cell>
          <cell r="N3759">
            <v>51.595618004286699</v>
          </cell>
        </row>
        <row r="3760">
          <cell r="A3760" t="str">
            <v>149_9</v>
          </cell>
          <cell r="B3760">
            <v>18243</v>
          </cell>
          <cell r="C3760">
            <v>1949</v>
          </cell>
          <cell r="D3760" t="str">
            <v>Bundesgesetz betreffend Abänderung des Bundesgesetzes vom 30. Juni 1927 über das Dienstverhältnis der Bundesbeamten</v>
          </cell>
          <cell r="E3760" t="str">
            <v>Loi fédérale modifiant la loi du 30 juin 1927 sur le statut des fonctionnaires</v>
          </cell>
          <cell r="F3760">
            <v>11690</v>
          </cell>
          <cell r="G3760">
            <v>8220</v>
          </cell>
          <cell r="H3760">
            <v>70.316509837467905</v>
          </cell>
          <cell r="I3760">
            <v>50</v>
          </cell>
          <cell r="J3760">
            <v>24</v>
          </cell>
          <cell r="K3760">
            <v>8146</v>
          </cell>
          <cell r="L3760">
            <v>4261</v>
          </cell>
          <cell r="M3760">
            <v>3885</v>
          </cell>
          <cell r="N3760">
            <v>52.307881168671699</v>
          </cell>
        </row>
        <row r="3761">
          <cell r="A3761" t="str">
            <v>149_10</v>
          </cell>
          <cell r="B3761">
            <v>18243</v>
          </cell>
          <cell r="C3761">
            <v>1949</v>
          </cell>
          <cell r="D3761" t="str">
            <v>Bundesgesetz betreffend Abänderung des Bundesgesetzes vom 30. Juni 1927 über das Dienstverhältnis der Bundesbeamten</v>
          </cell>
          <cell r="E3761" t="str">
            <v>Loi fédérale modifiant la loi du 30 juin 1927 sur le statut des fonctionnaires</v>
          </cell>
          <cell r="F3761">
            <v>46215</v>
          </cell>
          <cell r="G3761">
            <v>30798</v>
          </cell>
          <cell r="H3761">
            <v>66.640701071080798</v>
          </cell>
          <cell r="I3761">
            <v>174</v>
          </cell>
          <cell r="J3761">
            <v>23</v>
          </cell>
          <cell r="K3761">
            <v>30601</v>
          </cell>
          <cell r="L3761">
            <v>13489</v>
          </cell>
          <cell r="M3761">
            <v>17112</v>
          </cell>
          <cell r="N3761">
            <v>44.080258815071403</v>
          </cell>
        </row>
        <row r="3762">
          <cell r="A3762" t="str">
            <v>149_11</v>
          </cell>
          <cell r="B3762">
            <v>18243</v>
          </cell>
          <cell r="C3762">
            <v>1949</v>
          </cell>
          <cell r="D3762" t="str">
            <v>Bundesgesetz betreffend Abänderung des Bundesgesetzes vom 30. Juni 1927 über das Dienstverhältnis der Bundesbeamten</v>
          </cell>
          <cell r="E3762" t="str">
            <v>Loi fédérale modifiant la loi du 30 juin 1927 sur le statut des fonctionnaires</v>
          </cell>
          <cell r="F3762">
            <v>51166</v>
          </cell>
          <cell r="G3762">
            <v>39626</v>
          </cell>
          <cell r="H3762">
            <v>77.445960207950606</v>
          </cell>
          <cell r="I3762">
            <v>802</v>
          </cell>
          <cell r="J3762">
            <v>323</v>
          </cell>
          <cell r="K3762">
            <v>38501</v>
          </cell>
          <cell r="L3762">
            <v>22707</v>
          </cell>
          <cell r="M3762">
            <v>15794</v>
          </cell>
          <cell r="N3762">
            <v>58.977688891197602</v>
          </cell>
        </row>
        <row r="3763">
          <cell r="A3763" t="str">
            <v>149_12</v>
          </cell>
          <cell r="B3763">
            <v>18243</v>
          </cell>
          <cell r="C3763">
            <v>1949</v>
          </cell>
          <cell r="D3763" t="str">
            <v>Bundesgesetz betreffend Abänderung des Bundesgesetzes vom 30. Juni 1927 über das Dienstverhältnis der Bundesbeamten</v>
          </cell>
          <cell r="E3763" t="str">
            <v>Loi fédérale modifiant la loi du 30 juin 1927 sur le statut des fonctionnaires</v>
          </cell>
          <cell r="F3763">
            <v>61327</v>
          </cell>
          <cell r="G3763">
            <v>40749</v>
          </cell>
          <cell r="H3763">
            <v>66.445448171278599</v>
          </cell>
          <cell r="I3763">
            <v>311</v>
          </cell>
          <cell r="J3763">
            <v>12</v>
          </cell>
          <cell r="K3763">
            <v>40426</v>
          </cell>
          <cell r="L3763">
            <v>30885</v>
          </cell>
          <cell r="M3763">
            <v>9541</v>
          </cell>
          <cell r="N3763">
            <v>76.398852223816405</v>
          </cell>
        </row>
        <row r="3764">
          <cell r="A3764" t="str">
            <v>149_13</v>
          </cell>
          <cell r="B3764">
            <v>18243</v>
          </cell>
          <cell r="C3764">
            <v>1949</v>
          </cell>
          <cell r="D3764" t="str">
            <v>Bundesgesetz betreffend Abänderung des Bundesgesetzes vom 30. Juni 1927 über das Dienstverhältnis der Bundesbeamten</v>
          </cell>
          <cell r="E3764" t="str">
            <v>Loi fédérale modifiant la loi du 30 juin 1927 sur le statut des fonctionnaires</v>
          </cell>
          <cell r="F3764">
            <v>32167</v>
          </cell>
          <cell r="G3764">
            <v>22641</v>
          </cell>
          <cell r="H3764">
            <v>70.385799110890005</v>
          </cell>
          <cell r="I3764">
            <v>177</v>
          </cell>
          <cell r="J3764">
            <v>17</v>
          </cell>
          <cell r="K3764">
            <v>22447</v>
          </cell>
          <cell r="L3764">
            <v>14354</v>
          </cell>
          <cell r="M3764">
            <v>8093</v>
          </cell>
          <cell r="N3764">
            <v>63.946184345346801</v>
          </cell>
        </row>
        <row r="3765">
          <cell r="A3765" t="str">
            <v>149_14</v>
          </cell>
          <cell r="B3765">
            <v>18243</v>
          </cell>
          <cell r="C3765">
            <v>1949</v>
          </cell>
          <cell r="D3765" t="str">
            <v>Bundesgesetz betreffend Abänderung des Bundesgesetzes vom 30. Juni 1927 über das Dienstverhältnis der Bundesbeamten</v>
          </cell>
          <cell r="E3765" t="str">
            <v>Loi fédérale modifiant la loi du 30 juin 1927 sur le statut des fonctionnaires</v>
          </cell>
          <cell r="F3765">
            <v>17155</v>
          </cell>
          <cell r="G3765">
            <v>15472</v>
          </cell>
          <cell r="H3765">
            <v>90.189449140192394</v>
          </cell>
          <cell r="I3765">
            <v>703</v>
          </cell>
          <cell r="J3765">
            <v>6</v>
          </cell>
          <cell r="K3765">
            <v>14763</v>
          </cell>
          <cell r="L3765">
            <v>8540</v>
          </cell>
          <cell r="M3765">
            <v>6223</v>
          </cell>
          <cell r="N3765">
            <v>57.847321005215697</v>
          </cell>
        </row>
        <row r="3766">
          <cell r="A3766" t="str">
            <v>149_15</v>
          </cell>
          <cell r="B3766">
            <v>18243</v>
          </cell>
          <cell r="C3766">
            <v>1949</v>
          </cell>
          <cell r="D3766" t="str">
            <v>Bundesgesetz betreffend Abänderung des Bundesgesetzes vom 30. Juni 1927 über das Dienstverhältnis der Bundesbeamten</v>
          </cell>
          <cell r="E3766" t="str">
            <v>Loi fédérale modifiant la loi du 30 juin 1927 sur le statut des fonctionnaires</v>
          </cell>
          <cell r="F3766">
            <v>14241</v>
          </cell>
          <cell r="G3766">
            <v>11166</v>
          </cell>
          <cell r="H3766">
            <v>78.4074152096061</v>
          </cell>
          <cell r="I3766">
            <v>196</v>
          </cell>
          <cell r="J3766">
            <v>48</v>
          </cell>
          <cell r="K3766">
            <v>10922</v>
          </cell>
          <cell r="L3766">
            <v>3326</v>
          </cell>
          <cell r="M3766">
            <v>7596</v>
          </cell>
          <cell r="N3766">
            <v>30.4522981138986</v>
          </cell>
        </row>
        <row r="3767">
          <cell r="A3767" t="str">
            <v>149_16</v>
          </cell>
          <cell r="B3767">
            <v>18243</v>
          </cell>
          <cell r="C3767">
            <v>1949</v>
          </cell>
          <cell r="D3767" t="str">
            <v>Bundesgesetz betreffend Abänderung des Bundesgesetzes vom 30. Juni 1927 über das Dienstverhältnis der Bundesbeamten</v>
          </cell>
          <cell r="E3767" t="str">
            <v>Loi fédérale modifiant la loi du 30 juin 1927 sur le statut des fonctionnaires</v>
          </cell>
          <cell r="F3767">
            <v>3625</v>
          </cell>
          <cell r="G3767">
            <v>2516</v>
          </cell>
          <cell r="H3767">
            <v>69.406896551724103</v>
          </cell>
          <cell r="I3767">
            <v>24</v>
          </cell>
          <cell r="J3767">
            <v>19</v>
          </cell>
          <cell r="K3767">
            <v>2473</v>
          </cell>
          <cell r="L3767">
            <v>624</v>
          </cell>
          <cell r="M3767">
            <v>1849</v>
          </cell>
          <cell r="N3767">
            <v>25.232511120097101</v>
          </cell>
        </row>
        <row r="3768">
          <cell r="A3768" t="str">
            <v>149_17</v>
          </cell>
          <cell r="B3768">
            <v>18243</v>
          </cell>
          <cell r="C3768">
            <v>1949</v>
          </cell>
          <cell r="D3768" t="str">
            <v>Bundesgesetz betreffend Abänderung des Bundesgesetzes vom 30. Juni 1927 über das Dienstverhältnis der Bundesbeamten</v>
          </cell>
          <cell r="E3768" t="str">
            <v>Loi fédérale modifiant la loi du 30 juin 1927 sur le statut des fonctionnaires</v>
          </cell>
          <cell r="F3768">
            <v>84439</v>
          </cell>
          <cell r="G3768">
            <v>66962</v>
          </cell>
          <cell r="H3768">
            <v>79.302218169329294</v>
          </cell>
          <cell r="I3768">
            <v>1376</v>
          </cell>
          <cell r="J3768">
            <v>278</v>
          </cell>
          <cell r="K3768">
            <v>65308</v>
          </cell>
          <cell r="L3768">
            <v>29629</v>
          </cell>
          <cell r="M3768">
            <v>35679</v>
          </cell>
          <cell r="N3768">
            <v>45.3681019170699</v>
          </cell>
        </row>
        <row r="3769">
          <cell r="A3769" t="str">
            <v>149_18</v>
          </cell>
          <cell r="B3769">
            <v>18243</v>
          </cell>
          <cell r="C3769">
            <v>1949</v>
          </cell>
          <cell r="D3769" t="str">
            <v>Bundesgesetz betreffend Abänderung des Bundesgesetzes vom 30. Juni 1927 über das Dienstverhältnis der Bundesbeamten</v>
          </cell>
          <cell r="E3769" t="str">
            <v>Loi fédérale modifiant la loi du 30 juin 1927 sur le statut des fonctionnaires</v>
          </cell>
          <cell r="F3769">
            <v>37568</v>
          </cell>
          <cell r="G3769">
            <v>28337</v>
          </cell>
          <cell r="H3769">
            <v>75.428556218057906</v>
          </cell>
          <cell r="I3769">
            <v>585</v>
          </cell>
          <cell r="J3769">
            <v>29</v>
          </cell>
          <cell r="K3769">
            <v>27723</v>
          </cell>
          <cell r="L3769">
            <v>15480</v>
          </cell>
          <cell r="M3769">
            <v>12243</v>
          </cell>
          <cell r="N3769">
            <v>55.8381127583595</v>
          </cell>
        </row>
        <row r="3770">
          <cell r="A3770" t="str">
            <v>149_19</v>
          </cell>
          <cell r="B3770">
            <v>18243</v>
          </cell>
          <cell r="C3770">
            <v>1949</v>
          </cell>
          <cell r="D3770" t="str">
            <v>Bundesgesetz betreffend Abänderung des Bundesgesetzes vom 30. Juni 1927 über das Dienstverhältnis der Bundesbeamten</v>
          </cell>
          <cell r="E3770" t="str">
            <v>Loi fédérale modifiant la loi du 30 juin 1927 sur le statut des fonctionnaires</v>
          </cell>
          <cell r="F3770">
            <v>87338</v>
          </cell>
          <cell r="G3770">
            <v>76308</v>
          </cell>
          <cell r="H3770">
            <v>87.370903844832696</v>
          </cell>
          <cell r="I3770">
            <v>2423</v>
          </cell>
          <cell r="J3770">
            <v>76</v>
          </cell>
          <cell r="K3770">
            <v>73809</v>
          </cell>
          <cell r="L3770">
            <v>37456</v>
          </cell>
          <cell r="M3770">
            <v>36353</v>
          </cell>
          <cell r="N3770">
            <v>50.747198851088598</v>
          </cell>
        </row>
        <row r="3771">
          <cell r="A3771" t="str">
            <v>149_20</v>
          </cell>
          <cell r="B3771">
            <v>18243</v>
          </cell>
          <cell r="C3771">
            <v>1949</v>
          </cell>
          <cell r="D3771" t="str">
            <v>Bundesgesetz betreffend Abänderung des Bundesgesetzes vom 30. Juni 1927 über das Dienstverhältnis der Bundesbeamten</v>
          </cell>
          <cell r="E3771" t="str">
            <v>Loi fédérale modifiant la loi du 30 juin 1927 sur le statut des fonctionnaires</v>
          </cell>
          <cell r="F3771">
            <v>43202</v>
          </cell>
          <cell r="G3771">
            <v>36360</v>
          </cell>
          <cell r="H3771">
            <v>84.162770242118398</v>
          </cell>
          <cell r="I3771">
            <v>766</v>
          </cell>
          <cell r="J3771">
            <v>49</v>
          </cell>
          <cell r="K3771">
            <v>35545</v>
          </cell>
          <cell r="L3771">
            <v>14022</v>
          </cell>
          <cell r="M3771">
            <v>21523</v>
          </cell>
          <cell r="N3771">
            <v>39.448586299057503</v>
          </cell>
        </row>
        <row r="3772">
          <cell r="A3772" t="str">
            <v>149_21</v>
          </cell>
          <cell r="B3772">
            <v>18243</v>
          </cell>
          <cell r="C3772">
            <v>1949</v>
          </cell>
          <cell r="D3772" t="str">
            <v>Bundesgesetz betreffend Abänderung des Bundesgesetzes vom 30. Juni 1927 über das Dienstverhältnis der Bundesbeamten</v>
          </cell>
          <cell r="E3772" t="str">
            <v>Loi fédérale modifiant la loi du 30 juin 1927 sur le statut des fonctionnaires</v>
          </cell>
          <cell r="F3772">
            <v>47923</v>
          </cell>
          <cell r="G3772">
            <v>29422</v>
          </cell>
          <cell r="H3772">
            <v>61.3943200550884</v>
          </cell>
          <cell r="I3772">
            <v>342</v>
          </cell>
          <cell r="J3772">
            <v>96</v>
          </cell>
          <cell r="K3772">
            <v>28984</v>
          </cell>
          <cell r="L3772">
            <v>21480</v>
          </cell>
          <cell r="M3772">
            <v>7504</v>
          </cell>
          <cell r="N3772">
            <v>74.109853712393004</v>
          </cell>
        </row>
        <row r="3773">
          <cell r="A3773" t="str">
            <v>149_22</v>
          </cell>
          <cell r="B3773">
            <v>18243</v>
          </cell>
          <cell r="C3773">
            <v>1949</v>
          </cell>
          <cell r="D3773" t="str">
            <v>Bundesgesetz betreffend Abänderung des Bundesgesetzes vom 30. Juni 1927 über das Dienstverhältnis der Bundesbeamten</v>
          </cell>
          <cell r="E3773" t="str">
            <v>Loi fédérale modifiant la loi du 30 juin 1927 sur le statut des fonctionnaires</v>
          </cell>
          <cell r="F3773">
            <v>113172</v>
          </cell>
          <cell r="G3773">
            <v>73139</v>
          </cell>
          <cell r="H3773">
            <v>64.626409359205496</v>
          </cell>
          <cell r="I3773">
            <v>382</v>
          </cell>
          <cell r="J3773">
            <v>90</v>
          </cell>
          <cell r="K3773">
            <v>72667</v>
          </cell>
          <cell r="L3773">
            <v>42908</v>
          </cell>
          <cell r="M3773">
            <v>29759</v>
          </cell>
          <cell r="N3773">
            <v>59.047435562222198</v>
          </cell>
        </row>
        <row r="3774">
          <cell r="A3774" t="str">
            <v>149_23</v>
          </cell>
          <cell r="B3774">
            <v>18243</v>
          </cell>
          <cell r="C3774">
            <v>1949</v>
          </cell>
          <cell r="D3774" t="str">
            <v>Bundesgesetz betreffend Abänderung des Bundesgesetzes vom 30. Juni 1927 über das Dienstverhältnis der Bundesbeamten</v>
          </cell>
          <cell r="E3774" t="str">
            <v>Loi fédérale modifiant la loi du 30 juin 1927 sur le statut des fonctionnaires</v>
          </cell>
          <cell r="F3774">
            <v>46195</v>
          </cell>
          <cell r="G3774">
            <v>29341</v>
          </cell>
          <cell r="H3774">
            <v>63.515531983980999</v>
          </cell>
          <cell r="I3774">
            <v>130</v>
          </cell>
          <cell r="J3774">
            <v>114</v>
          </cell>
          <cell r="K3774">
            <v>29097</v>
          </cell>
          <cell r="L3774">
            <v>14103</v>
          </cell>
          <cell r="M3774">
            <v>14994</v>
          </cell>
          <cell r="N3774">
            <v>48.468914321063998</v>
          </cell>
        </row>
        <row r="3775">
          <cell r="A3775" t="str">
            <v>149_24</v>
          </cell>
          <cell r="B3775">
            <v>18243</v>
          </cell>
          <cell r="C3775">
            <v>1949</v>
          </cell>
          <cell r="D3775" t="str">
            <v>Bundesgesetz betreffend Abänderung des Bundesgesetzes vom 30. Juni 1927 über das Dienstverhältnis der Bundesbeamten</v>
          </cell>
          <cell r="E3775" t="str">
            <v>Loi fédérale modifiant la loi du 30 juin 1927 sur le statut des fonctionnaires</v>
          </cell>
          <cell r="F3775">
            <v>40192</v>
          </cell>
          <cell r="G3775">
            <v>24323</v>
          </cell>
          <cell r="H3775">
            <v>60.517018312101897</v>
          </cell>
          <cell r="I3775">
            <v>112</v>
          </cell>
          <cell r="J3775">
            <v>18</v>
          </cell>
          <cell r="K3775">
            <v>24193</v>
          </cell>
          <cell r="L3775">
            <v>14666</v>
          </cell>
          <cell r="M3775">
            <v>9527</v>
          </cell>
          <cell r="N3775">
            <v>60.620840739056703</v>
          </cell>
        </row>
        <row r="3776">
          <cell r="A3776" t="str">
            <v>149_25</v>
          </cell>
          <cell r="B3776">
            <v>18243</v>
          </cell>
          <cell r="C3776">
            <v>1949</v>
          </cell>
          <cell r="D3776" t="str">
            <v>Bundesgesetz betreffend Abänderung des Bundesgesetzes vom 30. Juni 1927 über das Dienstverhältnis der Bundesbeamten</v>
          </cell>
          <cell r="E3776" t="str">
            <v>Loi fédérale modifiant la loi du 30 juin 1927 sur le statut des fonctionnaires</v>
          </cell>
          <cell r="F3776">
            <v>58253</v>
          </cell>
          <cell r="G3776">
            <v>35208</v>
          </cell>
          <cell r="H3776">
            <v>60.439805675244202</v>
          </cell>
          <cell r="I3776">
            <v>555</v>
          </cell>
          <cell r="J3776">
            <v>147</v>
          </cell>
          <cell r="K3776">
            <v>34506</v>
          </cell>
          <cell r="L3776">
            <v>22779</v>
          </cell>
          <cell r="M3776">
            <v>11727</v>
          </cell>
          <cell r="N3776">
            <v>66.014606155451204</v>
          </cell>
        </row>
        <row r="3777">
          <cell r="A3777" t="str">
            <v>150_1</v>
          </cell>
          <cell r="B3777">
            <v>18292</v>
          </cell>
          <cell r="C3777">
            <v>1950</v>
          </cell>
          <cell r="D3777" t="str">
            <v>Bundesbeschluss betreffend die Verlängerung der Geltungsdauer und die Abänderung des Bundesbeschlusses über Massnahmen zur Förderung der Wohnbautätigkeit</v>
          </cell>
          <cell r="E3777" t="str">
            <v>Arrêté fédéral prorogeant et modifiant celui qui concerne les mesures destinées à encourager la construction de maisons d'habitation</v>
          </cell>
          <cell r="F3777">
            <v>236882</v>
          </cell>
          <cell r="G3777">
            <v>156593</v>
          </cell>
          <cell r="H3777">
            <v>66.105909271282698</v>
          </cell>
          <cell r="I3777">
            <v>3372</v>
          </cell>
          <cell r="J3777">
            <v>44</v>
          </cell>
          <cell r="K3777">
            <v>153177</v>
          </cell>
          <cell r="L3777">
            <v>84324</v>
          </cell>
          <cell r="M3777">
            <v>68853</v>
          </cell>
          <cell r="N3777">
            <v>55.050040149630803</v>
          </cell>
        </row>
        <row r="3778">
          <cell r="A3778" t="str">
            <v>150_2</v>
          </cell>
          <cell r="B3778">
            <v>18292</v>
          </cell>
          <cell r="C3778">
            <v>1950</v>
          </cell>
          <cell r="D3778" t="str">
            <v>Bundesbeschluss betreffend die Verlängerung der Geltungsdauer und die Abänderung des Bundesbeschlusses über Massnahmen zur Förderung der Wohnbautätigkeit</v>
          </cell>
          <cell r="E3778" t="str">
            <v>Arrêté fédéral prorogeant et modifiant celui qui concerne les mesures destinées à encourager la construction de maisons d'habitation</v>
          </cell>
          <cell r="F3778">
            <v>245829</v>
          </cell>
          <cell r="G3778">
            <v>93632</v>
          </cell>
          <cell r="H3778">
            <v>38.088264606698203</v>
          </cell>
          <cell r="I3778">
            <v>527</v>
          </cell>
          <cell r="J3778">
            <v>148</v>
          </cell>
          <cell r="K3778">
            <v>92957</v>
          </cell>
          <cell r="L3778">
            <v>48737</v>
          </cell>
          <cell r="M3778">
            <v>44220</v>
          </cell>
          <cell r="N3778">
            <v>52.429617995417203</v>
          </cell>
        </row>
        <row r="3779">
          <cell r="A3779" t="str">
            <v>150_3</v>
          </cell>
          <cell r="B3779">
            <v>18292</v>
          </cell>
          <cell r="C3779">
            <v>1950</v>
          </cell>
          <cell r="D3779" t="str">
            <v>Bundesbeschluss betreffend die Verlängerung der Geltungsdauer und die Abänderung des Bundesbeschlusses über Massnahmen zur Förderung der Wohnbautätigkeit</v>
          </cell>
          <cell r="E3779" t="str">
            <v>Arrêté fédéral prorogeant et modifiant celui qui concerne les mesures destinées à encourager la construction de maisons d'habitation</v>
          </cell>
          <cell r="F3779">
            <v>64866</v>
          </cell>
          <cell r="G3779">
            <v>28509</v>
          </cell>
          <cell r="H3779">
            <v>43.950605864397403</v>
          </cell>
          <cell r="I3779">
            <v>113</v>
          </cell>
          <cell r="J3779">
            <v>12</v>
          </cell>
          <cell r="K3779">
            <v>28384</v>
          </cell>
          <cell r="L3779">
            <v>12204</v>
          </cell>
          <cell r="M3779">
            <v>16180</v>
          </cell>
          <cell r="N3779">
            <v>42.996054114994401</v>
          </cell>
        </row>
        <row r="3780">
          <cell r="A3780" t="str">
            <v>150_4</v>
          </cell>
          <cell r="B3780">
            <v>18292</v>
          </cell>
          <cell r="C3780">
            <v>1950</v>
          </cell>
          <cell r="D3780" t="str">
            <v>Bundesbeschluss betreffend die Verlängerung der Geltungsdauer und die Abänderung des Bundesbeschlusses über Massnahmen zur Förderung der Wohnbautätigkeit</v>
          </cell>
          <cell r="E3780" t="str">
            <v>Arrêté fédéral prorogeant et modifiant celui qui concerne les mesures destinées à encourager la construction de maisons d'habitation</v>
          </cell>
          <cell r="F3780">
            <v>8263</v>
          </cell>
          <cell r="G3780">
            <v>5053</v>
          </cell>
          <cell r="H3780">
            <v>61.152123925934902</v>
          </cell>
          <cell r="I3780">
            <v>167</v>
          </cell>
          <cell r="J3780">
            <v>23</v>
          </cell>
          <cell r="K3780">
            <v>4863</v>
          </cell>
          <cell r="L3780">
            <v>2284</v>
          </cell>
          <cell r="M3780">
            <v>2579</v>
          </cell>
          <cell r="N3780">
            <v>46.966892864486901</v>
          </cell>
        </row>
        <row r="3781">
          <cell r="A3781" t="str">
            <v>150_5</v>
          </cell>
          <cell r="B3781">
            <v>18292</v>
          </cell>
          <cell r="C3781">
            <v>1950</v>
          </cell>
          <cell r="D3781" t="str">
            <v>Bundesbeschluss betreffend die Verlängerung der Geltungsdauer und die Abänderung des Bundesbeschlusses über Massnahmen zur Förderung der Wohnbautätigkeit</v>
          </cell>
          <cell r="E3781" t="str">
            <v>Arrêté fédéral prorogeant et modifiant celui qui concerne les mesures destinées à encourager la construction de maisons d'habitation</v>
          </cell>
          <cell r="F3781">
            <v>20383</v>
          </cell>
          <cell r="G3781">
            <v>8979</v>
          </cell>
          <cell r="H3781">
            <v>44.051415395182303</v>
          </cell>
          <cell r="I3781">
            <v>96</v>
          </cell>
          <cell r="J3781">
            <v>3</v>
          </cell>
          <cell r="K3781">
            <v>8880</v>
          </cell>
          <cell r="L3781">
            <v>3090</v>
          </cell>
          <cell r="M3781">
            <v>5790</v>
          </cell>
          <cell r="N3781">
            <v>34.797297297297298</v>
          </cell>
        </row>
        <row r="3782">
          <cell r="A3782" t="str">
            <v>150_6</v>
          </cell>
          <cell r="B3782">
            <v>18292</v>
          </cell>
          <cell r="C3782">
            <v>1950</v>
          </cell>
          <cell r="D3782" t="str">
            <v>Bundesbeschluss betreffend die Verlängerung der Geltungsdauer und die Abänderung des Bundesbeschlusses über Massnahmen zur Förderung der Wohnbautätigkeit</v>
          </cell>
          <cell r="E3782" t="str">
            <v>Arrêté fédéral prorogeant et modifiant celui qui concerne les mesures destinées à encourager la construction de maisons d'habitation</v>
          </cell>
          <cell r="F3782">
            <v>6235</v>
          </cell>
          <cell r="G3782">
            <v>2672</v>
          </cell>
          <cell r="H3782">
            <v>42.854851643945501</v>
          </cell>
          <cell r="I3782">
            <v>10</v>
          </cell>
          <cell r="J3782">
            <v>5</v>
          </cell>
          <cell r="K3782">
            <v>2657</v>
          </cell>
          <cell r="L3782">
            <v>619</v>
          </cell>
          <cell r="M3782">
            <v>2038</v>
          </cell>
          <cell r="N3782">
            <v>23.296951449002599</v>
          </cell>
        </row>
        <row r="3783">
          <cell r="A3783" t="str">
            <v>150_7</v>
          </cell>
          <cell r="B3783">
            <v>18292</v>
          </cell>
          <cell r="C3783">
            <v>1950</v>
          </cell>
          <cell r="D3783" t="str">
            <v>Bundesbeschluss betreffend die Verlängerung der Geltungsdauer und die Abänderung des Bundesbeschlusses über Massnahmen zur Förderung der Wohnbautätigkeit</v>
          </cell>
          <cell r="E3783" t="str">
            <v>Arrêté fédéral prorogeant et modifiant celui qui concerne les mesures destinées à encourager la construction de maisons d'habitation</v>
          </cell>
          <cell r="F3783">
            <v>5510</v>
          </cell>
          <cell r="G3783">
            <v>3027</v>
          </cell>
          <cell r="H3783">
            <v>54.936479128856597</v>
          </cell>
          <cell r="I3783">
            <v>34</v>
          </cell>
          <cell r="J3783">
            <v>4</v>
          </cell>
          <cell r="K3783">
            <v>2989</v>
          </cell>
          <cell r="L3783">
            <v>961</v>
          </cell>
          <cell r="M3783">
            <v>2028</v>
          </cell>
          <cell r="N3783">
            <v>32.151221144195397</v>
          </cell>
        </row>
        <row r="3784">
          <cell r="A3784" t="str">
            <v>150_8</v>
          </cell>
          <cell r="B3784">
            <v>18292</v>
          </cell>
          <cell r="C3784">
            <v>1950</v>
          </cell>
          <cell r="D3784" t="str">
            <v>Bundesbeschluss betreffend die Verlängerung der Geltungsdauer und die Abänderung des Bundesbeschlusses über Massnahmen zur Förderung der Wohnbautätigkeit</v>
          </cell>
          <cell r="E3784" t="str">
            <v>Arrêté fédéral prorogeant et modifiant celui qui concerne les mesures destinées à encourager la construction de maisons d'habitation</v>
          </cell>
          <cell r="F3784">
            <v>11082</v>
          </cell>
          <cell r="G3784">
            <v>6614</v>
          </cell>
          <cell r="H3784">
            <v>59.682367803645597</v>
          </cell>
          <cell r="I3784">
            <v>101</v>
          </cell>
          <cell r="J3784">
            <v>9</v>
          </cell>
          <cell r="K3784">
            <v>6504</v>
          </cell>
          <cell r="L3784">
            <v>2793</v>
          </cell>
          <cell r="M3784">
            <v>3711</v>
          </cell>
          <cell r="N3784">
            <v>42.942804428044298</v>
          </cell>
        </row>
        <row r="3785">
          <cell r="A3785" t="str">
            <v>150_9</v>
          </cell>
          <cell r="B3785">
            <v>18292</v>
          </cell>
          <cell r="C3785">
            <v>1950</v>
          </cell>
          <cell r="D3785" t="str">
            <v>Bundesbeschluss betreffend die Verlängerung der Geltungsdauer und die Abänderung des Bundesbeschlusses über Massnahmen zur Förderung der Wohnbautätigkeit</v>
          </cell>
          <cell r="E3785" t="str">
            <v>Arrêté fédéral prorogeant et modifiant celui qui concerne les mesures destinées à encourager la construction de maisons d'habitation</v>
          </cell>
          <cell r="F3785">
            <v>11714</v>
          </cell>
          <cell r="G3785">
            <v>5136</v>
          </cell>
          <cell r="H3785">
            <v>43.844971828581201</v>
          </cell>
          <cell r="I3785">
            <v>15</v>
          </cell>
          <cell r="J3785">
            <v>2</v>
          </cell>
          <cell r="K3785">
            <v>5119</v>
          </cell>
          <cell r="L3785">
            <v>1853</v>
          </cell>
          <cell r="M3785">
            <v>3266</v>
          </cell>
          <cell r="N3785">
            <v>36.198476264895497</v>
          </cell>
        </row>
        <row r="3786">
          <cell r="A3786" t="str">
            <v>150_10</v>
          </cell>
          <cell r="B3786">
            <v>18292</v>
          </cell>
          <cell r="C3786">
            <v>1950</v>
          </cell>
          <cell r="D3786" t="str">
            <v>Bundesbeschluss betreffend die Verlängerung der Geltungsdauer und die Abänderung des Bundesbeschlusses über Massnahmen zur Förderung der Wohnbautätigkeit</v>
          </cell>
          <cell r="E3786" t="str">
            <v>Arrêté fédéral prorogeant et modifiant celui qui concerne les mesures destinées à encourager la construction de maisons d'habitation</v>
          </cell>
          <cell r="F3786">
            <v>46125</v>
          </cell>
          <cell r="G3786">
            <v>26322</v>
          </cell>
          <cell r="H3786">
            <v>57.066666666666698</v>
          </cell>
          <cell r="I3786">
            <v>252</v>
          </cell>
          <cell r="J3786">
            <v>31</v>
          </cell>
          <cell r="K3786">
            <v>26039</v>
          </cell>
          <cell r="L3786">
            <v>10511</v>
          </cell>
          <cell r="M3786">
            <v>15528</v>
          </cell>
          <cell r="N3786">
            <v>40.366373516648103</v>
          </cell>
        </row>
        <row r="3787">
          <cell r="A3787" t="str">
            <v>150_11</v>
          </cell>
          <cell r="B3787">
            <v>18292</v>
          </cell>
          <cell r="C3787">
            <v>1950</v>
          </cell>
          <cell r="D3787" t="str">
            <v>Bundesbeschluss betreffend die Verlängerung der Geltungsdauer und die Abänderung des Bundesbeschlusses über Massnahmen zur Förderung der Wohnbautätigkeit</v>
          </cell>
          <cell r="E3787" t="str">
            <v>Arrêté fédéral prorogeant et modifiant celui qui concerne les mesures destinées à encourager la construction de maisons d'habitation</v>
          </cell>
          <cell r="F3787">
            <v>51194</v>
          </cell>
          <cell r="G3787">
            <v>26263</v>
          </cell>
          <cell r="H3787">
            <v>51.300933703168297</v>
          </cell>
          <cell r="I3787">
            <v>612</v>
          </cell>
          <cell r="J3787">
            <v>260</v>
          </cell>
          <cell r="K3787">
            <v>25391</v>
          </cell>
          <cell r="L3787">
            <v>11505</v>
          </cell>
          <cell r="M3787">
            <v>13886</v>
          </cell>
          <cell r="N3787">
            <v>45.311330786499198</v>
          </cell>
        </row>
        <row r="3788">
          <cell r="A3788" t="str">
            <v>150_12</v>
          </cell>
          <cell r="B3788">
            <v>18292</v>
          </cell>
          <cell r="C3788">
            <v>1950</v>
          </cell>
          <cell r="D3788" t="str">
            <v>Bundesbeschluss betreffend die Verlängerung der Geltungsdauer und die Abänderung des Bundesbeschlusses über Massnahmen zur Förderung der Wohnbautätigkeit</v>
          </cell>
          <cell r="E3788" t="str">
            <v>Arrêté fédéral prorogeant et modifiant celui qui concerne les mesures destinées à encourager la construction de maisons d'habitation</v>
          </cell>
          <cell r="F3788">
            <v>61332</v>
          </cell>
          <cell r="G3788">
            <v>26065</v>
          </cell>
          <cell r="H3788">
            <v>42.498206482749602</v>
          </cell>
          <cell r="I3788">
            <v>128</v>
          </cell>
          <cell r="J3788">
            <v>5</v>
          </cell>
          <cell r="K3788">
            <v>25932</v>
          </cell>
          <cell r="L3788">
            <v>15962</v>
          </cell>
          <cell r="M3788">
            <v>9970</v>
          </cell>
          <cell r="N3788">
            <v>61.5532932284436</v>
          </cell>
        </row>
        <row r="3789">
          <cell r="A3789" t="str">
            <v>150_13</v>
          </cell>
          <cell r="B3789">
            <v>18292</v>
          </cell>
          <cell r="C3789">
            <v>1950</v>
          </cell>
          <cell r="D3789" t="str">
            <v>Bundesbeschluss betreffend die Verlängerung der Geltungsdauer und die Abänderung des Bundesbeschlusses über Massnahmen zur Förderung der Wohnbautätigkeit</v>
          </cell>
          <cell r="E3789" t="str">
            <v>Arrêté fédéral prorogeant et modifiant celui qui concerne les mesures destinées à encourager la construction de maisons d'habitation</v>
          </cell>
          <cell r="F3789">
            <v>32228</v>
          </cell>
          <cell r="G3789">
            <v>18258</v>
          </cell>
          <cell r="H3789">
            <v>56.6526002234082</v>
          </cell>
          <cell r="I3789">
            <v>205</v>
          </cell>
          <cell r="J3789">
            <v>8</v>
          </cell>
          <cell r="K3789">
            <v>18045</v>
          </cell>
          <cell r="L3789">
            <v>8520</v>
          </cell>
          <cell r="M3789">
            <v>9525</v>
          </cell>
          <cell r="N3789">
            <v>47.2152950955943</v>
          </cell>
        </row>
        <row r="3790">
          <cell r="A3790" t="str">
            <v>150_14</v>
          </cell>
          <cell r="B3790">
            <v>18292</v>
          </cell>
          <cell r="C3790">
            <v>1950</v>
          </cell>
          <cell r="D3790" t="str">
            <v>Bundesbeschluss betreffend die Verlängerung der Geltungsdauer und die Abänderung des Bundesbeschlusses über Massnahmen zur Förderung der Wohnbautätigkeit</v>
          </cell>
          <cell r="E3790" t="str">
            <v>Arrêté fédéral prorogeant et modifiant celui qui concerne les mesures destinées à encourager la construction de maisons d'habitation</v>
          </cell>
          <cell r="F3790">
            <v>17136</v>
          </cell>
          <cell r="G3790">
            <v>14751</v>
          </cell>
          <cell r="H3790">
            <v>86.081932773109202</v>
          </cell>
          <cell r="I3790">
            <v>994</v>
          </cell>
          <cell r="J3790">
            <v>10</v>
          </cell>
          <cell r="K3790">
            <v>13747</v>
          </cell>
          <cell r="L3790">
            <v>5538</v>
          </cell>
          <cell r="M3790">
            <v>8209</v>
          </cell>
          <cell r="N3790">
            <v>40.285153124318001</v>
          </cell>
        </row>
        <row r="3791">
          <cell r="A3791" t="str">
            <v>150_15</v>
          </cell>
          <cell r="B3791">
            <v>18292</v>
          </cell>
          <cell r="C3791">
            <v>1950</v>
          </cell>
          <cell r="D3791" t="str">
            <v>Bundesbeschluss betreffend die Verlängerung der Geltungsdauer und die Abänderung des Bundesbeschlusses über Massnahmen zur Förderung der Wohnbautätigkeit</v>
          </cell>
          <cell r="E3791" t="str">
            <v>Arrêté fédéral prorogeant et modifiant celui qui concerne les mesures destinées à encourager la construction de maisons d'habitation</v>
          </cell>
          <cell r="F3791">
            <v>14233</v>
          </cell>
          <cell r="G3791">
            <v>9952</v>
          </cell>
          <cell r="H3791">
            <v>69.922012225110706</v>
          </cell>
          <cell r="I3791">
            <v>292</v>
          </cell>
          <cell r="J3791">
            <v>27</v>
          </cell>
          <cell r="K3791">
            <v>9633</v>
          </cell>
          <cell r="L3791">
            <v>2192</v>
          </cell>
          <cell r="M3791">
            <v>7441</v>
          </cell>
          <cell r="N3791">
            <v>22.755112633655099</v>
          </cell>
        </row>
        <row r="3792">
          <cell r="A3792" t="str">
            <v>150_16</v>
          </cell>
          <cell r="B3792">
            <v>18292</v>
          </cell>
          <cell r="C3792">
            <v>1950</v>
          </cell>
          <cell r="D3792" t="str">
            <v>Bundesbeschluss betreffend die Verlängerung der Geltungsdauer und die Abänderung des Bundesbeschlusses über Massnahmen zur Förderung der Wohnbautätigkeit</v>
          </cell>
          <cell r="E3792" t="str">
            <v>Arrêté fédéral prorogeant et modifiant celui qui concerne les mesures destinées à encourager la construction de maisons d'habitation</v>
          </cell>
          <cell r="F3792">
            <v>3663</v>
          </cell>
          <cell r="G3792">
            <v>1938</v>
          </cell>
          <cell r="H3792">
            <v>52.9074529074529</v>
          </cell>
          <cell r="I3792">
            <v>40</v>
          </cell>
          <cell r="J3792">
            <v>7</v>
          </cell>
          <cell r="K3792">
            <v>1891</v>
          </cell>
          <cell r="L3792">
            <v>340</v>
          </cell>
          <cell r="M3792">
            <v>1551</v>
          </cell>
          <cell r="N3792">
            <v>17.9799048122686</v>
          </cell>
        </row>
        <row r="3793">
          <cell r="A3793" t="str">
            <v>150_17</v>
          </cell>
          <cell r="B3793">
            <v>18292</v>
          </cell>
          <cell r="C3793">
            <v>1950</v>
          </cell>
          <cell r="D3793" t="str">
            <v>Bundesbeschluss betreffend die Verlängerung der Geltungsdauer und die Abänderung des Bundesbeschlusses über Massnahmen zur Förderung der Wohnbautätigkeit</v>
          </cell>
          <cell r="E3793" t="str">
            <v>Arrêté fédéral prorogeant et modifiant celui qui concerne les mesures destinées à encourager la construction de maisons d'habitation</v>
          </cell>
          <cell r="F3793">
            <v>84371</v>
          </cell>
          <cell r="G3793">
            <v>61069</v>
          </cell>
          <cell r="H3793">
            <v>72.381505493593806</v>
          </cell>
          <cell r="I3793">
            <v>1096</v>
          </cell>
          <cell r="J3793">
            <v>573</v>
          </cell>
          <cell r="K3793">
            <v>59400</v>
          </cell>
          <cell r="L3793">
            <v>15622</v>
          </cell>
          <cell r="M3793">
            <v>43778</v>
          </cell>
          <cell r="N3793">
            <v>26.299663299663301</v>
          </cell>
        </row>
        <row r="3794">
          <cell r="A3794" t="str">
            <v>150_18</v>
          </cell>
          <cell r="B3794">
            <v>18292</v>
          </cell>
          <cell r="C3794">
            <v>1950</v>
          </cell>
          <cell r="D3794" t="str">
            <v>Bundesbeschluss betreffend die Verlängerung der Geltungsdauer und die Abänderung des Bundesbeschlusses über Massnahmen zur Förderung der Wohnbautätigkeit</v>
          </cell>
          <cell r="E3794" t="str">
            <v>Arrêté fédéral prorogeant et modifiant celui qui concerne les mesures destinées à encourager la construction de maisons d'habitation</v>
          </cell>
          <cell r="F3794">
            <v>37511</v>
          </cell>
          <cell r="G3794">
            <v>22683</v>
          </cell>
          <cell r="H3794">
            <v>60.470262056463397</v>
          </cell>
          <cell r="I3794">
            <v>906</v>
          </cell>
          <cell r="J3794">
            <v>7</v>
          </cell>
          <cell r="K3794">
            <v>21770</v>
          </cell>
          <cell r="L3794">
            <v>10062</v>
          </cell>
          <cell r="M3794">
            <v>11708</v>
          </cell>
          <cell r="N3794">
            <v>46.2195682131373</v>
          </cell>
        </row>
        <row r="3795">
          <cell r="A3795" t="str">
            <v>150_19</v>
          </cell>
          <cell r="B3795">
            <v>18292</v>
          </cell>
          <cell r="C3795">
            <v>1950</v>
          </cell>
          <cell r="D3795" t="str">
            <v>Bundesbeschluss betreffend die Verlängerung der Geltungsdauer und die Abänderung des Bundesbeschlusses über Massnahmen zur Förderung der Wohnbautätigkeit</v>
          </cell>
          <cell r="E3795" t="str">
            <v>Arrêté fédéral prorogeant et modifiant celui qui concerne les mesures destinées à encourager la construction de maisons d'habitation</v>
          </cell>
          <cell r="F3795">
            <v>87537</v>
          </cell>
          <cell r="G3795">
            <v>71438</v>
          </cell>
          <cell r="H3795">
            <v>81.608919656830807</v>
          </cell>
          <cell r="I3795">
            <v>2998</v>
          </cell>
          <cell r="J3795">
            <v>49</v>
          </cell>
          <cell r="K3795">
            <v>68391</v>
          </cell>
          <cell r="L3795">
            <v>27973</v>
          </cell>
          <cell r="M3795">
            <v>40418</v>
          </cell>
          <cell r="N3795">
            <v>40.901580617332698</v>
          </cell>
        </row>
        <row r="3796">
          <cell r="A3796" t="str">
            <v>150_20</v>
          </cell>
          <cell r="B3796">
            <v>18292</v>
          </cell>
          <cell r="C3796">
            <v>1950</v>
          </cell>
          <cell r="D3796" t="str">
            <v>Bundesbeschluss betreffend die Verlängerung der Geltungsdauer und die Abänderung des Bundesbeschlusses über Massnahmen zur Förderung der Wohnbautätigkeit</v>
          </cell>
          <cell r="E3796" t="str">
            <v>Arrêté fédéral prorogeant et modifiant celui qui concerne les mesures destinées à encourager la construction de maisons d'habitation</v>
          </cell>
          <cell r="F3796">
            <v>43295</v>
          </cell>
          <cell r="G3796">
            <v>32640</v>
          </cell>
          <cell r="H3796">
            <v>75.389767871578698</v>
          </cell>
          <cell r="I3796">
            <v>961</v>
          </cell>
          <cell r="J3796">
            <v>29</v>
          </cell>
          <cell r="K3796">
            <v>31650</v>
          </cell>
          <cell r="L3796">
            <v>9289</v>
          </cell>
          <cell r="M3796">
            <v>22361</v>
          </cell>
          <cell r="N3796">
            <v>29.349131121643001</v>
          </cell>
        </row>
        <row r="3797">
          <cell r="A3797" t="str">
            <v>150_21</v>
          </cell>
          <cell r="B3797">
            <v>18292</v>
          </cell>
          <cell r="C3797">
            <v>1950</v>
          </cell>
          <cell r="D3797" t="str">
            <v>Bundesbeschluss betreffend die Verlängerung der Geltungsdauer und die Abänderung des Bundesbeschlusses über Massnahmen zur Förderung der Wohnbautätigkeit</v>
          </cell>
          <cell r="E3797" t="str">
            <v>Arrêté fédéral prorogeant et modifiant celui qui concerne les mesures destinées à encourager la construction de maisons d'habitation</v>
          </cell>
          <cell r="F3797">
            <v>48067</v>
          </cell>
          <cell r="G3797">
            <v>15831</v>
          </cell>
          <cell r="H3797">
            <v>32.935277841346497</v>
          </cell>
          <cell r="I3797">
            <v>177</v>
          </cell>
          <cell r="J3797">
            <v>55</v>
          </cell>
          <cell r="K3797">
            <v>15599</v>
          </cell>
          <cell r="L3797">
            <v>8477</v>
          </cell>
          <cell r="M3797">
            <v>7122</v>
          </cell>
          <cell r="N3797">
            <v>54.343227129944196</v>
          </cell>
        </row>
        <row r="3798">
          <cell r="A3798" t="str">
            <v>150_22</v>
          </cell>
          <cell r="B3798">
            <v>18292</v>
          </cell>
          <cell r="C3798">
            <v>1950</v>
          </cell>
          <cell r="D3798" t="str">
            <v>Bundesbeschluss betreffend die Verlängerung der Geltungsdauer und die Abänderung des Bundesbeschlusses über Massnahmen zur Förderung der Wohnbautätigkeit</v>
          </cell>
          <cell r="E3798" t="str">
            <v>Arrêté fédéral prorogeant et modifiant celui qui concerne les mesures destinées à encourager la construction de maisons d'habitation</v>
          </cell>
          <cell r="F3798">
            <v>113030</v>
          </cell>
          <cell r="G3798">
            <v>47526</v>
          </cell>
          <cell r="H3798">
            <v>42.0472440944882</v>
          </cell>
          <cell r="I3798">
            <v>202</v>
          </cell>
          <cell r="J3798">
            <v>41</v>
          </cell>
          <cell r="K3798">
            <v>47283</v>
          </cell>
          <cell r="L3798">
            <v>26207</v>
          </cell>
          <cell r="M3798">
            <v>21076</v>
          </cell>
          <cell r="N3798">
            <v>55.425840153966497</v>
          </cell>
        </row>
        <row r="3799">
          <cell r="A3799" t="str">
            <v>150_23</v>
          </cell>
          <cell r="B3799">
            <v>18292</v>
          </cell>
          <cell r="C3799">
            <v>1950</v>
          </cell>
          <cell r="D3799" t="str">
            <v>Bundesbeschluss betreffend die Verlängerung der Geltungsdauer und die Abänderung des Bundesbeschlusses über Massnahmen zur Förderung der Wohnbautätigkeit</v>
          </cell>
          <cell r="E3799" t="str">
            <v>Arrêté fédéral prorogeant et modifiant celui qui concerne les mesures destinées à encourager la construction de maisons d'habitation</v>
          </cell>
          <cell r="F3799">
            <v>46066</v>
          </cell>
          <cell r="G3799">
            <v>16986</v>
          </cell>
          <cell r="H3799">
            <v>36.873181956323499</v>
          </cell>
          <cell r="I3799">
            <v>59</v>
          </cell>
          <cell r="J3799">
            <v>52</v>
          </cell>
          <cell r="K3799">
            <v>16875</v>
          </cell>
          <cell r="L3799">
            <v>4401</v>
          </cell>
          <cell r="M3799">
            <v>12474</v>
          </cell>
          <cell r="N3799">
            <v>26.08</v>
          </cell>
        </row>
        <row r="3800">
          <cell r="A3800" t="str">
            <v>150_24</v>
          </cell>
          <cell r="B3800">
            <v>18292</v>
          </cell>
          <cell r="C3800">
            <v>1950</v>
          </cell>
          <cell r="D3800" t="str">
            <v>Bundesbeschluss betreffend die Verlängerung der Geltungsdauer und die Abänderung des Bundesbeschlusses über Massnahmen zur Förderung der Wohnbautätigkeit</v>
          </cell>
          <cell r="E3800" t="str">
            <v>Arrêté fédéral prorogeant et modifiant celui qui concerne les mesures destinées à encourager la construction de maisons d'habitation</v>
          </cell>
          <cell r="F3800">
            <v>40102</v>
          </cell>
          <cell r="G3800">
            <v>15992</v>
          </cell>
          <cell r="H3800">
            <v>39.878310308712798</v>
          </cell>
          <cell r="I3800">
            <v>55</v>
          </cell>
          <cell r="J3800">
            <v>13</v>
          </cell>
          <cell r="K3800">
            <v>15924</v>
          </cell>
          <cell r="L3800">
            <v>8219</v>
          </cell>
          <cell r="M3800">
            <v>7705</v>
          </cell>
          <cell r="N3800">
            <v>51.613916101481998</v>
          </cell>
        </row>
        <row r="3801">
          <cell r="A3801" t="str">
            <v>150_25</v>
          </cell>
          <cell r="B3801">
            <v>18292</v>
          </cell>
          <cell r="C3801">
            <v>1950</v>
          </cell>
          <cell r="D3801" t="str">
            <v>Bundesbeschluss betreffend die Verlängerung der Geltungsdauer und die Abänderung des Bundesbeschlusses über Massnahmen zur Förderung der Wohnbautätigkeit</v>
          </cell>
          <cell r="E3801" t="str">
            <v>Arrêté fédéral prorogeant et modifiant celui qui concerne les mesures destinées à encourager la construction de maisons d'habitation</v>
          </cell>
          <cell r="F3801">
            <v>58316</v>
          </cell>
          <cell r="G3801">
            <v>18838</v>
          </cell>
          <cell r="H3801">
            <v>32.303312984429702</v>
          </cell>
          <cell r="I3801">
            <v>603</v>
          </cell>
          <cell r="J3801">
            <v>1</v>
          </cell>
          <cell r="K3801">
            <v>18234</v>
          </cell>
          <cell r="L3801">
            <v>12195</v>
          </cell>
          <cell r="M3801">
            <v>6039</v>
          </cell>
          <cell r="N3801">
            <v>66.880552813425496</v>
          </cell>
        </row>
        <row r="3802">
          <cell r="A3802" t="str">
            <v>151_1</v>
          </cell>
          <cell r="B3802">
            <v>18418</v>
          </cell>
          <cell r="C3802">
            <v>1950</v>
          </cell>
          <cell r="D3802" t="str">
            <v>Bundesbeschluss über die verfassungsmässige Neuordnung des Finanzhaushaltes des Bundes</v>
          </cell>
          <cell r="E3802" t="str">
            <v>Arrêté fédéral instituant de nouvelles dispositions constitutionnelles sur le régime financier de la Confédération</v>
          </cell>
          <cell r="F3802">
            <v>237415</v>
          </cell>
          <cell r="G3802">
            <v>152117</v>
          </cell>
          <cell r="H3802">
            <v>64.072194258997996</v>
          </cell>
          <cell r="I3802">
            <v>4204</v>
          </cell>
          <cell r="J3802">
            <v>43</v>
          </cell>
          <cell r="K3802">
            <v>147870</v>
          </cell>
          <cell r="L3802">
            <v>37438</v>
          </cell>
          <cell r="M3802">
            <v>110432</v>
          </cell>
          <cell r="N3802">
            <v>25.318184892135001</v>
          </cell>
        </row>
        <row r="3803">
          <cell r="A3803" t="str">
            <v>151_2</v>
          </cell>
          <cell r="B3803">
            <v>18418</v>
          </cell>
          <cell r="C3803">
            <v>1950</v>
          </cell>
          <cell r="D3803" t="str">
            <v>Bundesbeschluss über die verfassungsmässige Neuordnung des Finanzhaushaltes des Bundes</v>
          </cell>
          <cell r="E3803" t="str">
            <v>Arrêté fédéral instituant de nouvelles dispositions constitutionnelles sur le régime financier de la Confédération</v>
          </cell>
          <cell r="F3803">
            <v>246692</v>
          </cell>
          <cell r="G3803">
            <v>107411</v>
          </cell>
          <cell r="H3803">
            <v>43.540528270069601</v>
          </cell>
          <cell r="I3803">
            <v>512</v>
          </cell>
          <cell r="J3803">
            <v>136</v>
          </cell>
          <cell r="K3803">
            <v>106763</v>
          </cell>
          <cell r="L3803">
            <v>28834</v>
          </cell>
          <cell r="M3803">
            <v>77929</v>
          </cell>
          <cell r="N3803">
            <v>27.007483866133398</v>
          </cell>
        </row>
        <row r="3804">
          <cell r="A3804" t="str">
            <v>151_3</v>
          </cell>
          <cell r="B3804">
            <v>18418</v>
          </cell>
          <cell r="C3804">
            <v>1950</v>
          </cell>
          <cell r="D3804" t="str">
            <v>Bundesbeschluss über die verfassungsmässige Neuordnung des Finanzhaushaltes des Bundes</v>
          </cell>
          <cell r="E3804" t="str">
            <v>Arrêté fédéral instituant de nouvelles dispositions constitutionnelles sur le régime financier de la Confédération</v>
          </cell>
          <cell r="F3804">
            <v>65170</v>
          </cell>
          <cell r="G3804">
            <v>33151</v>
          </cell>
          <cell r="H3804">
            <v>50.868497775049903</v>
          </cell>
          <cell r="I3804">
            <v>187</v>
          </cell>
          <cell r="J3804">
            <v>58</v>
          </cell>
          <cell r="K3804">
            <v>32906</v>
          </cell>
          <cell r="L3804">
            <v>15623</v>
          </cell>
          <cell r="M3804">
            <v>17283</v>
          </cell>
          <cell r="N3804">
            <v>47.477663647966899</v>
          </cell>
        </row>
        <row r="3805">
          <cell r="A3805" t="str">
            <v>151_4</v>
          </cell>
          <cell r="B3805">
            <v>18418</v>
          </cell>
          <cell r="C3805">
            <v>1950</v>
          </cell>
          <cell r="D3805" t="str">
            <v>Bundesbeschluss über die verfassungsmässige Neuordnung des Finanzhaushaltes des Bundes</v>
          </cell>
          <cell r="E3805" t="str">
            <v>Arrêté fédéral instituant de nouvelles dispositions constitutionnelles sur le régime financier de la Confédération</v>
          </cell>
          <cell r="F3805">
            <v>8240</v>
          </cell>
          <cell r="G3805">
            <v>5440</v>
          </cell>
          <cell r="H3805">
            <v>66.019417475728204</v>
          </cell>
          <cell r="I3805">
            <v>145</v>
          </cell>
          <cell r="J3805">
            <v>24</v>
          </cell>
          <cell r="K3805">
            <v>5271</v>
          </cell>
          <cell r="L3805">
            <v>2633</v>
          </cell>
          <cell r="M3805">
            <v>2638</v>
          </cell>
          <cell r="N3805">
            <v>49.952570669702098</v>
          </cell>
        </row>
        <row r="3806">
          <cell r="A3806" t="str">
            <v>151_5</v>
          </cell>
          <cell r="B3806">
            <v>18418</v>
          </cell>
          <cell r="C3806">
            <v>1950</v>
          </cell>
          <cell r="D3806" t="str">
            <v>Bundesbeschluss über die verfassungsmässige Neuordnung des Finanzhaushaltes des Bundes</v>
          </cell>
          <cell r="E3806" t="str">
            <v>Arrêté fédéral instituant de nouvelles dispositions constitutionnelles sur le régime financier de la Confédération</v>
          </cell>
          <cell r="F3806">
            <v>20559</v>
          </cell>
          <cell r="G3806">
            <v>9518</v>
          </cell>
          <cell r="H3806">
            <v>46.296026071306997</v>
          </cell>
          <cell r="I3806">
            <v>97</v>
          </cell>
          <cell r="J3806">
            <v>14</v>
          </cell>
          <cell r="K3806">
            <v>9407</v>
          </cell>
          <cell r="L3806">
            <v>4897</v>
          </cell>
          <cell r="M3806">
            <v>4510</v>
          </cell>
          <cell r="N3806">
            <v>52.056978845540598</v>
          </cell>
        </row>
        <row r="3807">
          <cell r="A3807" t="str">
            <v>151_6</v>
          </cell>
          <cell r="B3807">
            <v>18418</v>
          </cell>
          <cell r="C3807">
            <v>1950</v>
          </cell>
          <cell r="D3807" t="str">
            <v>Bundesbeschluss über die verfassungsmässige Neuordnung des Finanzhaushaltes des Bundes</v>
          </cell>
          <cell r="E3807" t="str">
            <v>Arrêté fédéral instituant de nouvelles dispositions constitutionnelles sur le régime financier de la Confédération</v>
          </cell>
          <cell r="F3807">
            <v>6237</v>
          </cell>
          <cell r="G3807">
            <v>3081</v>
          </cell>
          <cell r="H3807">
            <v>49.398749398749402</v>
          </cell>
          <cell r="I3807">
            <v>6</v>
          </cell>
          <cell r="J3807">
            <v>3</v>
          </cell>
          <cell r="K3807">
            <v>3072</v>
          </cell>
          <cell r="L3807">
            <v>2102</v>
          </cell>
          <cell r="M3807">
            <v>970</v>
          </cell>
          <cell r="N3807">
            <v>68.4244791666667</v>
          </cell>
        </row>
        <row r="3808">
          <cell r="A3808" t="str">
            <v>151_7</v>
          </cell>
          <cell r="B3808">
            <v>18418</v>
          </cell>
          <cell r="C3808">
            <v>1950</v>
          </cell>
          <cell r="D3808" t="str">
            <v>Bundesbeschluss über die verfassungsmässige Neuordnung des Finanzhaushaltes des Bundes</v>
          </cell>
          <cell r="E3808" t="str">
            <v>Arrêté fédéral instituant de nouvelles dispositions constitutionnelles sur le régime financier de la Confédération</v>
          </cell>
          <cell r="F3808">
            <v>5553</v>
          </cell>
          <cell r="G3808">
            <v>3129</v>
          </cell>
          <cell r="H3808">
            <v>56.347920043219901</v>
          </cell>
          <cell r="I3808">
            <v>36</v>
          </cell>
          <cell r="J3808">
            <v>1</v>
          </cell>
          <cell r="K3808">
            <v>3092</v>
          </cell>
          <cell r="L3808">
            <v>1399</v>
          </cell>
          <cell r="M3808">
            <v>1693</v>
          </cell>
          <cell r="N3808">
            <v>45.245795601552402</v>
          </cell>
        </row>
        <row r="3809">
          <cell r="A3809" t="str">
            <v>151_8</v>
          </cell>
          <cell r="B3809">
            <v>18418</v>
          </cell>
          <cell r="C3809">
            <v>1950</v>
          </cell>
          <cell r="D3809" t="str">
            <v>Bundesbeschluss über die verfassungsmässige Neuordnung des Finanzhaushaltes des Bundes</v>
          </cell>
          <cell r="E3809" t="str">
            <v>Arrêté fédéral instituant de nouvelles dispositions constitutionnelles sur le régime financier de la Confédération</v>
          </cell>
          <cell r="F3809">
            <v>11110</v>
          </cell>
          <cell r="G3809">
            <v>8586</v>
          </cell>
          <cell r="H3809">
            <v>77.281728172817296</v>
          </cell>
          <cell r="I3809">
            <v>172</v>
          </cell>
          <cell r="J3809">
            <v>6</v>
          </cell>
          <cell r="K3809">
            <v>8408</v>
          </cell>
          <cell r="L3809">
            <v>2165</v>
          </cell>
          <cell r="M3809">
            <v>6243</v>
          </cell>
          <cell r="N3809">
            <v>25.749286393910602</v>
          </cell>
        </row>
        <row r="3810">
          <cell r="A3810" t="str">
            <v>151_9</v>
          </cell>
          <cell r="B3810">
            <v>18418</v>
          </cell>
          <cell r="C3810">
            <v>1950</v>
          </cell>
          <cell r="D3810" t="str">
            <v>Bundesbeschluss über die verfassungsmässige Neuordnung des Finanzhaushaltes des Bundes</v>
          </cell>
          <cell r="E3810" t="str">
            <v>Arrêté fédéral instituant de nouvelles dispositions constitutionnelles sur le régime financier de la Confédération</v>
          </cell>
          <cell r="F3810">
            <v>11786</v>
          </cell>
          <cell r="G3810">
            <v>5680</v>
          </cell>
          <cell r="H3810">
            <v>48.192771084337402</v>
          </cell>
          <cell r="I3810">
            <v>9</v>
          </cell>
          <cell r="J3810">
            <v>32</v>
          </cell>
          <cell r="K3810">
            <v>5639</v>
          </cell>
          <cell r="L3810">
            <v>2378</v>
          </cell>
          <cell r="M3810">
            <v>3261</v>
          </cell>
          <cell r="N3810">
            <v>42.170597623692103</v>
          </cell>
        </row>
        <row r="3811">
          <cell r="A3811" t="str">
            <v>151_10</v>
          </cell>
          <cell r="B3811">
            <v>18418</v>
          </cell>
          <cell r="C3811">
            <v>1950</v>
          </cell>
          <cell r="D3811" t="str">
            <v>Bundesbeschluss über die verfassungsmässige Neuordnung des Finanzhaushaltes des Bundes</v>
          </cell>
          <cell r="E3811" t="str">
            <v>Arrêté fédéral instituant de nouvelles dispositions constitutionnelles sur le régime financier de la Confédération</v>
          </cell>
          <cell r="F3811">
            <v>46238</v>
          </cell>
          <cell r="G3811">
            <v>19658</v>
          </cell>
          <cell r="H3811">
            <v>42.514814654613097</v>
          </cell>
          <cell r="I3811">
            <v>132</v>
          </cell>
          <cell r="J3811">
            <v>24</v>
          </cell>
          <cell r="K3811">
            <v>19502</v>
          </cell>
          <cell r="L3811">
            <v>11513</v>
          </cell>
          <cell r="M3811">
            <v>7989</v>
          </cell>
          <cell r="N3811">
            <v>59.034970772228498</v>
          </cell>
        </row>
        <row r="3812">
          <cell r="A3812" t="str">
            <v>151_11</v>
          </cell>
          <cell r="B3812">
            <v>18418</v>
          </cell>
          <cell r="C3812">
            <v>1950</v>
          </cell>
          <cell r="D3812" t="str">
            <v>Bundesbeschluss über die verfassungsmässige Neuordnung des Finanzhaushaltes des Bundes</v>
          </cell>
          <cell r="E3812" t="str">
            <v>Arrêté fédéral instituant de nouvelles dispositions constitutionnelles sur le régime financier de la Confédération</v>
          </cell>
          <cell r="F3812">
            <v>51322</v>
          </cell>
          <cell r="G3812">
            <v>31359</v>
          </cell>
          <cell r="H3812">
            <v>61.102451190522601</v>
          </cell>
          <cell r="I3812">
            <v>273</v>
          </cell>
          <cell r="J3812">
            <v>200</v>
          </cell>
          <cell r="K3812">
            <v>30886</v>
          </cell>
          <cell r="L3812">
            <v>7906</v>
          </cell>
          <cell r="M3812">
            <v>22980</v>
          </cell>
          <cell r="N3812">
            <v>25.597358026290198</v>
          </cell>
        </row>
        <row r="3813">
          <cell r="A3813" t="str">
            <v>151_12</v>
          </cell>
          <cell r="B3813">
            <v>18418</v>
          </cell>
          <cell r="C3813">
            <v>1950</v>
          </cell>
          <cell r="D3813" t="str">
            <v>Bundesbeschluss über die verfassungsmässige Neuordnung des Finanzhaushaltes des Bundes</v>
          </cell>
          <cell r="E3813" t="str">
            <v>Arrêté fédéral instituant de nouvelles dispositions constitutionnelles sur le régime financier de la Confédération</v>
          </cell>
          <cell r="F3813">
            <v>61097</v>
          </cell>
          <cell r="G3813">
            <v>26577</v>
          </cell>
          <cell r="H3813">
            <v>43.499680835392901</v>
          </cell>
          <cell r="I3813">
            <v>91</v>
          </cell>
          <cell r="J3813">
            <v>5</v>
          </cell>
          <cell r="K3813">
            <v>26481</v>
          </cell>
          <cell r="L3813">
            <v>7092</v>
          </cell>
          <cell r="M3813">
            <v>19389</v>
          </cell>
          <cell r="N3813">
            <v>26.7814659567237</v>
          </cell>
        </row>
        <row r="3814">
          <cell r="A3814" t="str">
            <v>151_13</v>
          </cell>
          <cell r="B3814">
            <v>18418</v>
          </cell>
          <cell r="C3814">
            <v>1950</v>
          </cell>
          <cell r="D3814" t="str">
            <v>Bundesbeschluss über die verfassungsmässige Neuordnung des Finanzhaushaltes des Bundes</v>
          </cell>
          <cell r="E3814" t="str">
            <v>Arrêté fédéral instituant de nouvelles dispositions constitutionnelles sur le régime financier de la Confédération</v>
          </cell>
          <cell r="F3814">
            <v>32294</v>
          </cell>
          <cell r="G3814">
            <v>16566</v>
          </cell>
          <cell r="H3814">
            <v>51.297454635535999</v>
          </cell>
          <cell r="I3814">
            <v>128</v>
          </cell>
          <cell r="J3814">
            <v>10</v>
          </cell>
          <cell r="K3814">
            <v>16428</v>
          </cell>
          <cell r="L3814">
            <v>3301</v>
          </cell>
          <cell r="M3814">
            <v>13127</v>
          </cell>
          <cell r="N3814">
            <v>20.093742391039701</v>
          </cell>
        </row>
        <row r="3815">
          <cell r="A3815" t="str">
            <v>151_14</v>
          </cell>
          <cell r="B3815">
            <v>18418</v>
          </cell>
          <cell r="C3815">
            <v>1950</v>
          </cell>
          <cell r="D3815" t="str">
            <v>Bundesbeschluss über die verfassungsmässige Neuordnung des Finanzhaushaltes des Bundes</v>
          </cell>
          <cell r="E3815" t="str">
            <v>Arrêté fédéral instituant de nouvelles dispositions constitutionnelles sur le régime financier de la Confédération</v>
          </cell>
          <cell r="F3815">
            <v>17172</v>
          </cell>
          <cell r="G3815">
            <v>14495</v>
          </cell>
          <cell r="H3815">
            <v>84.410668530165395</v>
          </cell>
          <cell r="I3815">
            <v>934</v>
          </cell>
          <cell r="J3815">
            <v>7</v>
          </cell>
          <cell r="K3815">
            <v>13554</v>
          </cell>
          <cell r="L3815">
            <v>4159</v>
          </cell>
          <cell r="M3815">
            <v>9395</v>
          </cell>
          <cell r="N3815">
            <v>30.684668732477501</v>
          </cell>
        </row>
        <row r="3816">
          <cell r="A3816" t="str">
            <v>151_15</v>
          </cell>
          <cell r="B3816">
            <v>18418</v>
          </cell>
          <cell r="C3816">
            <v>1950</v>
          </cell>
          <cell r="D3816" t="str">
            <v>Bundesbeschluss über die verfassungsmässige Neuordnung des Finanzhaushaltes des Bundes</v>
          </cell>
          <cell r="E3816" t="str">
            <v>Arrêté fédéral instituant de nouvelles dispositions constitutionnelles sur le régime financier de la Confédération</v>
          </cell>
          <cell r="F3816">
            <v>14204</v>
          </cell>
          <cell r="G3816">
            <v>9978</v>
          </cell>
          <cell r="H3816">
            <v>70.247817516192598</v>
          </cell>
          <cell r="I3816">
            <v>417</v>
          </cell>
          <cell r="J3816">
            <v>55</v>
          </cell>
          <cell r="K3816">
            <v>9506</v>
          </cell>
          <cell r="L3816">
            <v>2958</v>
          </cell>
          <cell r="M3816">
            <v>6548</v>
          </cell>
          <cell r="N3816">
            <v>31.117189143698699</v>
          </cell>
        </row>
        <row r="3817">
          <cell r="A3817" t="str">
            <v>151_16</v>
          </cell>
          <cell r="B3817">
            <v>18418</v>
          </cell>
          <cell r="C3817">
            <v>1950</v>
          </cell>
          <cell r="D3817" t="str">
            <v>Bundesbeschluss über die verfassungsmässige Neuordnung des Finanzhaushaltes des Bundes</v>
          </cell>
          <cell r="E3817" t="str">
            <v>Arrêté fédéral instituant de nouvelles dispositions constitutionnelles sur le régime financier de la Confédération</v>
          </cell>
          <cell r="F3817">
            <v>3682</v>
          </cell>
          <cell r="G3817">
            <v>1918</v>
          </cell>
          <cell r="H3817">
            <v>52.091254752851697</v>
          </cell>
          <cell r="I3817">
            <v>54</v>
          </cell>
          <cell r="J3817">
            <v>8</v>
          </cell>
          <cell r="K3817">
            <v>1856</v>
          </cell>
          <cell r="L3817">
            <v>966</v>
          </cell>
          <cell r="M3817">
            <v>890</v>
          </cell>
          <cell r="N3817">
            <v>52.047413793103402</v>
          </cell>
        </row>
        <row r="3818">
          <cell r="A3818" t="str">
            <v>151_17</v>
          </cell>
          <cell r="B3818">
            <v>18418</v>
          </cell>
          <cell r="C3818">
            <v>1950</v>
          </cell>
          <cell r="D3818" t="str">
            <v>Bundesbeschluss über die verfassungsmässige Neuordnung des Finanzhaushaltes des Bundes</v>
          </cell>
          <cell r="E3818" t="str">
            <v>Arrêté fédéral instituant de nouvelles dispositions constitutionnelles sur le régime financier de la Confédération</v>
          </cell>
          <cell r="F3818">
            <v>84630</v>
          </cell>
          <cell r="G3818">
            <v>60332</v>
          </cell>
          <cell r="H3818">
            <v>71.289140966560296</v>
          </cell>
          <cell r="I3818">
            <v>2010</v>
          </cell>
          <cell r="J3818">
            <v>321</v>
          </cell>
          <cell r="K3818">
            <v>58001</v>
          </cell>
          <cell r="L3818">
            <v>23737</v>
          </cell>
          <cell r="M3818">
            <v>34264</v>
          </cell>
          <cell r="N3818">
            <v>40.925156462819601</v>
          </cell>
        </row>
        <row r="3819">
          <cell r="A3819" t="str">
            <v>151_18</v>
          </cell>
          <cell r="B3819">
            <v>18418</v>
          </cell>
          <cell r="C3819">
            <v>1950</v>
          </cell>
          <cell r="D3819" t="str">
            <v>Bundesbeschluss über die verfassungsmässige Neuordnung des Finanzhaushaltes des Bundes</v>
          </cell>
          <cell r="E3819" t="str">
            <v>Arrêté fédéral instituant de nouvelles dispositions constitutionnelles sur le régime financier de la Confédération</v>
          </cell>
          <cell r="F3819">
            <v>37014</v>
          </cell>
          <cell r="G3819">
            <v>23736</v>
          </cell>
          <cell r="H3819">
            <v>64.127087048143906</v>
          </cell>
          <cell r="I3819">
            <v>837</v>
          </cell>
          <cell r="J3819">
            <v>28</v>
          </cell>
          <cell r="K3819">
            <v>22871</v>
          </cell>
          <cell r="L3819">
            <v>11125</v>
          </cell>
          <cell r="M3819">
            <v>11746</v>
          </cell>
          <cell r="N3819">
            <v>48.642385553757997</v>
          </cell>
        </row>
        <row r="3820">
          <cell r="A3820" t="str">
            <v>151_19</v>
          </cell>
          <cell r="B3820">
            <v>18418</v>
          </cell>
          <cell r="C3820">
            <v>1950</v>
          </cell>
          <cell r="D3820" t="str">
            <v>Bundesbeschluss über die verfassungsmässige Neuordnung des Finanzhaushaltes des Bundes</v>
          </cell>
          <cell r="E3820" t="str">
            <v>Arrêté fédéral instituant de nouvelles dispositions constitutionnelles sur le régime financier de la Confédération</v>
          </cell>
          <cell r="F3820">
            <v>88053</v>
          </cell>
          <cell r="G3820">
            <v>71963</v>
          </cell>
          <cell r="H3820">
            <v>81.726914471965799</v>
          </cell>
          <cell r="I3820">
            <v>2763</v>
          </cell>
          <cell r="J3820">
            <v>49</v>
          </cell>
          <cell r="K3820">
            <v>69151</v>
          </cell>
          <cell r="L3820">
            <v>21572</v>
          </cell>
          <cell r="M3820">
            <v>47579</v>
          </cell>
          <cell r="N3820">
            <v>31.195499703547299</v>
          </cell>
        </row>
        <row r="3821">
          <cell r="A3821" t="str">
            <v>151_20</v>
          </cell>
          <cell r="B3821">
            <v>18418</v>
          </cell>
          <cell r="C3821">
            <v>1950</v>
          </cell>
          <cell r="D3821" t="str">
            <v>Bundesbeschluss über die verfassungsmässige Neuordnung des Finanzhaushaltes des Bundes</v>
          </cell>
          <cell r="E3821" t="str">
            <v>Arrêté fédéral instituant de nouvelles dispositions constitutionnelles sur le régime financier de la Confédération</v>
          </cell>
          <cell r="F3821">
            <v>43333</v>
          </cell>
          <cell r="G3821">
            <v>31554</v>
          </cell>
          <cell r="H3821">
            <v>72.817483211409296</v>
          </cell>
          <cell r="I3821">
            <v>1429</v>
          </cell>
          <cell r="J3821">
            <v>26</v>
          </cell>
          <cell r="K3821">
            <v>30099</v>
          </cell>
          <cell r="L3821">
            <v>10301</v>
          </cell>
          <cell r="M3821">
            <v>19798</v>
          </cell>
          <cell r="N3821">
            <v>34.223728363068503</v>
          </cell>
        </row>
        <row r="3822">
          <cell r="A3822" t="str">
            <v>151_21</v>
          </cell>
          <cell r="B3822">
            <v>18418</v>
          </cell>
          <cell r="C3822">
            <v>1950</v>
          </cell>
          <cell r="D3822" t="str">
            <v>Bundesbeschluss über die verfassungsmässige Neuordnung des Finanzhaushaltes des Bundes</v>
          </cell>
          <cell r="E3822" t="str">
            <v>Arrêté fédéral instituant de nouvelles dispositions constitutionnelles sur le régime financier de la Confédération</v>
          </cell>
          <cell r="F3822">
            <v>44532</v>
          </cell>
          <cell r="G3822">
            <v>15957</v>
          </cell>
          <cell r="H3822">
            <v>35.832659660468899</v>
          </cell>
          <cell r="I3822">
            <v>148</v>
          </cell>
          <cell r="J3822">
            <v>26</v>
          </cell>
          <cell r="K3822">
            <v>15783</v>
          </cell>
          <cell r="L3822">
            <v>6960</v>
          </cell>
          <cell r="M3822">
            <v>8823</v>
          </cell>
          <cell r="N3822">
            <v>44.098080212887297</v>
          </cell>
        </row>
        <row r="3823">
          <cell r="A3823" t="str">
            <v>151_22</v>
          </cell>
          <cell r="B3823">
            <v>18418</v>
          </cell>
          <cell r="C3823">
            <v>1950</v>
          </cell>
          <cell r="D3823" t="str">
            <v>Bundesbeschluss über die verfassungsmässige Neuordnung des Finanzhaushaltes des Bundes</v>
          </cell>
          <cell r="E3823" t="str">
            <v>Arrêté fédéral instituant de nouvelles dispositions constitutionnelles sur le régime financier de la Confédération</v>
          </cell>
          <cell r="F3823">
            <v>112803</v>
          </cell>
          <cell r="G3823">
            <v>53579</v>
          </cell>
          <cell r="H3823">
            <v>47.4978502344796</v>
          </cell>
          <cell r="I3823">
            <v>265</v>
          </cell>
          <cell r="J3823">
            <v>45</v>
          </cell>
          <cell r="K3823">
            <v>53269</v>
          </cell>
          <cell r="L3823">
            <v>28064</v>
          </cell>
          <cell r="M3823">
            <v>25205</v>
          </cell>
          <cell r="N3823">
            <v>52.683549531622504</v>
          </cell>
        </row>
        <row r="3824">
          <cell r="A3824" t="str">
            <v>151_23</v>
          </cell>
          <cell r="B3824">
            <v>18418</v>
          </cell>
          <cell r="C3824">
            <v>1950</v>
          </cell>
          <cell r="D3824" t="str">
            <v>Bundesbeschluss über die verfassungsmässige Neuordnung des Finanzhaushaltes des Bundes</v>
          </cell>
          <cell r="E3824" t="str">
            <v>Arrêté fédéral instituant de nouvelles dispositions constitutionnelles sur le régime financier de la Confédération</v>
          </cell>
          <cell r="F3824">
            <v>45531</v>
          </cell>
          <cell r="G3824">
            <v>19404</v>
          </cell>
          <cell r="H3824">
            <v>42.617118007511401</v>
          </cell>
          <cell r="I3824">
            <v>100</v>
          </cell>
          <cell r="J3824">
            <v>53</v>
          </cell>
          <cell r="K3824">
            <v>19251</v>
          </cell>
          <cell r="L3824">
            <v>9698</v>
          </cell>
          <cell r="M3824">
            <v>9553</v>
          </cell>
          <cell r="N3824">
            <v>50.3766038127889</v>
          </cell>
        </row>
        <row r="3825">
          <cell r="A3825" t="str">
            <v>151_24</v>
          </cell>
          <cell r="B3825">
            <v>18418</v>
          </cell>
          <cell r="C3825">
            <v>1950</v>
          </cell>
          <cell r="D3825" t="str">
            <v>Bundesbeschluss über die verfassungsmässige Neuordnung des Finanzhaushaltes des Bundes</v>
          </cell>
          <cell r="E3825" t="str">
            <v>Arrêté fédéral instituant de nouvelles dispositions constitutionnelles sur le régime financier de la Confédération</v>
          </cell>
          <cell r="F3825">
            <v>40168</v>
          </cell>
          <cell r="G3825">
            <v>21189</v>
          </cell>
          <cell r="H3825">
            <v>52.750946026687899</v>
          </cell>
          <cell r="I3825">
            <v>96</v>
          </cell>
          <cell r="J3825">
            <v>16</v>
          </cell>
          <cell r="K3825">
            <v>21077</v>
          </cell>
          <cell r="L3825">
            <v>7768</v>
          </cell>
          <cell r="M3825">
            <v>13309</v>
          </cell>
          <cell r="N3825">
            <v>36.855339944014801</v>
          </cell>
        </row>
        <row r="3826">
          <cell r="A3826" t="str">
            <v>151_25</v>
          </cell>
          <cell r="B3826">
            <v>18418</v>
          </cell>
          <cell r="C3826">
            <v>1950</v>
          </cell>
          <cell r="D3826" t="str">
            <v>Bundesbeschluss über die verfassungsmässige Neuordnung des Finanzhaushaltes des Bundes</v>
          </cell>
          <cell r="E3826" t="str">
            <v>Arrêté fédéral instituant de nouvelles dispositions constitutionnelles sur le régime financier de la Confédération</v>
          </cell>
          <cell r="F3826">
            <v>58482</v>
          </cell>
          <cell r="G3826">
            <v>24744</v>
          </cell>
          <cell r="H3826">
            <v>42.310454498820199</v>
          </cell>
          <cell r="I3826">
            <v>724</v>
          </cell>
          <cell r="J3826">
            <v>12</v>
          </cell>
          <cell r="K3826">
            <v>24008</v>
          </cell>
          <cell r="L3826">
            <v>13181</v>
          </cell>
          <cell r="M3826">
            <v>10827</v>
          </cell>
          <cell r="N3826">
            <v>54.902532489170298</v>
          </cell>
        </row>
        <row r="3827">
          <cell r="A3827" t="str">
            <v>152_1</v>
          </cell>
          <cell r="B3827">
            <v>18537</v>
          </cell>
          <cell r="C3827">
            <v>1950</v>
          </cell>
          <cell r="D3827" t="str">
            <v>Volksinitiative «zum Schutz des Bodens und der Arbeit durch Verhinderung der Spekulation»</v>
          </cell>
          <cell r="E3827" t="str">
            <v>Initiative populaire visant la protection du sol et du travail par des mesures contre la spéculation</v>
          </cell>
          <cell r="F3827">
            <v>237926</v>
          </cell>
          <cell r="G3827">
            <v>132639</v>
          </cell>
          <cell r="H3827">
            <v>55.7480056824391</v>
          </cell>
          <cell r="I3827">
            <v>5964</v>
          </cell>
          <cell r="J3827">
            <v>31</v>
          </cell>
          <cell r="K3827">
            <v>126644</v>
          </cell>
          <cell r="L3827">
            <v>48695</v>
          </cell>
          <cell r="M3827">
            <v>77949</v>
          </cell>
          <cell r="N3827">
            <v>38.450301632923797</v>
          </cell>
        </row>
        <row r="3828">
          <cell r="A3828" t="str">
            <v>152_2</v>
          </cell>
          <cell r="B3828">
            <v>18537</v>
          </cell>
          <cell r="C3828">
            <v>1950</v>
          </cell>
          <cell r="D3828" t="str">
            <v>Volksinitiative «zum Schutz des Bodens und der Arbeit durch Verhinderung der Spekulation»</v>
          </cell>
          <cell r="E3828" t="str">
            <v>Initiative populaire visant la protection du sol et du travail par des mesures contre la spéculation</v>
          </cell>
          <cell r="F3828">
            <v>247143</v>
          </cell>
          <cell r="G3828">
            <v>76377</v>
          </cell>
          <cell r="H3828">
            <v>30.903970575739599</v>
          </cell>
          <cell r="I3828">
            <v>493</v>
          </cell>
          <cell r="J3828">
            <v>143</v>
          </cell>
          <cell r="K3828">
            <v>75741</v>
          </cell>
          <cell r="L3828">
            <v>23621</v>
          </cell>
          <cell r="M3828">
            <v>52120</v>
          </cell>
          <cell r="N3828">
            <v>31.186543615743101</v>
          </cell>
        </row>
        <row r="3829">
          <cell r="A3829" t="str">
            <v>152_3</v>
          </cell>
          <cell r="B3829">
            <v>18537</v>
          </cell>
          <cell r="C3829">
            <v>1950</v>
          </cell>
          <cell r="D3829" t="str">
            <v>Volksinitiative «zum Schutz des Bodens und der Arbeit durch Verhinderung der Spekulation»</v>
          </cell>
          <cell r="E3829" t="str">
            <v>Initiative populaire visant la protection du sol et du travail par des mesures contre la spéculation</v>
          </cell>
          <cell r="F3829">
            <v>65293</v>
          </cell>
          <cell r="G3829">
            <v>25020</v>
          </cell>
          <cell r="H3829">
            <v>38.319574839569299</v>
          </cell>
          <cell r="I3829">
            <v>192</v>
          </cell>
          <cell r="J3829">
            <v>21</v>
          </cell>
          <cell r="K3829">
            <v>24807</v>
          </cell>
          <cell r="L3829">
            <v>3751</v>
          </cell>
          <cell r="M3829">
            <v>21056</v>
          </cell>
          <cell r="N3829">
            <v>15.1207320514371</v>
          </cell>
        </row>
        <row r="3830">
          <cell r="A3830" t="str">
            <v>152_4</v>
          </cell>
          <cell r="B3830">
            <v>18537</v>
          </cell>
          <cell r="C3830">
            <v>1950</v>
          </cell>
          <cell r="D3830" t="str">
            <v>Volksinitiative «zum Schutz des Bodens und der Arbeit durch Verhinderung der Spekulation»</v>
          </cell>
          <cell r="E3830" t="str">
            <v>Initiative populaire visant la protection du sol et du travail par des mesures contre la spéculation</v>
          </cell>
          <cell r="F3830">
            <v>8245</v>
          </cell>
          <cell r="G3830">
            <v>4635</v>
          </cell>
          <cell r="H3830">
            <v>56.215888417222601</v>
          </cell>
          <cell r="I3830">
            <v>250</v>
          </cell>
          <cell r="J3830">
            <v>16</v>
          </cell>
          <cell r="K3830">
            <v>4369</v>
          </cell>
          <cell r="L3830">
            <v>789</v>
          </cell>
          <cell r="M3830">
            <v>3580</v>
          </cell>
          <cell r="N3830">
            <v>18.059052414740201</v>
          </cell>
        </row>
        <row r="3831">
          <cell r="A3831" t="str">
            <v>152_5</v>
          </cell>
          <cell r="B3831">
            <v>18537</v>
          </cell>
          <cell r="C3831">
            <v>1950</v>
          </cell>
          <cell r="D3831" t="str">
            <v>Volksinitiative «zum Schutz des Bodens und der Arbeit durch Verhinderung der Spekulation»</v>
          </cell>
          <cell r="E3831" t="str">
            <v>Initiative populaire visant la protection du sol et du travail par des mesures contre la spéculation</v>
          </cell>
          <cell r="F3831">
            <v>20312</v>
          </cell>
          <cell r="G3831">
            <v>7563</v>
          </cell>
          <cell r="H3831">
            <v>37.234147302087401</v>
          </cell>
          <cell r="I3831">
            <v>50</v>
          </cell>
          <cell r="J3831">
            <v>9</v>
          </cell>
          <cell r="K3831">
            <v>7504</v>
          </cell>
          <cell r="L3831">
            <v>631</v>
          </cell>
          <cell r="M3831">
            <v>6873</v>
          </cell>
          <cell r="N3831">
            <v>8.4088486140725003</v>
          </cell>
        </row>
        <row r="3832">
          <cell r="A3832" t="str">
            <v>152_6</v>
          </cell>
          <cell r="B3832">
            <v>18537</v>
          </cell>
          <cell r="C3832">
            <v>1950</v>
          </cell>
          <cell r="D3832" t="str">
            <v>Volksinitiative «zum Schutz des Bodens und der Arbeit durch Verhinderung der Spekulation»</v>
          </cell>
          <cell r="E3832" t="str">
            <v>Initiative populaire visant la protection du sol et du travail par des mesures contre la spéculation</v>
          </cell>
          <cell r="F3832">
            <v>6219</v>
          </cell>
          <cell r="G3832">
            <v>2645</v>
          </cell>
          <cell r="H3832">
            <v>42.530953529506299</v>
          </cell>
          <cell r="I3832">
            <v>4</v>
          </cell>
          <cell r="J3832">
            <v>3</v>
          </cell>
          <cell r="K3832">
            <v>2638</v>
          </cell>
          <cell r="L3832">
            <v>112</v>
          </cell>
          <cell r="M3832">
            <v>2526</v>
          </cell>
          <cell r="N3832">
            <v>4.2456406368461002</v>
          </cell>
        </row>
        <row r="3833">
          <cell r="A3833" t="str">
            <v>152_7</v>
          </cell>
          <cell r="B3833">
            <v>18537</v>
          </cell>
          <cell r="C3833">
            <v>1950</v>
          </cell>
          <cell r="D3833" t="str">
            <v>Volksinitiative «zum Schutz des Bodens und der Arbeit durch Verhinderung der Spekulation»</v>
          </cell>
          <cell r="E3833" t="str">
            <v>Initiative populaire visant la protection du sol et du travail par des mesures contre la spéculation</v>
          </cell>
          <cell r="F3833">
            <v>5596</v>
          </cell>
          <cell r="G3833">
            <v>2881</v>
          </cell>
          <cell r="H3833">
            <v>51.483202287348099</v>
          </cell>
          <cell r="I3833">
            <v>49</v>
          </cell>
          <cell r="J3833">
            <v>0</v>
          </cell>
          <cell r="K3833">
            <v>2832</v>
          </cell>
          <cell r="L3833">
            <v>409</v>
          </cell>
          <cell r="M3833">
            <v>2423</v>
          </cell>
          <cell r="N3833">
            <v>14.4420903954802</v>
          </cell>
        </row>
        <row r="3834">
          <cell r="A3834" t="str">
            <v>152_8</v>
          </cell>
          <cell r="B3834">
            <v>18537</v>
          </cell>
          <cell r="C3834">
            <v>1950</v>
          </cell>
          <cell r="D3834" t="str">
            <v>Volksinitiative «zum Schutz des Bodens und der Arbeit durch Verhinderung der Spekulation»</v>
          </cell>
          <cell r="E3834" t="str">
            <v>Initiative populaire visant la protection du sol et du travail par des mesures contre la spéculation</v>
          </cell>
          <cell r="F3834">
            <v>11065</v>
          </cell>
          <cell r="G3834">
            <v>5719</v>
          </cell>
          <cell r="H3834">
            <v>51.685494803434302</v>
          </cell>
          <cell r="I3834">
            <v>131</v>
          </cell>
          <cell r="J3834">
            <v>23</v>
          </cell>
          <cell r="K3834">
            <v>5565</v>
          </cell>
          <cell r="L3834">
            <v>967</v>
          </cell>
          <cell r="M3834">
            <v>4598</v>
          </cell>
          <cell r="N3834">
            <v>17.376460017969499</v>
          </cell>
        </row>
        <row r="3835">
          <cell r="A3835" t="str">
            <v>152_9</v>
          </cell>
          <cell r="B3835">
            <v>18537</v>
          </cell>
          <cell r="C3835">
            <v>1950</v>
          </cell>
          <cell r="D3835" t="str">
            <v>Volksinitiative «zum Schutz des Bodens und der Arbeit durch Verhinderung der Spekulation»</v>
          </cell>
          <cell r="E3835" t="str">
            <v>Initiative populaire visant la protection du sol et du travail par des mesures contre la spéculation</v>
          </cell>
          <cell r="F3835">
            <v>11823</v>
          </cell>
          <cell r="G3835">
            <v>4468</v>
          </cell>
          <cell r="H3835">
            <v>37.790746849361398</v>
          </cell>
          <cell r="I3835">
            <v>20</v>
          </cell>
          <cell r="J3835">
            <v>4</v>
          </cell>
          <cell r="K3835">
            <v>4444</v>
          </cell>
          <cell r="L3835">
            <v>540</v>
          </cell>
          <cell r="M3835">
            <v>3904</v>
          </cell>
          <cell r="N3835">
            <v>12.1512151215122</v>
          </cell>
        </row>
        <row r="3836">
          <cell r="A3836" t="str">
            <v>152_10</v>
          </cell>
          <cell r="B3836">
            <v>18537</v>
          </cell>
          <cell r="C3836">
            <v>1950</v>
          </cell>
          <cell r="D3836" t="str">
            <v>Volksinitiative «zum Schutz des Bodens und der Arbeit durch Verhinderung der Spekulation»</v>
          </cell>
          <cell r="E3836" t="str">
            <v>Initiative populaire visant la protection du sol et du travail par des mesures contre la spéculation</v>
          </cell>
          <cell r="F3836">
            <v>46302</v>
          </cell>
          <cell r="G3836">
            <v>19509</v>
          </cell>
          <cell r="H3836">
            <v>42.1342490605157</v>
          </cell>
          <cell r="I3836">
            <v>207</v>
          </cell>
          <cell r="J3836">
            <v>144</v>
          </cell>
          <cell r="K3836">
            <v>19158</v>
          </cell>
          <cell r="L3836">
            <v>2974</v>
          </cell>
          <cell r="M3836">
            <v>16184</v>
          </cell>
          <cell r="N3836">
            <v>15.5235410794446</v>
          </cell>
        </row>
        <row r="3837">
          <cell r="A3837" t="str">
            <v>152_11</v>
          </cell>
          <cell r="B3837">
            <v>18537</v>
          </cell>
          <cell r="C3837">
            <v>1950</v>
          </cell>
          <cell r="D3837" t="str">
            <v>Volksinitiative «zum Schutz des Bodens und der Arbeit durch Verhinderung der Spekulation»</v>
          </cell>
          <cell r="E3837" t="str">
            <v>Initiative populaire visant la protection du sol et du travail par des mesures contre la spéculation</v>
          </cell>
          <cell r="F3837">
            <v>51271</v>
          </cell>
          <cell r="G3837">
            <v>21087</v>
          </cell>
          <cell r="H3837">
            <v>41.128513194593403</v>
          </cell>
          <cell r="I3837">
            <v>422</v>
          </cell>
          <cell r="J3837">
            <v>339</v>
          </cell>
          <cell r="K3837">
            <v>20326</v>
          </cell>
          <cell r="L3837">
            <v>4957</v>
          </cell>
          <cell r="M3837">
            <v>15369</v>
          </cell>
          <cell r="N3837">
            <v>24.3874840106268</v>
          </cell>
        </row>
        <row r="3838">
          <cell r="A3838" t="str">
            <v>152_12</v>
          </cell>
          <cell r="B3838">
            <v>18537</v>
          </cell>
          <cell r="C3838">
            <v>1950</v>
          </cell>
          <cell r="D3838" t="str">
            <v>Volksinitiative «zum Schutz des Bodens und der Arbeit durch Verhinderung der Spekulation»</v>
          </cell>
          <cell r="E3838" t="str">
            <v>Initiative populaire visant la protection du sol et du travail par des mesures contre la spéculation</v>
          </cell>
          <cell r="F3838">
            <v>61451</v>
          </cell>
          <cell r="G3838">
            <v>14494</v>
          </cell>
          <cell r="H3838">
            <v>23.5862719890645</v>
          </cell>
          <cell r="I3838">
            <v>49</v>
          </cell>
          <cell r="J3838">
            <v>2</v>
          </cell>
          <cell r="K3838">
            <v>14443</v>
          </cell>
          <cell r="L3838">
            <v>4531</v>
          </cell>
          <cell r="M3838">
            <v>9912</v>
          </cell>
          <cell r="N3838">
            <v>31.3715986983314</v>
          </cell>
        </row>
        <row r="3839">
          <cell r="A3839" t="str">
            <v>152_13</v>
          </cell>
          <cell r="B3839">
            <v>18537</v>
          </cell>
          <cell r="C3839">
            <v>1950</v>
          </cell>
          <cell r="D3839" t="str">
            <v>Volksinitiative «zum Schutz des Bodens und der Arbeit durch Verhinderung der Spekulation»</v>
          </cell>
          <cell r="E3839" t="str">
            <v>Initiative populaire visant la protection du sol et du travail par des mesures contre la spéculation</v>
          </cell>
          <cell r="F3839">
            <v>32403</v>
          </cell>
          <cell r="G3839">
            <v>12892</v>
          </cell>
          <cell r="H3839">
            <v>39.786439527204301</v>
          </cell>
          <cell r="I3839">
            <v>190</v>
          </cell>
          <cell r="J3839">
            <v>8</v>
          </cell>
          <cell r="K3839">
            <v>12694</v>
          </cell>
          <cell r="L3839">
            <v>4318</v>
          </cell>
          <cell r="M3839">
            <v>8376</v>
          </cell>
          <cell r="N3839">
            <v>34.016070584528102</v>
          </cell>
        </row>
        <row r="3840">
          <cell r="A3840" t="str">
            <v>152_14</v>
          </cell>
          <cell r="B3840">
            <v>18537</v>
          </cell>
          <cell r="C3840">
            <v>1950</v>
          </cell>
          <cell r="D3840" t="str">
            <v>Volksinitiative «zum Schutz des Bodens und der Arbeit durch Verhinderung der Spekulation»</v>
          </cell>
          <cell r="E3840" t="str">
            <v>Initiative populaire visant la protection du sol et du travail par des mesures contre la spéculation</v>
          </cell>
          <cell r="F3840">
            <v>17181</v>
          </cell>
          <cell r="G3840">
            <v>13853</v>
          </cell>
          <cell r="H3840">
            <v>80.629765438565897</v>
          </cell>
          <cell r="I3840">
            <v>2207</v>
          </cell>
          <cell r="J3840">
            <v>11</v>
          </cell>
          <cell r="K3840">
            <v>11635</v>
          </cell>
          <cell r="L3840">
            <v>4004</v>
          </cell>
          <cell r="M3840">
            <v>7631</v>
          </cell>
          <cell r="N3840">
            <v>34.4134078212291</v>
          </cell>
        </row>
        <row r="3841">
          <cell r="A3841" t="str">
            <v>152_15</v>
          </cell>
          <cell r="B3841">
            <v>18537</v>
          </cell>
          <cell r="C3841">
            <v>1950</v>
          </cell>
          <cell r="D3841" t="str">
            <v>Volksinitiative «zum Schutz des Bodens und der Arbeit durch Verhinderung der Spekulation»</v>
          </cell>
          <cell r="E3841" t="str">
            <v>Initiative populaire visant la protection du sol et du travail par des mesures contre la spéculation</v>
          </cell>
          <cell r="F3841">
            <v>14238</v>
          </cell>
          <cell r="G3841">
            <v>9701</v>
          </cell>
          <cell r="H3841">
            <v>68.1345694620031</v>
          </cell>
          <cell r="I3841">
            <v>421</v>
          </cell>
          <cell r="J3841">
            <v>31</v>
          </cell>
          <cell r="K3841">
            <v>9249</v>
          </cell>
          <cell r="L3841">
            <v>1513</v>
          </cell>
          <cell r="M3841">
            <v>7736</v>
          </cell>
          <cell r="N3841">
            <v>16.358525245972501</v>
          </cell>
        </row>
        <row r="3842">
          <cell r="A3842" t="str">
            <v>152_16</v>
          </cell>
          <cell r="B3842">
            <v>18537</v>
          </cell>
          <cell r="C3842">
            <v>1950</v>
          </cell>
          <cell r="D3842" t="str">
            <v>Volksinitiative «zum Schutz des Bodens und der Arbeit durch Verhinderung der Spekulation»</v>
          </cell>
          <cell r="E3842" t="str">
            <v>Initiative populaire visant la protection du sol et du travail par des mesures contre la spéculation</v>
          </cell>
          <cell r="F3842">
            <v>3683</v>
          </cell>
          <cell r="G3842">
            <v>1750</v>
          </cell>
          <cell r="H3842">
            <v>47.515612272603903</v>
          </cell>
          <cell r="I3842">
            <v>41</v>
          </cell>
          <cell r="J3842">
            <v>5</v>
          </cell>
          <cell r="K3842">
            <v>1704</v>
          </cell>
          <cell r="L3842">
            <v>137</v>
          </cell>
          <cell r="M3842">
            <v>1567</v>
          </cell>
          <cell r="N3842">
            <v>8.0399061032863806</v>
          </cell>
        </row>
        <row r="3843">
          <cell r="A3843" t="str">
            <v>152_17</v>
          </cell>
          <cell r="B3843">
            <v>18537</v>
          </cell>
          <cell r="C3843">
            <v>1950</v>
          </cell>
          <cell r="D3843" t="str">
            <v>Volksinitiative «zum Schutz des Bodens und der Arbeit durch Verhinderung der Spekulation»</v>
          </cell>
          <cell r="E3843" t="str">
            <v>Initiative populaire visant la protection du sol et du travail par des mesures contre la spéculation</v>
          </cell>
          <cell r="F3843">
            <v>85148</v>
          </cell>
          <cell r="G3843">
            <v>55470</v>
          </cell>
          <cell r="H3843">
            <v>65.145393902381699</v>
          </cell>
          <cell r="I3843">
            <v>2481</v>
          </cell>
          <cell r="J3843">
            <v>299</v>
          </cell>
          <cell r="K3843">
            <v>52690</v>
          </cell>
          <cell r="L3843">
            <v>10278</v>
          </cell>
          <cell r="M3843">
            <v>42412</v>
          </cell>
          <cell r="N3843">
            <v>19.506547732017498</v>
          </cell>
        </row>
        <row r="3844">
          <cell r="A3844" t="str">
            <v>152_18</v>
          </cell>
          <cell r="B3844">
            <v>18537</v>
          </cell>
          <cell r="C3844">
            <v>1950</v>
          </cell>
          <cell r="D3844" t="str">
            <v>Volksinitiative «zum Schutz des Bodens und der Arbeit durch Verhinderung der Spekulation»</v>
          </cell>
          <cell r="E3844" t="str">
            <v>Initiative populaire visant la protection du sol et du travail par des mesures contre la spéculation</v>
          </cell>
          <cell r="F3844">
            <v>37239</v>
          </cell>
          <cell r="G3844">
            <v>19396</v>
          </cell>
          <cell r="H3844">
            <v>52.085179516098698</v>
          </cell>
          <cell r="I3844">
            <v>1124</v>
          </cell>
          <cell r="J3844">
            <v>13</v>
          </cell>
          <cell r="K3844">
            <v>18259</v>
          </cell>
          <cell r="L3844">
            <v>3218</v>
          </cell>
          <cell r="M3844">
            <v>15041</v>
          </cell>
          <cell r="N3844">
            <v>17.6241853332603</v>
          </cell>
        </row>
        <row r="3845">
          <cell r="A3845" t="str">
            <v>152_19</v>
          </cell>
          <cell r="B3845">
            <v>18537</v>
          </cell>
          <cell r="C3845">
            <v>1950</v>
          </cell>
          <cell r="D3845" t="str">
            <v>Volksinitiative «zum Schutz des Bodens und der Arbeit durch Verhinderung der Spekulation»</v>
          </cell>
          <cell r="E3845" t="str">
            <v>Initiative populaire visant la protection du sol et du travail par des mesures contre la spéculation</v>
          </cell>
          <cell r="F3845">
            <v>88435</v>
          </cell>
          <cell r="G3845">
            <v>69380</v>
          </cell>
          <cell r="H3845">
            <v>78.453101147735595</v>
          </cell>
          <cell r="I3845">
            <v>5435</v>
          </cell>
          <cell r="J3845">
            <v>54</v>
          </cell>
          <cell r="K3845">
            <v>63891</v>
          </cell>
          <cell r="L3845">
            <v>17578</v>
          </cell>
          <cell r="M3845">
            <v>46313</v>
          </cell>
          <cell r="N3845">
            <v>27.512482196240502</v>
          </cell>
        </row>
        <row r="3846">
          <cell r="A3846" t="str">
            <v>152_20</v>
          </cell>
          <cell r="B3846">
            <v>18537</v>
          </cell>
          <cell r="C3846">
            <v>1950</v>
          </cell>
          <cell r="D3846" t="str">
            <v>Volksinitiative «zum Schutz des Bodens und der Arbeit durch Verhinderung der Spekulation»</v>
          </cell>
          <cell r="E3846" t="str">
            <v>Initiative populaire visant la protection du sol et du travail par des mesures contre la spéculation</v>
          </cell>
          <cell r="F3846">
            <v>43397</v>
          </cell>
          <cell r="G3846">
            <v>30064</v>
          </cell>
          <cell r="H3846">
            <v>69.276678111390197</v>
          </cell>
          <cell r="I3846">
            <v>1984</v>
          </cell>
          <cell r="J3846">
            <v>23</v>
          </cell>
          <cell r="K3846">
            <v>28057</v>
          </cell>
          <cell r="L3846">
            <v>6480</v>
          </cell>
          <cell r="M3846">
            <v>21577</v>
          </cell>
          <cell r="N3846">
            <v>23.0958406101864</v>
          </cell>
        </row>
        <row r="3847">
          <cell r="A3847" t="str">
            <v>152_21</v>
          </cell>
          <cell r="B3847">
            <v>18537</v>
          </cell>
          <cell r="C3847">
            <v>1950</v>
          </cell>
          <cell r="D3847" t="str">
            <v>Volksinitiative «zum Schutz des Bodens und der Arbeit durch Verhinderung der Spekulation»</v>
          </cell>
          <cell r="E3847" t="str">
            <v>Initiative populaire visant la protection du sol et du travail par des mesures contre la spéculation</v>
          </cell>
          <cell r="F3847">
            <v>47911</v>
          </cell>
          <cell r="G3847">
            <v>9240</v>
          </cell>
          <cell r="H3847">
            <v>19.285759011500499</v>
          </cell>
          <cell r="I3847">
            <v>146</v>
          </cell>
          <cell r="J3847">
            <v>18</v>
          </cell>
          <cell r="K3847">
            <v>9076</v>
          </cell>
          <cell r="L3847">
            <v>2259</v>
          </cell>
          <cell r="M3847">
            <v>6817</v>
          </cell>
          <cell r="N3847">
            <v>24.889819303658001</v>
          </cell>
        </row>
        <row r="3848">
          <cell r="A3848" t="str">
            <v>152_22</v>
          </cell>
          <cell r="B3848">
            <v>18537</v>
          </cell>
          <cell r="C3848">
            <v>1950</v>
          </cell>
          <cell r="D3848" t="str">
            <v>Volksinitiative «zum Schutz des Bodens und der Arbeit durch Verhinderung der Spekulation»</v>
          </cell>
          <cell r="E3848" t="str">
            <v>Initiative populaire visant la protection du sol et du travail par des mesures contre la spéculation</v>
          </cell>
          <cell r="F3848">
            <v>112845</v>
          </cell>
          <cell r="G3848">
            <v>35273</v>
          </cell>
          <cell r="H3848">
            <v>31.257920155966101</v>
          </cell>
          <cell r="I3848">
            <v>273</v>
          </cell>
          <cell r="J3848">
            <v>42</v>
          </cell>
          <cell r="K3848">
            <v>34958</v>
          </cell>
          <cell r="L3848">
            <v>7554</v>
          </cell>
          <cell r="M3848">
            <v>27404</v>
          </cell>
          <cell r="N3848">
            <v>21.608787688082799</v>
          </cell>
        </row>
        <row r="3849">
          <cell r="A3849" t="str">
            <v>152_23</v>
          </cell>
          <cell r="B3849">
            <v>18537</v>
          </cell>
          <cell r="C3849">
            <v>1950</v>
          </cell>
          <cell r="D3849" t="str">
            <v>Volksinitiative «zum Schutz des Bodens und der Arbeit durch Verhinderung der Spekulation»</v>
          </cell>
          <cell r="E3849" t="str">
            <v>Initiative populaire visant la protection du sol et du travail par des mesures contre la spéculation</v>
          </cell>
          <cell r="F3849">
            <v>46019</v>
          </cell>
          <cell r="G3849">
            <v>13722</v>
          </cell>
          <cell r="H3849">
            <v>29.818118603185599</v>
          </cell>
          <cell r="I3849">
            <v>67</v>
          </cell>
          <cell r="J3849">
            <v>49</v>
          </cell>
          <cell r="K3849">
            <v>13606</v>
          </cell>
          <cell r="L3849">
            <v>3347</v>
          </cell>
          <cell r="M3849">
            <v>10259</v>
          </cell>
          <cell r="N3849">
            <v>24.599441422901702</v>
          </cell>
        </row>
        <row r="3850">
          <cell r="A3850" t="str">
            <v>152_24</v>
          </cell>
          <cell r="B3850">
            <v>18537</v>
          </cell>
          <cell r="C3850">
            <v>1950</v>
          </cell>
          <cell r="D3850" t="str">
            <v>Volksinitiative «zum Schutz des Bodens und der Arbeit durch Verhinderung der Spekulation»</v>
          </cell>
          <cell r="E3850" t="str">
            <v>Initiative populaire visant la protection du sol et du travail par des mesures contre la spéculation</v>
          </cell>
          <cell r="F3850">
            <v>40106</v>
          </cell>
          <cell r="G3850">
            <v>11658</v>
          </cell>
          <cell r="H3850">
            <v>29.067969879818499</v>
          </cell>
          <cell r="I3850">
            <v>87</v>
          </cell>
          <cell r="J3850">
            <v>10</v>
          </cell>
          <cell r="K3850">
            <v>11561</v>
          </cell>
          <cell r="L3850">
            <v>2945</v>
          </cell>
          <cell r="M3850">
            <v>8616</v>
          </cell>
          <cell r="N3850">
            <v>25.473574950263799</v>
          </cell>
        </row>
        <row r="3851">
          <cell r="A3851" t="str">
            <v>152_25</v>
          </cell>
          <cell r="B3851">
            <v>18537</v>
          </cell>
          <cell r="C3851">
            <v>1950</v>
          </cell>
          <cell r="D3851" t="str">
            <v>Volksinitiative «zum Schutz des Bodens und der Arbeit durch Verhinderung der Spekulation»</v>
          </cell>
          <cell r="E3851" t="str">
            <v>Initiative populaire visant la protection du sol et du travail par des mesures contre la spéculation</v>
          </cell>
          <cell r="F3851">
            <v>59640</v>
          </cell>
          <cell r="G3851">
            <v>12367</v>
          </cell>
          <cell r="H3851">
            <v>20.736083165660599</v>
          </cell>
          <cell r="I3851">
            <v>320</v>
          </cell>
          <cell r="J3851">
            <v>13</v>
          </cell>
          <cell r="K3851">
            <v>12034</v>
          </cell>
          <cell r="L3851">
            <v>3186</v>
          </cell>
          <cell r="M3851">
            <v>8848</v>
          </cell>
          <cell r="N3851">
            <v>26.4749875353166</v>
          </cell>
        </row>
        <row r="3852">
          <cell r="A3852" t="str">
            <v>153_1</v>
          </cell>
          <cell r="B3852">
            <v>18600</v>
          </cell>
          <cell r="C3852">
            <v>1950</v>
          </cell>
          <cell r="D3852" t="str">
            <v>Bundesbeschluss betreffend Abänderung des Artikels 72 der Bundesverfassung (Wahl des Nationalrates)</v>
          </cell>
          <cell r="E3852" t="str">
            <v>Arrêté fédéral modifiant l'article 72 de la constitution (élection du Conseil national)</v>
          </cell>
          <cell r="F3852">
            <v>239158</v>
          </cell>
          <cell r="G3852">
            <v>155433</v>
          </cell>
          <cell r="H3852">
            <v>64.99176276771</v>
          </cell>
          <cell r="I3852">
            <v>12855</v>
          </cell>
          <cell r="J3852">
            <v>130</v>
          </cell>
          <cell r="K3852">
            <v>142448</v>
          </cell>
          <cell r="L3852">
            <v>84314</v>
          </cell>
          <cell r="M3852">
            <v>58134</v>
          </cell>
          <cell r="N3852">
            <v>59.189318207345799</v>
          </cell>
        </row>
        <row r="3853">
          <cell r="A3853" t="str">
            <v>153_2</v>
          </cell>
          <cell r="B3853">
            <v>18600</v>
          </cell>
          <cell r="C3853">
            <v>1950</v>
          </cell>
          <cell r="D3853" t="str">
            <v>Bundesbeschluss betreffend Abänderung des Artikels 72 der Bundesverfassung (Wahl des Nationalrates)</v>
          </cell>
          <cell r="E3853" t="str">
            <v>Arrêté fédéral modifiant l'article 72 de la constitution (élection du Conseil national)</v>
          </cell>
          <cell r="F3853">
            <v>246992</v>
          </cell>
          <cell r="G3853">
            <v>112585</v>
          </cell>
          <cell r="H3853">
            <v>45.582448014510597</v>
          </cell>
          <cell r="I3853">
            <v>22100</v>
          </cell>
          <cell r="J3853">
            <v>179</v>
          </cell>
          <cell r="K3853">
            <v>90306</v>
          </cell>
          <cell r="L3853">
            <v>69454</v>
          </cell>
          <cell r="M3853">
            <v>20852</v>
          </cell>
          <cell r="N3853">
            <v>76.909618408522107</v>
          </cell>
        </row>
        <row r="3854">
          <cell r="A3854" t="str">
            <v>153_3</v>
          </cell>
          <cell r="B3854">
            <v>18600</v>
          </cell>
          <cell r="C3854">
            <v>1950</v>
          </cell>
          <cell r="D3854" t="str">
            <v>Bundesbeschluss betreffend Abänderung des Artikels 72 der Bundesverfassung (Wahl des Nationalrates)</v>
          </cell>
          <cell r="E3854" t="str">
            <v>Arrêté fédéral modifiant l'article 72 de la constitution (élection du Conseil national)</v>
          </cell>
          <cell r="F3854">
            <v>65430</v>
          </cell>
          <cell r="G3854">
            <v>31766</v>
          </cell>
          <cell r="H3854">
            <v>48.549594987009002</v>
          </cell>
          <cell r="I3854">
            <v>5108</v>
          </cell>
          <cell r="J3854">
            <v>27</v>
          </cell>
          <cell r="K3854">
            <v>26631</v>
          </cell>
          <cell r="L3854">
            <v>21261</v>
          </cell>
          <cell r="M3854">
            <v>5370</v>
          </cell>
          <cell r="N3854">
            <v>79.835530021403599</v>
          </cell>
        </row>
        <row r="3855">
          <cell r="A3855" t="str">
            <v>153_4</v>
          </cell>
          <cell r="B3855">
            <v>18600</v>
          </cell>
          <cell r="C3855">
            <v>1950</v>
          </cell>
          <cell r="D3855" t="str">
            <v>Bundesbeschluss betreffend Abänderung des Artikels 72 der Bundesverfassung (Wahl des Nationalrates)</v>
          </cell>
          <cell r="E3855" t="str">
            <v>Arrêté fédéral modifiant l'article 72 de la constitution (élection du Conseil national)</v>
          </cell>
          <cell r="F3855">
            <v>8253</v>
          </cell>
          <cell r="G3855">
            <v>5438</v>
          </cell>
          <cell r="H3855">
            <v>65.891191082030801</v>
          </cell>
          <cell r="I3855">
            <v>544</v>
          </cell>
          <cell r="J3855">
            <v>9</v>
          </cell>
          <cell r="K3855">
            <v>4885</v>
          </cell>
          <cell r="L3855">
            <v>3757</v>
          </cell>
          <cell r="M3855">
            <v>1128</v>
          </cell>
          <cell r="N3855">
            <v>76.908904810644799</v>
          </cell>
        </row>
        <row r="3856">
          <cell r="A3856" t="str">
            <v>153_5</v>
          </cell>
          <cell r="B3856">
            <v>18600</v>
          </cell>
          <cell r="C3856">
            <v>1950</v>
          </cell>
          <cell r="D3856" t="str">
            <v>Bundesbeschluss betreffend Abänderung des Artikels 72 der Bundesverfassung (Wahl des Nationalrates)</v>
          </cell>
          <cell r="E3856" t="str">
            <v>Arrêté fédéral modifiant l'article 72 de la constitution (élection du Conseil national)</v>
          </cell>
          <cell r="F3856">
            <v>20502</v>
          </cell>
          <cell r="G3856">
            <v>11361</v>
          </cell>
          <cell r="H3856">
            <v>55.4141059408838</v>
          </cell>
          <cell r="I3856">
            <v>1641</v>
          </cell>
          <cell r="J3856">
            <v>5</v>
          </cell>
          <cell r="K3856">
            <v>9715</v>
          </cell>
          <cell r="L3856">
            <v>4669</v>
          </cell>
          <cell r="M3856">
            <v>5046</v>
          </cell>
          <cell r="N3856">
            <v>48.0597014925373</v>
          </cell>
        </row>
        <row r="3857">
          <cell r="A3857" t="str">
            <v>153_6</v>
          </cell>
          <cell r="B3857">
            <v>18600</v>
          </cell>
          <cell r="C3857">
            <v>1950</v>
          </cell>
          <cell r="D3857" t="str">
            <v>Bundesbeschluss betreffend Abänderung des Artikels 72 der Bundesverfassung (Wahl des Nationalrates)</v>
          </cell>
          <cell r="E3857" t="str">
            <v>Arrêté fédéral modifiant l'article 72 de la constitution (élection du Conseil national)</v>
          </cell>
          <cell r="F3857">
            <v>6203</v>
          </cell>
          <cell r="G3857">
            <v>2994</v>
          </cell>
          <cell r="H3857">
            <v>48.266967596324399</v>
          </cell>
          <cell r="I3857">
            <v>645</v>
          </cell>
          <cell r="J3857">
            <v>3</v>
          </cell>
          <cell r="K3857">
            <v>2346</v>
          </cell>
          <cell r="L3857">
            <v>1601</v>
          </cell>
          <cell r="M3857">
            <v>745</v>
          </cell>
          <cell r="N3857">
            <v>68.243819266837207</v>
          </cell>
        </row>
        <row r="3858">
          <cell r="A3858" t="str">
            <v>153_7</v>
          </cell>
          <cell r="B3858">
            <v>18600</v>
          </cell>
          <cell r="C3858">
            <v>1950</v>
          </cell>
          <cell r="D3858" t="str">
            <v>Bundesbeschluss betreffend Abänderung des Artikels 72 der Bundesverfassung (Wahl des Nationalrates)</v>
          </cell>
          <cell r="E3858" t="str">
            <v>Arrêté fédéral modifiant l'article 72 de la constitution (élection du Conseil national)</v>
          </cell>
          <cell r="F3858">
            <v>5561</v>
          </cell>
          <cell r="G3858">
            <v>3530</v>
          </cell>
          <cell r="H3858">
            <v>63.477791764071199</v>
          </cell>
          <cell r="I3858">
            <v>271</v>
          </cell>
          <cell r="J3858">
            <v>6</v>
          </cell>
          <cell r="K3858">
            <v>3253</v>
          </cell>
          <cell r="L3858">
            <v>2399</v>
          </cell>
          <cell r="M3858">
            <v>854</v>
          </cell>
          <cell r="N3858">
            <v>73.747310175222907</v>
          </cell>
        </row>
        <row r="3859">
          <cell r="A3859" t="str">
            <v>153_8</v>
          </cell>
          <cell r="B3859">
            <v>18600</v>
          </cell>
          <cell r="C3859">
            <v>1950</v>
          </cell>
          <cell r="D3859" t="str">
            <v>Bundesbeschluss betreffend Abänderung des Artikels 72 der Bundesverfassung (Wahl des Nationalrates)</v>
          </cell>
          <cell r="E3859" t="str">
            <v>Arrêté fédéral modifiant l'article 72 de la constitution (élection du Conseil national)</v>
          </cell>
          <cell r="F3859">
            <v>11069</v>
          </cell>
          <cell r="G3859">
            <v>7265</v>
          </cell>
          <cell r="H3859">
            <v>65.633751919775904</v>
          </cell>
          <cell r="I3859">
            <v>731</v>
          </cell>
          <cell r="J3859">
            <v>12</v>
          </cell>
          <cell r="K3859">
            <v>6522</v>
          </cell>
          <cell r="L3859">
            <v>1037</v>
          </cell>
          <cell r="M3859">
            <v>5485</v>
          </cell>
          <cell r="N3859">
            <v>15.900030665439999</v>
          </cell>
        </row>
        <row r="3860">
          <cell r="A3860" t="str">
            <v>153_9</v>
          </cell>
          <cell r="B3860">
            <v>18600</v>
          </cell>
          <cell r="C3860">
            <v>1950</v>
          </cell>
          <cell r="D3860" t="str">
            <v>Bundesbeschluss betreffend Abänderung des Artikels 72 der Bundesverfassung (Wahl des Nationalrates)</v>
          </cell>
          <cell r="E3860" t="str">
            <v>Arrêté fédéral modifiant l'article 72 de la constitution (élection du Conseil national)</v>
          </cell>
          <cell r="F3860">
            <v>11868</v>
          </cell>
          <cell r="G3860">
            <v>5656</v>
          </cell>
          <cell r="H3860">
            <v>47.657566565554397</v>
          </cell>
          <cell r="I3860">
            <v>1328</v>
          </cell>
          <cell r="J3860">
            <v>10</v>
          </cell>
          <cell r="K3860">
            <v>4318</v>
          </cell>
          <cell r="L3860">
            <v>3095</v>
          </cell>
          <cell r="M3860">
            <v>1223</v>
          </cell>
          <cell r="N3860">
            <v>71.676702176933802</v>
          </cell>
        </row>
        <row r="3861">
          <cell r="A3861" t="str">
            <v>153_10</v>
          </cell>
          <cell r="B3861">
            <v>18600</v>
          </cell>
          <cell r="C3861">
            <v>1950</v>
          </cell>
          <cell r="D3861" t="str">
            <v>Bundesbeschluss betreffend Abänderung des Artikels 72 der Bundesverfassung (Wahl des Nationalrates)</v>
          </cell>
          <cell r="E3861" t="str">
            <v>Arrêté fédéral modifiant l'article 72 de la constitution (élection du Conseil national)</v>
          </cell>
          <cell r="F3861">
            <v>46349</v>
          </cell>
          <cell r="G3861">
            <v>17523</v>
          </cell>
          <cell r="H3861">
            <v>37.806640919976701</v>
          </cell>
          <cell r="I3861">
            <v>1180</v>
          </cell>
          <cell r="J3861">
            <v>17</v>
          </cell>
          <cell r="K3861">
            <v>16326</v>
          </cell>
          <cell r="L3861">
            <v>12070</v>
          </cell>
          <cell r="M3861">
            <v>4256</v>
          </cell>
          <cell r="N3861">
            <v>73.931152762464805</v>
          </cell>
        </row>
        <row r="3862">
          <cell r="A3862" t="str">
            <v>153_11</v>
          </cell>
          <cell r="B3862">
            <v>18600</v>
          </cell>
          <cell r="C3862">
            <v>1950</v>
          </cell>
          <cell r="D3862" t="str">
            <v>Bundesbeschluss betreffend Abänderung des Artikels 72 der Bundesverfassung (Wahl des Nationalrates)</v>
          </cell>
          <cell r="E3862" t="str">
            <v>Arrêté fédéral modifiant l'article 72 de la constitution (élection du Conseil national)</v>
          </cell>
          <cell r="F3862">
            <v>51359</v>
          </cell>
          <cell r="G3862">
            <v>31113</v>
          </cell>
          <cell r="H3862">
            <v>60.579450534472997</v>
          </cell>
          <cell r="I3862">
            <v>1953</v>
          </cell>
          <cell r="J3862">
            <v>677</v>
          </cell>
          <cell r="K3862">
            <v>28483</v>
          </cell>
          <cell r="L3862">
            <v>22034</v>
          </cell>
          <cell r="M3862">
            <v>6449</v>
          </cell>
          <cell r="N3862">
            <v>77.358424323280502</v>
          </cell>
        </row>
        <row r="3863">
          <cell r="A3863" t="str">
            <v>153_12</v>
          </cell>
          <cell r="B3863">
            <v>18600</v>
          </cell>
          <cell r="C3863">
            <v>1950</v>
          </cell>
          <cell r="D3863" t="str">
            <v>Bundesbeschluss betreffend Abänderung des Artikels 72 der Bundesverfassung (Wahl des Nationalrates)</v>
          </cell>
          <cell r="E3863" t="str">
            <v>Arrêté fédéral modifiant l'article 72 de la constitution (élection du Conseil national)</v>
          </cell>
          <cell r="F3863">
            <v>61513</v>
          </cell>
          <cell r="G3863">
            <v>32506</v>
          </cell>
          <cell r="H3863">
            <v>52.844114252271901</v>
          </cell>
          <cell r="I3863">
            <v>3590</v>
          </cell>
          <cell r="J3863">
            <v>14</v>
          </cell>
          <cell r="K3863">
            <v>28902</v>
          </cell>
          <cell r="L3863">
            <v>22642</v>
          </cell>
          <cell r="M3863">
            <v>6260</v>
          </cell>
          <cell r="N3863">
            <v>78.340599266486706</v>
          </cell>
        </row>
        <row r="3864">
          <cell r="A3864" t="str">
            <v>153_13</v>
          </cell>
          <cell r="B3864">
            <v>18600</v>
          </cell>
          <cell r="C3864">
            <v>1950</v>
          </cell>
          <cell r="D3864" t="str">
            <v>Bundesbeschluss betreffend Abänderung des Artikels 72 der Bundesverfassung (Wahl des Nationalrates)</v>
          </cell>
          <cell r="E3864" t="str">
            <v>Arrêté fédéral modifiant l'article 72 de la constitution (élection du Conseil national)</v>
          </cell>
          <cell r="F3864">
            <v>32536</v>
          </cell>
          <cell r="G3864">
            <v>19671</v>
          </cell>
          <cell r="H3864">
            <v>60.459183673469397</v>
          </cell>
          <cell r="I3864">
            <v>1787</v>
          </cell>
          <cell r="J3864">
            <v>13</v>
          </cell>
          <cell r="K3864">
            <v>17871</v>
          </cell>
          <cell r="L3864">
            <v>11799</v>
          </cell>
          <cell r="M3864">
            <v>6072</v>
          </cell>
          <cell r="N3864">
            <v>66.023166023165999</v>
          </cell>
        </row>
        <row r="3865">
          <cell r="A3865" t="str">
            <v>153_14</v>
          </cell>
          <cell r="B3865">
            <v>18600</v>
          </cell>
          <cell r="C3865">
            <v>1950</v>
          </cell>
          <cell r="D3865" t="str">
            <v>Bundesbeschluss betreffend Abänderung des Artikels 72 der Bundesverfassung (Wahl des Nationalrates)</v>
          </cell>
          <cell r="E3865" t="str">
            <v>Arrêté fédéral modifiant l'article 72 de la constitution (élection du Conseil national)</v>
          </cell>
          <cell r="F3865">
            <v>17232</v>
          </cell>
          <cell r="G3865">
            <v>14592</v>
          </cell>
          <cell r="H3865">
            <v>84.679665738161603</v>
          </cell>
          <cell r="I3865">
            <v>2748</v>
          </cell>
          <cell r="J3865">
            <v>20</v>
          </cell>
          <cell r="K3865">
            <v>11824</v>
          </cell>
          <cell r="L3865">
            <v>8355</v>
          </cell>
          <cell r="M3865">
            <v>3469</v>
          </cell>
          <cell r="N3865">
            <v>70.6613667117727</v>
          </cell>
        </row>
        <row r="3866">
          <cell r="A3866" t="str">
            <v>153_15</v>
          </cell>
          <cell r="B3866">
            <v>18600</v>
          </cell>
          <cell r="C3866">
            <v>1950</v>
          </cell>
          <cell r="D3866" t="str">
            <v>Bundesbeschluss betreffend Abänderung des Artikels 72 der Bundesverfassung (Wahl des Nationalrates)</v>
          </cell>
          <cell r="E3866" t="str">
            <v>Arrêté fédéral modifiant l'article 72 de la constitution (élection du Conseil national)</v>
          </cell>
          <cell r="F3866">
            <v>14186</v>
          </cell>
          <cell r="G3866">
            <v>10209</v>
          </cell>
          <cell r="H3866">
            <v>71.965317919075105</v>
          </cell>
          <cell r="I3866">
            <v>1108</v>
          </cell>
          <cell r="J3866">
            <v>20</v>
          </cell>
          <cell r="K3866">
            <v>9081</v>
          </cell>
          <cell r="L3866">
            <v>5523</v>
          </cell>
          <cell r="M3866">
            <v>3558</v>
          </cell>
          <cell r="N3866">
            <v>60.819293029401997</v>
          </cell>
        </row>
        <row r="3867">
          <cell r="A3867" t="str">
            <v>153_16</v>
          </cell>
          <cell r="B3867">
            <v>18600</v>
          </cell>
          <cell r="C3867">
            <v>1950</v>
          </cell>
          <cell r="D3867" t="str">
            <v>Bundesbeschluss betreffend Abänderung des Artikels 72 der Bundesverfassung (Wahl des Nationalrates)</v>
          </cell>
          <cell r="E3867" t="str">
            <v>Arrêté fédéral modifiant l'article 72 de la constitution (élection du Conseil national)</v>
          </cell>
          <cell r="F3867">
            <v>3676</v>
          </cell>
          <cell r="G3867">
            <v>2138</v>
          </cell>
          <cell r="H3867">
            <v>58.161044613710601</v>
          </cell>
          <cell r="I3867">
            <v>261</v>
          </cell>
          <cell r="J3867">
            <v>13</v>
          </cell>
          <cell r="K3867">
            <v>1864</v>
          </cell>
          <cell r="L3867">
            <v>1084</v>
          </cell>
          <cell r="M3867">
            <v>780</v>
          </cell>
          <cell r="N3867">
            <v>58.154506437768198</v>
          </cell>
        </row>
        <row r="3868">
          <cell r="A3868" t="str">
            <v>153_17</v>
          </cell>
          <cell r="B3868">
            <v>18600</v>
          </cell>
          <cell r="C3868">
            <v>1950</v>
          </cell>
          <cell r="D3868" t="str">
            <v>Bundesbeschluss betreffend Abänderung des Artikels 72 der Bundesverfassung (Wahl des Nationalrates)</v>
          </cell>
          <cell r="E3868" t="str">
            <v>Arrêté fédéral modifiant l'article 72 de la constitution (élection du Conseil national)</v>
          </cell>
          <cell r="F3868">
            <v>85214</v>
          </cell>
          <cell r="G3868">
            <v>61126</v>
          </cell>
          <cell r="H3868">
            <v>71.732344450442397</v>
          </cell>
          <cell r="I3868">
            <v>13750</v>
          </cell>
          <cell r="J3868">
            <v>334</v>
          </cell>
          <cell r="K3868">
            <v>47042</v>
          </cell>
          <cell r="L3868">
            <v>29923</v>
          </cell>
          <cell r="M3868">
            <v>17119</v>
          </cell>
          <cell r="N3868">
            <v>63.609115258705003</v>
          </cell>
        </row>
        <row r="3869">
          <cell r="A3869" t="str">
            <v>153_18</v>
          </cell>
          <cell r="B3869">
            <v>18600</v>
          </cell>
          <cell r="C3869">
            <v>1950</v>
          </cell>
          <cell r="D3869" t="str">
            <v>Bundesbeschluss betreffend Abänderung des Artikels 72 der Bundesverfassung (Wahl des Nationalrates)</v>
          </cell>
          <cell r="E3869" t="str">
            <v>Arrêté fédéral modifiant l'article 72 de la constitution (élection du Conseil national)</v>
          </cell>
          <cell r="F3869">
            <v>37221</v>
          </cell>
          <cell r="G3869">
            <v>22625</v>
          </cell>
          <cell r="H3869">
            <v>60.785578033905601</v>
          </cell>
          <cell r="I3869">
            <v>2914</v>
          </cell>
          <cell r="J3869">
            <v>16</v>
          </cell>
          <cell r="K3869">
            <v>19695</v>
          </cell>
          <cell r="L3869">
            <v>10674</v>
          </cell>
          <cell r="M3869">
            <v>9021</v>
          </cell>
          <cell r="N3869">
            <v>54.196496572734198</v>
          </cell>
        </row>
        <row r="3870">
          <cell r="A3870" t="str">
            <v>153_19</v>
          </cell>
          <cell r="B3870">
            <v>18600</v>
          </cell>
          <cell r="C3870">
            <v>1950</v>
          </cell>
          <cell r="D3870" t="str">
            <v>Bundesbeschluss betreffend Abänderung des Artikels 72 der Bundesverfassung (Wahl des Nationalrates)</v>
          </cell>
          <cell r="E3870" t="str">
            <v>Arrêté fédéral modifiant l'article 72 de la constitution (élection du Conseil national)</v>
          </cell>
          <cell r="F3870">
            <v>88789</v>
          </cell>
          <cell r="G3870">
            <v>73342</v>
          </cell>
          <cell r="H3870">
            <v>82.602574643255394</v>
          </cell>
          <cell r="I3870">
            <v>8938</v>
          </cell>
          <cell r="J3870">
            <v>67</v>
          </cell>
          <cell r="K3870">
            <v>64337</v>
          </cell>
          <cell r="L3870">
            <v>44981</v>
          </cell>
          <cell r="M3870">
            <v>19356</v>
          </cell>
          <cell r="N3870">
            <v>69.9146680759128</v>
          </cell>
        </row>
        <row r="3871">
          <cell r="A3871" t="str">
            <v>153_20</v>
          </cell>
          <cell r="B3871">
            <v>18600</v>
          </cell>
          <cell r="C3871">
            <v>1950</v>
          </cell>
          <cell r="D3871" t="str">
            <v>Bundesbeschluss betreffend Abänderung des Artikels 72 der Bundesverfassung (Wahl des Nationalrates)</v>
          </cell>
          <cell r="E3871" t="str">
            <v>Arrêté fédéral modifiant l'article 72 de la constitution (élection du Conseil national)</v>
          </cell>
          <cell r="F3871">
            <v>43448</v>
          </cell>
          <cell r="G3871">
            <v>32457</v>
          </cell>
          <cell r="H3871">
            <v>74.703093352973696</v>
          </cell>
          <cell r="I3871">
            <v>4313</v>
          </cell>
          <cell r="J3871">
            <v>26</v>
          </cell>
          <cell r="K3871">
            <v>28118</v>
          </cell>
          <cell r="L3871">
            <v>20245</v>
          </cell>
          <cell r="M3871">
            <v>7873</v>
          </cell>
          <cell r="N3871">
            <v>72.000142257628596</v>
          </cell>
        </row>
        <row r="3872">
          <cell r="A3872" t="str">
            <v>153_21</v>
          </cell>
          <cell r="B3872">
            <v>18600</v>
          </cell>
          <cell r="C3872">
            <v>1950</v>
          </cell>
          <cell r="D3872" t="str">
            <v>Bundesbeschluss betreffend Abänderung des Artikels 72 der Bundesverfassung (Wahl des Nationalrates)</v>
          </cell>
          <cell r="E3872" t="str">
            <v>Arrêté fédéral modifiant l'article 72 de la constitution (élection du Conseil national)</v>
          </cell>
          <cell r="F3872">
            <v>48257</v>
          </cell>
          <cell r="G3872">
            <v>13596</v>
          </cell>
          <cell r="H3872">
            <v>28.174150900387499</v>
          </cell>
          <cell r="I3872">
            <v>1289</v>
          </cell>
          <cell r="J3872">
            <v>56</v>
          </cell>
          <cell r="K3872">
            <v>12251</v>
          </cell>
          <cell r="L3872">
            <v>6300</v>
          </cell>
          <cell r="M3872">
            <v>5951</v>
          </cell>
          <cell r="N3872">
            <v>51.424373520528903</v>
          </cell>
        </row>
        <row r="3873">
          <cell r="A3873" t="str">
            <v>153_22</v>
          </cell>
          <cell r="B3873">
            <v>18600</v>
          </cell>
          <cell r="C3873">
            <v>1950</v>
          </cell>
          <cell r="D3873" t="str">
            <v>Bundesbeschluss betreffend Abänderung des Artikels 72 der Bundesverfassung (Wahl des Nationalrates)</v>
          </cell>
          <cell r="E3873" t="str">
            <v>Arrêté fédéral modifiant l'article 72 de la constitution (élection du Conseil national)</v>
          </cell>
          <cell r="F3873">
            <v>112748</v>
          </cell>
          <cell r="G3873">
            <v>57796</v>
          </cell>
          <cell r="H3873">
            <v>51.261219711214402</v>
          </cell>
          <cell r="I3873">
            <v>13512</v>
          </cell>
          <cell r="J3873">
            <v>208</v>
          </cell>
          <cell r="K3873">
            <v>44076</v>
          </cell>
          <cell r="L3873">
            <v>27658</v>
          </cell>
          <cell r="M3873">
            <v>16418</v>
          </cell>
          <cell r="N3873">
            <v>62.750703330610797</v>
          </cell>
        </row>
        <row r="3874">
          <cell r="A3874" t="str">
            <v>153_23</v>
          </cell>
          <cell r="B3874">
            <v>18600</v>
          </cell>
          <cell r="C3874">
            <v>1950</v>
          </cell>
          <cell r="D3874" t="str">
            <v>Bundesbeschluss betreffend Abänderung des Artikels 72 der Bundesverfassung (Wahl des Nationalrates)</v>
          </cell>
          <cell r="E3874" t="str">
            <v>Arrêté fédéral modifiant l'article 72 de la constitution (élection du Conseil national)</v>
          </cell>
          <cell r="F3874">
            <v>46161</v>
          </cell>
          <cell r="G3874">
            <v>18512</v>
          </cell>
          <cell r="H3874">
            <v>40.103117350144103</v>
          </cell>
          <cell r="I3874">
            <v>2748</v>
          </cell>
          <cell r="J3874">
            <v>127</v>
          </cell>
          <cell r="K3874">
            <v>15637</v>
          </cell>
          <cell r="L3874">
            <v>11482</v>
          </cell>
          <cell r="M3874">
            <v>4155</v>
          </cell>
          <cell r="N3874">
            <v>73.428406983436702</v>
          </cell>
        </row>
        <row r="3875">
          <cell r="A3875" t="str">
            <v>153_24</v>
          </cell>
          <cell r="B3875">
            <v>18600</v>
          </cell>
          <cell r="C3875">
            <v>1950</v>
          </cell>
          <cell r="D3875" t="str">
            <v>Bundesbeschluss betreffend Abänderung des Artikels 72 der Bundesverfassung (Wahl des Nationalrates)</v>
          </cell>
          <cell r="E3875" t="str">
            <v>Arrêté fédéral modifiant l'article 72 de la constitution (élection du Conseil national)</v>
          </cell>
          <cell r="F3875">
            <v>40254</v>
          </cell>
          <cell r="G3875">
            <v>17095</v>
          </cell>
          <cell r="H3875">
            <v>42.467829284046303</v>
          </cell>
          <cell r="I3875">
            <v>3618</v>
          </cell>
          <cell r="J3875">
            <v>40</v>
          </cell>
          <cell r="K3875">
            <v>13437</v>
          </cell>
          <cell r="L3875">
            <v>9562</v>
          </cell>
          <cell r="M3875">
            <v>3875</v>
          </cell>
          <cell r="N3875">
            <v>71.161717645307704</v>
          </cell>
        </row>
        <row r="3876">
          <cell r="A3876" t="str">
            <v>153_25</v>
          </cell>
          <cell r="B3876">
            <v>18600</v>
          </cell>
          <cell r="C3876">
            <v>1950</v>
          </cell>
          <cell r="D3876" t="str">
            <v>Bundesbeschluss betreffend Abänderung des Artikels 72 der Bundesverfassung (Wahl des Nationalrates)</v>
          </cell>
          <cell r="E3876" t="str">
            <v>Arrêté fédéral modifiant l'article 72 de la constitution (élection du Conseil national)</v>
          </cell>
          <cell r="F3876">
            <v>59752</v>
          </cell>
          <cell r="G3876">
            <v>21362</v>
          </cell>
          <cell r="H3876">
            <v>35.751104565537602</v>
          </cell>
          <cell r="I3876">
            <v>1683</v>
          </cell>
          <cell r="J3876">
            <v>111</v>
          </cell>
          <cell r="K3876">
            <v>19568</v>
          </cell>
          <cell r="L3876">
            <v>14476</v>
          </cell>
          <cell r="M3876">
            <v>5092</v>
          </cell>
          <cell r="N3876">
            <v>73.977923139820106</v>
          </cell>
        </row>
        <row r="3877">
          <cell r="A3877" t="str">
            <v>154_1</v>
          </cell>
          <cell r="B3877">
            <v>18600</v>
          </cell>
          <cell r="C3877">
            <v>1950</v>
          </cell>
          <cell r="D3877" t="str">
            <v>Bundesbeschluss über die Finanzordnung 1951 bis 1954</v>
          </cell>
          <cell r="E3877" t="str">
            <v>Arrêté fédéral concernant le régime financier de 1951 à 1954</v>
          </cell>
          <cell r="F3877">
            <v>239158</v>
          </cell>
          <cell r="G3877">
            <v>155433</v>
          </cell>
          <cell r="H3877">
            <v>64.99176276771</v>
          </cell>
          <cell r="I3877">
            <v>4857</v>
          </cell>
          <cell r="J3877">
            <v>51</v>
          </cell>
          <cell r="K3877">
            <v>150525</v>
          </cell>
          <cell r="L3877">
            <v>106706</v>
          </cell>
          <cell r="M3877">
            <v>43819</v>
          </cell>
          <cell r="N3877">
            <v>70.889221059624603</v>
          </cell>
        </row>
        <row r="3878">
          <cell r="A3878" t="str">
            <v>154_2</v>
          </cell>
          <cell r="B3878">
            <v>18600</v>
          </cell>
          <cell r="C3878">
            <v>1950</v>
          </cell>
          <cell r="D3878" t="str">
            <v>Bundesbeschluss über die Finanzordnung 1951 bis 1954</v>
          </cell>
          <cell r="E3878" t="str">
            <v>Arrêté fédéral concernant le régime financier de 1951 à 1954</v>
          </cell>
          <cell r="F3878">
            <v>246992</v>
          </cell>
          <cell r="G3878">
            <v>112585</v>
          </cell>
          <cell r="H3878">
            <v>45.582448014510597</v>
          </cell>
          <cell r="I3878">
            <v>4176</v>
          </cell>
          <cell r="J3878">
            <v>167</v>
          </cell>
          <cell r="K3878">
            <v>108242</v>
          </cell>
          <cell r="L3878">
            <v>83685</v>
          </cell>
          <cell r="M3878">
            <v>24557</v>
          </cell>
          <cell r="N3878">
            <v>77.312873006781103</v>
          </cell>
        </row>
        <row r="3879">
          <cell r="A3879" t="str">
            <v>154_3</v>
          </cell>
          <cell r="B3879">
            <v>18600</v>
          </cell>
          <cell r="C3879">
            <v>1950</v>
          </cell>
          <cell r="D3879" t="str">
            <v>Bundesbeschluss über die Finanzordnung 1951 bis 1954</v>
          </cell>
          <cell r="E3879" t="str">
            <v>Arrêté fédéral concernant le régime financier de 1951 à 1954</v>
          </cell>
          <cell r="F3879">
            <v>65430</v>
          </cell>
          <cell r="G3879">
            <v>31766</v>
          </cell>
          <cell r="H3879">
            <v>48.549594987009002</v>
          </cell>
          <cell r="I3879">
            <v>1365</v>
          </cell>
          <cell r="J3879">
            <v>29</v>
          </cell>
          <cell r="K3879">
            <v>30372</v>
          </cell>
          <cell r="L3879">
            <v>23536</v>
          </cell>
          <cell r="M3879">
            <v>6836</v>
          </cell>
          <cell r="N3879">
            <v>77.4924272356117</v>
          </cell>
        </row>
        <row r="3880">
          <cell r="A3880" t="str">
            <v>154_4</v>
          </cell>
          <cell r="B3880">
            <v>18600</v>
          </cell>
          <cell r="C3880">
            <v>1950</v>
          </cell>
          <cell r="D3880" t="str">
            <v>Bundesbeschluss über die Finanzordnung 1951 bis 1954</v>
          </cell>
          <cell r="E3880" t="str">
            <v>Arrêté fédéral concernant le régime financier de 1951 à 1954</v>
          </cell>
          <cell r="F3880">
            <v>8253</v>
          </cell>
          <cell r="G3880">
            <v>5438</v>
          </cell>
          <cell r="H3880">
            <v>65.891191082030801</v>
          </cell>
          <cell r="I3880">
            <v>254</v>
          </cell>
          <cell r="J3880">
            <v>8</v>
          </cell>
          <cell r="K3880">
            <v>5176</v>
          </cell>
          <cell r="L3880">
            <v>4159</v>
          </cell>
          <cell r="M3880">
            <v>1017</v>
          </cell>
          <cell r="N3880">
            <v>80.351622874806793</v>
          </cell>
        </row>
        <row r="3881">
          <cell r="A3881" t="str">
            <v>154_5</v>
          </cell>
          <cell r="B3881">
            <v>18600</v>
          </cell>
          <cell r="C3881">
            <v>1950</v>
          </cell>
          <cell r="D3881" t="str">
            <v>Bundesbeschluss über die Finanzordnung 1951 bis 1954</v>
          </cell>
          <cell r="E3881" t="str">
            <v>Arrêté fédéral concernant le régime financier de 1951 à 1954</v>
          </cell>
          <cell r="F3881">
            <v>20502</v>
          </cell>
          <cell r="G3881">
            <v>11361</v>
          </cell>
          <cell r="H3881">
            <v>55.4141059408838</v>
          </cell>
          <cell r="I3881">
            <v>380</v>
          </cell>
          <cell r="J3881">
            <v>5</v>
          </cell>
          <cell r="K3881">
            <v>10976</v>
          </cell>
          <cell r="L3881">
            <v>6329</v>
          </cell>
          <cell r="M3881">
            <v>4647</v>
          </cell>
          <cell r="N3881">
            <v>57.662172011661802</v>
          </cell>
        </row>
        <row r="3882">
          <cell r="A3882" t="str">
            <v>154_6</v>
          </cell>
          <cell r="B3882">
            <v>18600</v>
          </cell>
          <cell r="C3882">
            <v>1950</v>
          </cell>
          <cell r="D3882" t="str">
            <v>Bundesbeschluss über die Finanzordnung 1951 bis 1954</v>
          </cell>
          <cell r="E3882" t="str">
            <v>Arrêté fédéral concernant le régime financier de 1951 à 1954</v>
          </cell>
          <cell r="F3882">
            <v>6203</v>
          </cell>
          <cell r="G3882">
            <v>2994</v>
          </cell>
          <cell r="H3882">
            <v>48.266967596324399</v>
          </cell>
          <cell r="I3882">
            <v>78</v>
          </cell>
          <cell r="J3882">
            <v>0</v>
          </cell>
          <cell r="K3882">
            <v>2916</v>
          </cell>
          <cell r="L3882">
            <v>2006</v>
          </cell>
          <cell r="M3882">
            <v>910</v>
          </cell>
          <cell r="N3882">
            <v>68.792866941015106</v>
          </cell>
        </row>
        <row r="3883">
          <cell r="A3883" t="str">
            <v>154_7</v>
          </cell>
          <cell r="B3883">
            <v>18600</v>
          </cell>
          <cell r="C3883">
            <v>1950</v>
          </cell>
          <cell r="D3883" t="str">
            <v>Bundesbeschluss über die Finanzordnung 1951 bis 1954</v>
          </cell>
          <cell r="E3883" t="str">
            <v>Arrêté fédéral concernant le régime financier de 1951 à 1954</v>
          </cell>
          <cell r="F3883">
            <v>5561</v>
          </cell>
          <cell r="G3883">
            <v>3530</v>
          </cell>
          <cell r="H3883">
            <v>63.477791764071199</v>
          </cell>
          <cell r="I3883">
            <v>83</v>
          </cell>
          <cell r="J3883">
            <v>5</v>
          </cell>
          <cell r="K3883">
            <v>3442</v>
          </cell>
          <cell r="L3883">
            <v>2594</v>
          </cell>
          <cell r="M3883">
            <v>848</v>
          </cell>
          <cell r="N3883">
            <v>75.363160952934294</v>
          </cell>
        </row>
        <row r="3884">
          <cell r="A3884" t="str">
            <v>154_8</v>
          </cell>
          <cell r="B3884">
            <v>18600</v>
          </cell>
          <cell r="C3884">
            <v>1950</v>
          </cell>
          <cell r="D3884" t="str">
            <v>Bundesbeschluss über die Finanzordnung 1951 bis 1954</v>
          </cell>
          <cell r="E3884" t="str">
            <v>Arrêté fédéral concernant le régime financier de 1951 à 1954</v>
          </cell>
          <cell r="F3884">
            <v>11069</v>
          </cell>
          <cell r="G3884">
            <v>7265</v>
          </cell>
          <cell r="H3884">
            <v>65.633751919775904</v>
          </cell>
          <cell r="I3884">
            <v>250</v>
          </cell>
          <cell r="J3884">
            <v>11</v>
          </cell>
          <cell r="K3884">
            <v>7004</v>
          </cell>
          <cell r="L3884">
            <v>5286</v>
          </cell>
          <cell r="M3884">
            <v>1718</v>
          </cell>
          <cell r="N3884">
            <v>75.471159337521399</v>
          </cell>
        </row>
        <row r="3885">
          <cell r="A3885" t="str">
            <v>154_9</v>
          </cell>
          <cell r="B3885">
            <v>18600</v>
          </cell>
          <cell r="C3885">
            <v>1950</v>
          </cell>
          <cell r="D3885" t="str">
            <v>Bundesbeschluss über die Finanzordnung 1951 bis 1954</v>
          </cell>
          <cell r="E3885" t="str">
            <v>Arrêté fédéral concernant le régime financier de 1951 à 1954</v>
          </cell>
          <cell r="F3885">
            <v>11868</v>
          </cell>
          <cell r="G3885">
            <v>5656</v>
          </cell>
          <cell r="H3885">
            <v>47.657566565554397</v>
          </cell>
          <cell r="I3885">
            <v>84</v>
          </cell>
          <cell r="J3885">
            <v>11</v>
          </cell>
          <cell r="K3885">
            <v>5561</v>
          </cell>
          <cell r="L3885">
            <v>3860</v>
          </cell>
          <cell r="M3885">
            <v>1701</v>
          </cell>
          <cell r="N3885">
            <v>69.411976263262005</v>
          </cell>
        </row>
        <row r="3886">
          <cell r="A3886" t="str">
            <v>154_10</v>
          </cell>
          <cell r="B3886">
            <v>18600</v>
          </cell>
          <cell r="C3886">
            <v>1950</v>
          </cell>
          <cell r="D3886" t="str">
            <v>Bundesbeschluss über die Finanzordnung 1951 bis 1954</v>
          </cell>
          <cell r="E3886" t="str">
            <v>Arrêté fédéral concernant le régime financier de 1951 à 1954</v>
          </cell>
          <cell r="F3886">
            <v>46349</v>
          </cell>
          <cell r="G3886">
            <v>17523</v>
          </cell>
          <cell r="H3886">
            <v>37.806640919976701</v>
          </cell>
          <cell r="I3886">
            <v>690</v>
          </cell>
          <cell r="J3886">
            <v>18</v>
          </cell>
          <cell r="K3886">
            <v>16815</v>
          </cell>
          <cell r="L3886">
            <v>9813</v>
          </cell>
          <cell r="M3886">
            <v>7002</v>
          </cell>
          <cell r="N3886">
            <v>58.358608385370196</v>
          </cell>
        </row>
        <row r="3887">
          <cell r="A3887" t="str">
            <v>154_11</v>
          </cell>
          <cell r="B3887">
            <v>18600</v>
          </cell>
          <cell r="C3887">
            <v>1950</v>
          </cell>
          <cell r="D3887" t="str">
            <v>Bundesbeschluss über die Finanzordnung 1951 bis 1954</v>
          </cell>
          <cell r="E3887" t="str">
            <v>Arrêté fédéral concernant le régime financier de 1951 à 1954</v>
          </cell>
          <cell r="F3887">
            <v>51359</v>
          </cell>
          <cell r="G3887">
            <v>31113</v>
          </cell>
          <cell r="H3887">
            <v>60.579450534472997</v>
          </cell>
          <cell r="I3887">
            <v>1601</v>
          </cell>
          <cell r="J3887">
            <v>679</v>
          </cell>
          <cell r="K3887">
            <v>28833</v>
          </cell>
          <cell r="L3887">
            <v>21965</v>
          </cell>
          <cell r="M3887">
            <v>6868</v>
          </cell>
          <cell r="N3887">
            <v>76.180071445912702</v>
          </cell>
        </row>
        <row r="3888">
          <cell r="A3888" t="str">
            <v>154_12</v>
          </cell>
          <cell r="B3888">
            <v>18600</v>
          </cell>
          <cell r="C3888">
            <v>1950</v>
          </cell>
          <cell r="D3888" t="str">
            <v>Bundesbeschluss über die Finanzordnung 1951 bis 1954</v>
          </cell>
          <cell r="E3888" t="str">
            <v>Arrêté fédéral concernant le régime financier de 1951 à 1954</v>
          </cell>
          <cell r="F3888">
            <v>61513</v>
          </cell>
          <cell r="G3888">
            <v>32506</v>
          </cell>
          <cell r="H3888">
            <v>52.844114252271901</v>
          </cell>
          <cell r="I3888">
            <v>864</v>
          </cell>
          <cell r="J3888">
            <v>14</v>
          </cell>
          <cell r="K3888">
            <v>31628</v>
          </cell>
          <cell r="L3888">
            <v>22936</v>
          </cell>
          <cell r="M3888">
            <v>8692</v>
          </cell>
          <cell r="N3888">
            <v>72.518022005817599</v>
          </cell>
        </row>
        <row r="3889">
          <cell r="A3889" t="str">
            <v>154_13</v>
          </cell>
          <cell r="B3889">
            <v>18600</v>
          </cell>
          <cell r="C3889">
            <v>1950</v>
          </cell>
          <cell r="D3889" t="str">
            <v>Bundesbeschluss über die Finanzordnung 1951 bis 1954</v>
          </cell>
          <cell r="E3889" t="str">
            <v>Arrêté fédéral concernant le régime financier de 1951 à 1954</v>
          </cell>
          <cell r="F3889">
            <v>32536</v>
          </cell>
          <cell r="G3889">
            <v>19671</v>
          </cell>
          <cell r="H3889">
            <v>60.459183673469397</v>
          </cell>
          <cell r="I3889">
            <v>711</v>
          </cell>
          <cell r="J3889">
            <v>11</v>
          </cell>
          <cell r="K3889">
            <v>18949</v>
          </cell>
          <cell r="L3889">
            <v>13628</v>
          </cell>
          <cell r="M3889">
            <v>5321</v>
          </cell>
          <cell r="N3889">
            <v>71.919362499340295</v>
          </cell>
        </row>
        <row r="3890">
          <cell r="A3890" t="str">
            <v>154_14</v>
          </cell>
          <cell r="B3890">
            <v>18600</v>
          </cell>
          <cell r="C3890">
            <v>1950</v>
          </cell>
          <cell r="D3890" t="str">
            <v>Bundesbeschluss über die Finanzordnung 1951 bis 1954</v>
          </cell>
          <cell r="E3890" t="str">
            <v>Arrêté fédéral concernant le régime financier de 1951 à 1954</v>
          </cell>
          <cell r="F3890">
            <v>17232</v>
          </cell>
          <cell r="G3890">
            <v>14592</v>
          </cell>
          <cell r="H3890">
            <v>84.679665738161603</v>
          </cell>
          <cell r="I3890">
            <v>1466</v>
          </cell>
          <cell r="J3890">
            <v>19</v>
          </cell>
          <cell r="K3890">
            <v>13107</v>
          </cell>
          <cell r="L3890">
            <v>10080</v>
          </cell>
          <cell r="M3890">
            <v>3027</v>
          </cell>
          <cell r="N3890">
            <v>76.905470359350005</v>
          </cell>
        </row>
        <row r="3891">
          <cell r="A3891" t="str">
            <v>154_15</v>
          </cell>
          <cell r="B3891">
            <v>18600</v>
          </cell>
          <cell r="C3891">
            <v>1950</v>
          </cell>
          <cell r="D3891" t="str">
            <v>Bundesbeschluss über die Finanzordnung 1951 bis 1954</v>
          </cell>
          <cell r="E3891" t="str">
            <v>Arrêté fédéral concernant le régime financier de 1951 à 1954</v>
          </cell>
          <cell r="F3891">
            <v>14186</v>
          </cell>
          <cell r="G3891">
            <v>10209</v>
          </cell>
          <cell r="H3891">
            <v>71.965317919075105</v>
          </cell>
          <cell r="I3891">
            <v>621</v>
          </cell>
          <cell r="J3891">
            <v>20</v>
          </cell>
          <cell r="K3891">
            <v>9568</v>
          </cell>
          <cell r="L3891">
            <v>4986</v>
          </cell>
          <cell r="M3891">
            <v>4582</v>
          </cell>
          <cell r="N3891">
            <v>52.1112040133779</v>
          </cell>
        </row>
        <row r="3892">
          <cell r="A3892" t="str">
            <v>154_16</v>
          </cell>
          <cell r="B3892">
            <v>18600</v>
          </cell>
          <cell r="C3892">
            <v>1950</v>
          </cell>
          <cell r="D3892" t="str">
            <v>Bundesbeschluss über die Finanzordnung 1951 bis 1954</v>
          </cell>
          <cell r="E3892" t="str">
            <v>Arrêté fédéral concernant le régime financier de 1951 à 1954</v>
          </cell>
          <cell r="F3892">
            <v>3676</v>
          </cell>
          <cell r="G3892">
            <v>2138</v>
          </cell>
          <cell r="H3892">
            <v>58.161044613710601</v>
          </cell>
          <cell r="I3892">
            <v>127</v>
          </cell>
          <cell r="J3892">
            <v>12</v>
          </cell>
          <cell r="K3892">
            <v>1999</v>
          </cell>
          <cell r="L3892">
            <v>1152</v>
          </cell>
          <cell r="M3892">
            <v>847</v>
          </cell>
          <cell r="N3892">
            <v>57.628814407203599</v>
          </cell>
        </row>
        <row r="3893">
          <cell r="A3893" t="str">
            <v>154_17</v>
          </cell>
          <cell r="B3893">
            <v>18600</v>
          </cell>
          <cell r="C3893">
            <v>1950</v>
          </cell>
          <cell r="D3893" t="str">
            <v>Bundesbeschluss über die Finanzordnung 1951 bis 1954</v>
          </cell>
          <cell r="E3893" t="str">
            <v>Arrêté fédéral concernant le régime financier de 1951 à 1954</v>
          </cell>
          <cell r="F3893">
            <v>85214</v>
          </cell>
          <cell r="G3893">
            <v>61129</v>
          </cell>
          <cell r="H3893">
            <v>71.735864998709104</v>
          </cell>
          <cell r="I3893">
            <v>4241</v>
          </cell>
          <cell r="J3893">
            <v>341</v>
          </cell>
          <cell r="K3893">
            <v>56547</v>
          </cell>
          <cell r="L3893">
            <v>39133</v>
          </cell>
          <cell r="M3893">
            <v>17414</v>
          </cell>
          <cell r="N3893">
            <v>69.204378658461096</v>
          </cell>
        </row>
        <row r="3894">
          <cell r="A3894" t="str">
            <v>154_18</v>
          </cell>
          <cell r="B3894">
            <v>18600</v>
          </cell>
          <cell r="C3894">
            <v>1950</v>
          </cell>
          <cell r="D3894" t="str">
            <v>Bundesbeschluss über die Finanzordnung 1951 bis 1954</v>
          </cell>
          <cell r="E3894" t="str">
            <v>Arrêté fédéral concernant le régime financier de 1951 à 1954</v>
          </cell>
          <cell r="F3894">
            <v>37221</v>
          </cell>
          <cell r="G3894">
            <v>22625</v>
          </cell>
          <cell r="H3894">
            <v>60.785578033905601</v>
          </cell>
          <cell r="I3894">
            <v>1576</v>
          </cell>
          <cell r="J3894">
            <v>16</v>
          </cell>
          <cell r="K3894">
            <v>21033</v>
          </cell>
          <cell r="L3894">
            <v>17643</v>
          </cell>
          <cell r="M3894">
            <v>3390</v>
          </cell>
          <cell r="N3894">
            <v>83.882470403651396</v>
          </cell>
        </row>
        <row r="3895">
          <cell r="A3895" t="str">
            <v>154_19</v>
          </cell>
          <cell r="B3895">
            <v>18600</v>
          </cell>
          <cell r="C3895">
            <v>1950</v>
          </cell>
          <cell r="D3895" t="str">
            <v>Bundesbeschluss über die Finanzordnung 1951 bis 1954</v>
          </cell>
          <cell r="E3895" t="str">
            <v>Arrêté fédéral concernant le régime financier de 1951 à 1954</v>
          </cell>
          <cell r="F3895">
            <v>88789</v>
          </cell>
          <cell r="G3895">
            <v>73342</v>
          </cell>
          <cell r="H3895">
            <v>82.602574643255394</v>
          </cell>
          <cell r="I3895">
            <v>4726</v>
          </cell>
          <cell r="J3895">
            <v>54</v>
          </cell>
          <cell r="K3895">
            <v>68562</v>
          </cell>
          <cell r="L3895">
            <v>51707</v>
          </cell>
          <cell r="M3895">
            <v>16855</v>
          </cell>
          <cell r="N3895">
            <v>75.416411423237406</v>
          </cell>
        </row>
        <row r="3896">
          <cell r="A3896" t="str">
            <v>154_20</v>
          </cell>
          <cell r="B3896">
            <v>18600</v>
          </cell>
          <cell r="C3896">
            <v>1950</v>
          </cell>
          <cell r="D3896" t="str">
            <v>Bundesbeschluss über die Finanzordnung 1951 bis 1954</v>
          </cell>
          <cell r="E3896" t="str">
            <v>Arrêté fédéral concernant le régime financier de 1951 à 1954</v>
          </cell>
          <cell r="F3896">
            <v>43448</v>
          </cell>
          <cell r="G3896">
            <v>32471</v>
          </cell>
          <cell r="H3896">
            <v>74.735315779782695</v>
          </cell>
          <cell r="I3896">
            <v>2355</v>
          </cell>
          <cell r="J3896">
            <v>62</v>
          </cell>
          <cell r="K3896">
            <v>30054</v>
          </cell>
          <cell r="L3896">
            <v>23103</v>
          </cell>
          <cell r="M3896">
            <v>6951</v>
          </cell>
          <cell r="N3896">
            <v>76.871631064084596</v>
          </cell>
        </row>
        <row r="3897">
          <cell r="A3897" t="str">
            <v>154_21</v>
          </cell>
          <cell r="B3897">
            <v>18600</v>
          </cell>
          <cell r="C3897">
            <v>1950</v>
          </cell>
          <cell r="D3897" t="str">
            <v>Bundesbeschluss über die Finanzordnung 1951 bis 1954</v>
          </cell>
          <cell r="E3897" t="str">
            <v>Arrêté fédéral concernant le régime financier de 1951 à 1954</v>
          </cell>
          <cell r="F3897">
            <v>48257</v>
          </cell>
          <cell r="G3897">
            <v>13596</v>
          </cell>
          <cell r="H3897">
            <v>28.174150900387499</v>
          </cell>
          <cell r="I3897">
            <v>526</v>
          </cell>
          <cell r="J3897">
            <v>58</v>
          </cell>
          <cell r="K3897">
            <v>13012</v>
          </cell>
          <cell r="L3897">
            <v>9039</v>
          </cell>
          <cell r="M3897">
            <v>3973</v>
          </cell>
          <cell r="N3897">
            <v>69.466646172763603</v>
          </cell>
        </row>
        <row r="3898">
          <cell r="A3898" t="str">
            <v>154_22</v>
          </cell>
          <cell r="B3898">
            <v>18600</v>
          </cell>
          <cell r="C3898">
            <v>1950</v>
          </cell>
          <cell r="D3898" t="str">
            <v>Bundesbeschluss über die Finanzordnung 1951 bis 1954</v>
          </cell>
          <cell r="E3898" t="str">
            <v>Arrêté fédéral concernant le régime financier de 1951 à 1954</v>
          </cell>
          <cell r="F3898">
            <v>112748</v>
          </cell>
          <cell r="G3898">
            <v>57796</v>
          </cell>
          <cell r="H3898">
            <v>51.261219711214402</v>
          </cell>
          <cell r="I3898">
            <v>3179</v>
          </cell>
          <cell r="J3898">
            <v>168</v>
          </cell>
          <cell r="K3898">
            <v>54449</v>
          </cell>
          <cell r="L3898">
            <v>23995</v>
          </cell>
          <cell r="M3898">
            <v>30454</v>
          </cell>
          <cell r="N3898">
            <v>44.068761593417697</v>
          </cell>
        </row>
        <row r="3899">
          <cell r="A3899" t="str">
            <v>154_23</v>
          </cell>
          <cell r="B3899">
            <v>18600</v>
          </cell>
          <cell r="C3899">
            <v>1950</v>
          </cell>
          <cell r="D3899" t="str">
            <v>Bundesbeschluss über die Finanzordnung 1951 bis 1954</v>
          </cell>
          <cell r="E3899" t="str">
            <v>Arrêté fédéral concernant le régime financier de 1951 à 1954</v>
          </cell>
          <cell r="F3899">
            <v>46161</v>
          </cell>
          <cell r="G3899">
            <v>18512</v>
          </cell>
          <cell r="H3899">
            <v>40.103117350144103</v>
          </cell>
          <cell r="I3899">
            <v>580</v>
          </cell>
          <cell r="J3899">
            <v>87</v>
          </cell>
          <cell r="K3899">
            <v>17845</v>
          </cell>
          <cell r="L3899">
            <v>12021</v>
          </cell>
          <cell r="M3899">
            <v>5824</v>
          </cell>
          <cell r="N3899">
            <v>67.363407116839397</v>
          </cell>
        </row>
        <row r="3900">
          <cell r="A3900" t="str">
            <v>154_24</v>
          </cell>
          <cell r="B3900">
            <v>18600</v>
          </cell>
          <cell r="C3900">
            <v>1950</v>
          </cell>
          <cell r="D3900" t="str">
            <v>Bundesbeschluss über die Finanzordnung 1951 bis 1954</v>
          </cell>
          <cell r="E3900" t="str">
            <v>Arrêté fédéral concernant le régime financier de 1951 à 1954</v>
          </cell>
          <cell r="F3900">
            <v>40254</v>
          </cell>
          <cell r="G3900">
            <v>17095</v>
          </cell>
          <cell r="H3900">
            <v>42.467829284046303</v>
          </cell>
          <cell r="I3900">
            <v>839</v>
          </cell>
          <cell r="J3900">
            <v>36</v>
          </cell>
          <cell r="K3900">
            <v>16220</v>
          </cell>
          <cell r="L3900">
            <v>9576</v>
          </cell>
          <cell r="M3900">
            <v>6644</v>
          </cell>
          <cell r="N3900">
            <v>59.038224414303301</v>
          </cell>
        </row>
        <row r="3901">
          <cell r="A3901" t="str">
            <v>154_25</v>
          </cell>
          <cell r="B3901">
            <v>18600</v>
          </cell>
          <cell r="C3901">
            <v>1950</v>
          </cell>
          <cell r="D3901" t="str">
            <v>Bundesbeschluss über die Finanzordnung 1951 bis 1954</v>
          </cell>
          <cell r="E3901" t="str">
            <v>Arrêté fédéral concernant le régime financier de 1951 à 1954</v>
          </cell>
          <cell r="F3901">
            <v>59752</v>
          </cell>
          <cell r="G3901">
            <v>21362</v>
          </cell>
          <cell r="H3901">
            <v>35.751104565537602</v>
          </cell>
          <cell r="I3901">
            <v>255</v>
          </cell>
          <cell r="J3901">
            <v>107</v>
          </cell>
          <cell r="K3901">
            <v>21000</v>
          </cell>
          <cell r="L3901">
            <v>7766</v>
          </cell>
          <cell r="M3901">
            <v>13234</v>
          </cell>
          <cell r="N3901">
            <v>36.980952380952402</v>
          </cell>
        </row>
        <row r="3902">
          <cell r="A3902" t="str">
            <v>155_1</v>
          </cell>
          <cell r="B3902">
            <v>18684</v>
          </cell>
          <cell r="C3902">
            <v>1951</v>
          </cell>
          <cell r="D3902" t="str">
            <v>Bundesbeschluss über den Transport von Personen und Sachen mit Motorfahrzeugen auf öffentlichen Strassen (Autotransportordnung)</v>
          </cell>
          <cell r="E3902" t="str">
            <v>Arrêté fédéral concernant le transport sur la voie publique de personnes et de choses au moyen de véhicules automobiles</v>
          </cell>
          <cell r="F3902">
            <v>239976</v>
          </cell>
          <cell r="G3902">
            <v>164984</v>
          </cell>
          <cell r="H3902">
            <v>68.750208354168706</v>
          </cell>
          <cell r="I3902">
            <v>4727</v>
          </cell>
          <cell r="J3902">
            <v>58</v>
          </cell>
          <cell r="K3902">
            <v>160199</v>
          </cell>
          <cell r="L3902">
            <v>65251</v>
          </cell>
          <cell r="M3902">
            <v>94948</v>
          </cell>
          <cell r="N3902">
            <v>40.731215550658902</v>
          </cell>
        </row>
        <row r="3903">
          <cell r="A3903" t="str">
            <v>155_2</v>
          </cell>
          <cell r="B3903">
            <v>18684</v>
          </cell>
          <cell r="C3903">
            <v>1951</v>
          </cell>
          <cell r="D3903" t="str">
            <v>Bundesbeschluss über den Transport von Personen und Sachen mit Motorfahrzeugen auf öffentlichen Strassen (Autotransportordnung)</v>
          </cell>
          <cell r="E3903" t="str">
            <v>Arrêté fédéral concernant le transport sur la voie publique de personnes et de choses au moyen de véhicules automobiles</v>
          </cell>
          <cell r="F3903">
            <v>247324</v>
          </cell>
          <cell r="G3903">
            <v>93313</v>
          </cell>
          <cell r="H3903">
            <v>37.729051770147699</v>
          </cell>
          <cell r="I3903">
            <v>619</v>
          </cell>
          <cell r="J3903">
            <v>134</v>
          </cell>
          <cell r="K3903">
            <v>92560</v>
          </cell>
          <cell r="L3903">
            <v>44993</v>
          </cell>
          <cell r="M3903">
            <v>47567</v>
          </cell>
          <cell r="N3903">
            <v>48.609550561797803</v>
          </cell>
        </row>
        <row r="3904">
          <cell r="A3904" t="str">
            <v>155_3</v>
          </cell>
          <cell r="B3904">
            <v>18684</v>
          </cell>
          <cell r="C3904">
            <v>1951</v>
          </cell>
          <cell r="D3904" t="str">
            <v>Bundesbeschluss über den Transport von Personen und Sachen mit Motorfahrzeugen auf öffentlichen Strassen (Autotransportordnung)</v>
          </cell>
          <cell r="E3904" t="str">
            <v>Arrêté fédéral concernant le transport sur la voie publique de personnes et de choses au moyen de véhicules automobiles</v>
          </cell>
          <cell r="F3904">
            <v>65927</v>
          </cell>
          <cell r="G3904">
            <v>31414</v>
          </cell>
          <cell r="H3904">
            <v>47.649673123303003</v>
          </cell>
          <cell r="I3904">
            <v>285</v>
          </cell>
          <cell r="J3904">
            <v>21</v>
          </cell>
          <cell r="K3904">
            <v>31108</v>
          </cell>
          <cell r="L3904">
            <v>10579</v>
          </cell>
          <cell r="M3904">
            <v>20529</v>
          </cell>
          <cell r="N3904">
            <v>34.007329304358997</v>
          </cell>
        </row>
        <row r="3905">
          <cell r="A3905" t="str">
            <v>155_4</v>
          </cell>
          <cell r="B3905">
            <v>18684</v>
          </cell>
          <cell r="C3905">
            <v>1951</v>
          </cell>
          <cell r="D3905" t="str">
            <v>Bundesbeschluss über den Transport von Personen und Sachen mit Motorfahrzeugen auf öffentlichen Strassen (Autotransportordnung)</v>
          </cell>
          <cell r="E3905" t="str">
            <v>Arrêté fédéral concernant le transport sur la voie publique de personnes et de choses au moyen de véhicules automobiles</v>
          </cell>
          <cell r="F3905">
            <v>8255</v>
          </cell>
          <cell r="G3905">
            <v>5009</v>
          </cell>
          <cell r="H3905">
            <v>60.678376741368901</v>
          </cell>
          <cell r="I3905">
            <v>232</v>
          </cell>
          <cell r="J3905">
            <v>16</v>
          </cell>
          <cell r="K3905">
            <v>4761</v>
          </cell>
          <cell r="L3905">
            <v>2065</v>
          </cell>
          <cell r="M3905">
            <v>2696</v>
          </cell>
          <cell r="N3905">
            <v>43.373240915773998</v>
          </cell>
        </row>
        <row r="3906">
          <cell r="A3906" t="str">
            <v>155_5</v>
          </cell>
          <cell r="B3906">
            <v>18684</v>
          </cell>
          <cell r="C3906">
            <v>1951</v>
          </cell>
          <cell r="D3906" t="str">
            <v>Bundesbeschluss über den Transport von Personen und Sachen mit Motorfahrzeugen auf öffentlichen Strassen (Autotransportordnung)</v>
          </cell>
          <cell r="E3906" t="str">
            <v>Arrêté fédéral concernant le transport sur la voie publique de personnes et de choses au moyen de véhicules automobiles</v>
          </cell>
          <cell r="F3906">
            <v>20603</v>
          </cell>
          <cell r="G3906">
            <v>11186</v>
          </cell>
          <cell r="H3906">
            <v>54.293064116876202</v>
          </cell>
          <cell r="I3906">
            <v>108</v>
          </cell>
          <cell r="J3906">
            <v>5</v>
          </cell>
          <cell r="K3906">
            <v>11073</v>
          </cell>
          <cell r="L3906">
            <v>3007</v>
          </cell>
          <cell r="M3906">
            <v>8066</v>
          </cell>
          <cell r="N3906">
            <v>27.1561455793371</v>
          </cell>
        </row>
        <row r="3907">
          <cell r="A3907" t="str">
            <v>155_6</v>
          </cell>
          <cell r="B3907">
            <v>18684</v>
          </cell>
          <cell r="C3907">
            <v>1951</v>
          </cell>
          <cell r="D3907" t="str">
            <v>Bundesbeschluss über den Transport von Personen und Sachen mit Motorfahrzeugen auf öffentlichen Strassen (Autotransportordnung)</v>
          </cell>
          <cell r="E3907" t="str">
            <v>Arrêté fédéral concernant le transport sur la voie publique de personnes et de choses au moyen de véhicules automobiles</v>
          </cell>
          <cell r="F3907">
            <v>6226</v>
          </cell>
          <cell r="G3907">
            <v>3231</v>
          </cell>
          <cell r="H3907">
            <v>51.895277867009298</v>
          </cell>
          <cell r="I3907">
            <v>15</v>
          </cell>
          <cell r="J3907">
            <v>0</v>
          </cell>
          <cell r="K3907">
            <v>3216</v>
          </cell>
          <cell r="L3907">
            <v>663</v>
          </cell>
          <cell r="M3907">
            <v>2553</v>
          </cell>
          <cell r="N3907">
            <v>20.615671641791</v>
          </cell>
        </row>
        <row r="3908">
          <cell r="A3908" t="str">
            <v>155_7</v>
          </cell>
          <cell r="B3908">
            <v>18684</v>
          </cell>
          <cell r="C3908">
            <v>1951</v>
          </cell>
          <cell r="D3908" t="str">
            <v>Bundesbeschluss über den Transport von Personen und Sachen mit Motorfahrzeugen auf öffentlichen Strassen (Autotransportordnung)</v>
          </cell>
          <cell r="E3908" t="str">
            <v>Arrêté fédéral concernant le transport sur la voie publique de personnes et de choses au moyen de véhicules automobiles</v>
          </cell>
          <cell r="F3908">
            <v>5591</v>
          </cell>
          <cell r="G3908">
            <v>3308</v>
          </cell>
          <cell r="H3908">
            <v>59.166517617599702</v>
          </cell>
          <cell r="I3908">
            <v>62</v>
          </cell>
          <cell r="J3908">
            <v>4</v>
          </cell>
          <cell r="K3908">
            <v>3242</v>
          </cell>
          <cell r="L3908">
            <v>1039</v>
          </cell>
          <cell r="M3908">
            <v>2203</v>
          </cell>
          <cell r="N3908">
            <v>32.0481184454041</v>
          </cell>
        </row>
        <row r="3909">
          <cell r="A3909" t="str">
            <v>155_8</v>
          </cell>
          <cell r="B3909">
            <v>18684</v>
          </cell>
          <cell r="C3909">
            <v>1951</v>
          </cell>
          <cell r="D3909" t="str">
            <v>Bundesbeschluss über den Transport von Personen und Sachen mit Motorfahrzeugen auf öffentlichen Strassen (Autotransportordnung)</v>
          </cell>
          <cell r="E3909" t="str">
            <v>Arrêté fédéral concernant le transport sur la voie publique de personnes et de choses au moyen de véhicules automobiles</v>
          </cell>
          <cell r="F3909">
            <v>11095</v>
          </cell>
          <cell r="G3909">
            <v>6561</v>
          </cell>
          <cell r="H3909">
            <v>59.134745380802201</v>
          </cell>
          <cell r="I3909">
            <v>114</v>
          </cell>
          <cell r="J3909">
            <v>13</v>
          </cell>
          <cell r="K3909">
            <v>6434</v>
          </cell>
          <cell r="L3909">
            <v>2657</v>
          </cell>
          <cell r="M3909">
            <v>3777</v>
          </cell>
          <cell r="N3909">
            <v>41.296238731737603</v>
          </cell>
        </row>
        <row r="3910">
          <cell r="A3910" t="str">
            <v>155_9</v>
          </cell>
          <cell r="B3910">
            <v>18684</v>
          </cell>
          <cell r="C3910">
            <v>1951</v>
          </cell>
          <cell r="D3910" t="str">
            <v>Bundesbeschluss über den Transport von Personen und Sachen mit Motorfahrzeugen auf öffentlichen Strassen (Autotransportordnung)</v>
          </cell>
          <cell r="E3910" t="str">
            <v>Arrêté fédéral concernant le transport sur la voie publique de personnes et de choses au moyen de véhicules automobiles</v>
          </cell>
          <cell r="F3910">
            <v>11866</v>
          </cell>
          <cell r="G3910">
            <v>5250</v>
          </cell>
          <cell r="H3910">
            <v>44.244058654980599</v>
          </cell>
          <cell r="I3910">
            <v>90</v>
          </cell>
          <cell r="J3910">
            <v>10</v>
          </cell>
          <cell r="K3910">
            <v>5150</v>
          </cell>
          <cell r="L3910">
            <v>1584</v>
          </cell>
          <cell r="M3910">
            <v>3566</v>
          </cell>
          <cell r="N3910">
            <v>30.757281553398101</v>
          </cell>
        </row>
        <row r="3911">
          <cell r="A3911" t="str">
            <v>155_10</v>
          </cell>
          <cell r="B3911">
            <v>18684</v>
          </cell>
          <cell r="C3911">
            <v>1951</v>
          </cell>
          <cell r="D3911" t="str">
            <v>Bundesbeschluss über den Transport von Personen und Sachen mit Motorfahrzeugen auf öffentlichen Strassen (Autotransportordnung)</v>
          </cell>
          <cell r="E3911" t="str">
            <v>Arrêté fédéral concernant le transport sur la voie publique de personnes et de choses au moyen de véhicules automobiles</v>
          </cell>
          <cell r="F3911">
            <v>46626</v>
          </cell>
          <cell r="G3911">
            <v>17195</v>
          </cell>
          <cell r="H3911">
            <v>36.878565607172</v>
          </cell>
          <cell r="I3911">
            <v>130</v>
          </cell>
          <cell r="J3911">
            <v>31</v>
          </cell>
          <cell r="K3911">
            <v>17034</v>
          </cell>
          <cell r="L3911">
            <v>7951</v>
          </cell>
          <cell r="M3911">
            <v>9083</v>
          </cell>
          <cell r="N3911">
            <v>46.677233767758601</v>
          </cell>
        </row>
        <row r="3912">
          <cell r="A3912" t="str">
            <v>155_11</v>
          </cell>
          <cell r="B3912">
            <v>18684</v>
          </cell>
          <cell r="C3912">
            <v>1951</v>
          </cell>
          <cell r="D3912" t="str">
            <v>Bundesbeschluss über den Transport von Personen und Sachen mit Motorfahrzeugen auf öffentlichen Strassen (Autotransportordnung)</v>
          </cell>
          <cell r="E3912" t="str">
            <v>Arrêté fédéral concernant le transport sur la voie publique de personnes et de choses au moyen de véhicules automobiles</v>
          </cell>
          <cell r="F3912">
            <v>51537</v>
          </cell>
          <cell r="G3912">
            <v>25563</v>
          </cell>
          <cell r="H3912">
            <v>49.601257349089003</v>
          </cell>
          <cell r="I3912">
            <v>723</v>
          </cell>
          <cell r="J3912">
            <v>178</v>
          </cell>
          <cell r="K3912">
            <v>24662</v>
          </cell>
          <cell r="L3912">
            <v>11343</v>
          </cell>
          <cell r="M3912">
            <v>13319</v>
          </cell>
          <cell r="N3912">
            <v>45.993836671802796</v>
          </cell>
        </row>
        <row r="3913">
          <cell r="A3913" t="str">
            <v>155_12</v>
          </cell>
          <cell r="B3913">
            <v>18684</v>
          </cell>
          <cell r="C3913">
            <v>1951</v>
          </cell>
          <cell r="D3913" t="str">
            <v>Bundesbeschluss über den Transport von Personen und Sachen mit Motorfahrzeugen auf öffentlichen Strassen (Autotransportordnung)</v>
          </cell>
          <cell r="E3913" t="str">
            <v>Arrêté fédéral concernant le transport sur la voie publique de personnes et de choses au moyen de véhicules automobiles</v>
          </cell>
          <cell r="F3913">
            <v>61819</v>
          </cell>
          <cell r="G3913">
            <v>20886</v>
          </cell>
          <cell r="H3913">
            <v>33.785729306523898</v>
          </cell>
          <cell r="I3913">
            <v>76</v>
          </cell>
          <cell r="J3913">
            <v>8</v>
          </cell>
          <cell r="K3913">
            <v>20802</v>
          </cell>
          <cell r="L3913">
            <v>10890</v>
          </cell>
          <cell r="M3913">
            <v>9912</v>
          </cell>
          <cell r="N3913">
            <v>52.350735506201303</v>
          </cell>
        </row>
        <row r="3914">
          <cell r="A3914" t="str">
            <v>155_13</v>
          </cell>
          <cell r="B3914">
            <v>18684</v>
          </cell>
          <cell r="C3914">
            <v>1951</v>
          </cell>
          <cell r="D3914" t="str">
            <v>Bundesbeschluss über den Transport von Personen und Sachen mit Motorfahrzeugen auf öffentlichen Strassen (Autotransportordnung)</v>
          </cell>
          <cell r="E3914" t="str">
            <v>Arrêté fédéral concernant le transport sur la voie publique de personnes et de choses au moyen de véhicules automobiles</v>
          </cell>
          <cell r="F3914">
            <v>32588</v>
          </cell>
          <cell r="G3914">
            <v>15352</v>
          </cell>
          <cell r="H3914">
            <v>47.109365410580601</v>
          </cell>
          <cell r="I3914">
            <v>180</v>
          </cell>
          <cell r="J3914">
            <v>8</v>
          </cell>
          <cell r="K3914">
            <v>15164</v>
          </cell>
          <cell r="L3914">
            <v>7016</v>
          </cell>
          <cell r="M3914">
            <v>8148</v>
          </cell>
          <cell r="N3914">
            <v>46.267475600105499</v>
          </cell>
        </row>
        <row r="3915">
          <cell r="A3915" t="str">
            <v>155_14</v>
          </cell>
          <cell r="B3915">
            <v>18684</v>
          </cell>
          <cell r="C3915">
            <v>1951</v>
          </cell>
          <cell r="D3915" t="str">
            <v>Bundesbeschluss über den Transport von Personen und Sachen mit Motorfahrzeugen auf öffentlichen Strassen (Autotransportordnung)</v>
          </cell>
          <cell r="E3915" t="str">
            <v>Arrêté fédéral concernant le transport sur la voie publique de personnes et de choses au moyen de véhicules automobiles</v>
          </cell>
          <cell r="F3915">
            <v>17202</v>
          </cell>
          <cell r="G3915">
            <v>14503</v>
          </cell>
          <cell r="H3915">
            <v>84.309963957679301</v>
          </cell>
          <cell r="I3915">
            <v>1138</v>
          </cell>
          <cell r="J3915">
            <v>10</v>
          </cell>
          <cell r="K3915">
            <v>13355</v>
          </cell>
          <cell r="L3915">
            <v>5238</v>
          </cell>
          <cell r="M3915">
            <v>8117</v>
          </cell>
          <cell r="N3915">
            <v>39.221265443654097</v>
          </cell>
        </row>
        <row r="3916">
          <cell r="A3916" t="str">
            <v>155_15</v>
          </cell>
          <cell r="B3916">
            <v>18684</v>
          </cell>
          <cell r="C3916">
            <v>1951</v>
          </cell>
          <cell r="D3916" t="str">
            <v>Bundesbeschluss über den Transport von Personen und Sachen mit Motorfahrzeugen auf öffentlichen Strassen (Autotransportordnung)</v>
          </cell>
          <cell r="E3916" t="str">
            <v>Arrêté fédéral concernant le transport sur la voie publique de personnes et de choses au moyen de véhicules automobiles</v>
          </cell>
          <cell r="F3916">
            <v>14241</v>
          </cell>
          <cell r="G3916">
            <v>9856</v>
          </cell>
          <cell r="H3916">
            <v>69.208622989958599</v>
          </cell>
          <cell r="I3916">
            <v>367</v>
          </cell>
          <cell r="J3916">
            <v>34</v>
          </cell>
          <cell r="K3916">
            <v>9455</v>
          </cell>
          <cell r="L3916">
            <v>3255</v>
          </cell>
          <cell r="M3916">
            <v>6200</v>
          </cell>
          <cell r="N3916">
            <v>34.426229508196698</v>
          </cell>
        </row>
        <row r="3917">
          <cell r="A3917" t="str">
            <v>155_16</v>
          </cell>
          <cell r="B3917">
            <v>18684</v>
          </cell>
          <cell r="C3917">
            <v>1951</v>
          </cell>
          <cell r="D3917" t="str">
            <v>Bundesbeschluss über den Transport von Personen und Sachen mit Motorfahrzeugen auf öffentlichen Strassen (Autotransportordnung)</v>
          </cell>
          <cell r="E3917" t="str">
            <v>Arrêté fédéral concernant le transport sur la voie publique de personnes et de choses au moyen de véhicules automobiles</v>
          </cell>
          <cell r="F3917">
            <v>3675</v>
          </cell>
          <cell r="G3917">
            <v>1939</v>
          </cell>
          <cell r="H3917">
            <v>52.761904761904802</v>
          </cell>
          <cell r="I3917">
            <v>53</v>
          </cell>
          <cell r="J3917">
            <v>10</v>
          </cell>
          <cell r="K3917">
            <v>1876</v>
          </cell>
          <cell r="L3917">
            <v>696</v>
          </cell>
          <cell r="M3917">
            <v>1180</v>
          </cell>
          <cell r="N3917">
            <v>37.100213219616201</v>
          </cell>
        </row>
        <row r="3918">
          <cell r="A3918" t="str">
            <v>155_17</v>
          </cell>
          <cell r="B3918">
            <v>18684</v>
          </cell>
          <cell r="C3918">
            <v>1951</v>
          </cell>
          <cell r="D3918" t="str">
            <v>Bundesbeschluss über den Transport von Personen und Sachen mit Motorfahrzeugen auf öffentlichen Strassen (Autotransportordnung)</v>
          </cell>
          <cell r="E3918" t="str">
            <v>Arrêté fédéral concernant le transport sur la voie publique de personnes et de choses au moyen de véhicules automobiles</v>
          </cell>
          <cell r="F3918">
            <v>85294</v>
          </cell>
          <cell r="G3918">
            <v>60836</v>
          </cell>
          <cell r="H3918">
            <v>71.325063896639904</v>
          </cell>
          <cell r="I3918">
            <v>1797</v>
          </cell>
          <cell r="J3918">
            <v>604</v>
          </cell>
          <cell r="K3918">
            <v>58435</v>
          </cell>
          <cell r="L3918">
            <v>24380</v>
          </cell>
          <cell r="M3918">
            <v>34055</v>
          </cell>
          <cell r="N3918">
            <v>41.721570976298501</v>
          </cell>
        </row>
        <row r="3919">
          <cell r="A3919" t="str">
            <v>155_18</v>
          </cell>
          <cell r="B3919">
            <v>18684</v>
          </cell>
          <cell r="C3919">
            <v>1951</v>
          </cell>
          <cell r="D3919" t="str">
            <v>Bundesbeschluss über den Transport von Personen und Sachen mit Motorfahrzeugen auf öffentlichen Strassen (Autotransportordnung)</v>
          </cell>
          <cell r="E3919" t="str">
            <v>Arrêté fédéral concernant le transport sur la voie publique de personnes et de choses au moyen de véhicules automobiles</v>
          </cell>
          <cell r="F3919">
            <v>37354</v>
          </cell>
          <cell r="G3919">
            <v>20974</v>
          </cell>
          <cell r="H3919">
            <v>56.149274508754097</v>
          </cell>
          <cell r="I3919">
            <v>1054</v>
          </cell>
          <cell r="J3919">
            <v>21</v>
          </cell>
          <cell r="K3919">
            <v>19899</v>
          </cell>
          <cell r="L3919">
            <v>10033</v>
          </cell>
          <cell r="M3919">
            <v>9866</v>
          </cell>
          <cell r="N3919">
            <v>50.419619076335501</v>
          </cell>
        </row>
        <row r="3920">
          <cell r="A3920" t="str">
            <v>155_19</v>
          </cell>
          <cell r="B3920">
            <v>18684</v>
          </cell>
          <cell r="C3920">
            <v>1951</v>
          </cell>
          <cell r="D3920" t="str">
            <v>Bundesbeschluss über den Transport von Personen und Sachen mit Motorfahrzeugen auf öffentlichen Strassen (Autotransportordnung)</v>
          </cell>
          <cell r="E3920" t="str">
            <v>Arrêté fédéral concernant le transport sur la voie publique de personnes et de choses au moyen de véhicules automobiles</v>
          </cell>
          <cell r="F3920">
            <v>89098</v>
          </cell>
          <cell r="G3920">
            <v>71843</v>
          </cell>
          <cell r="H3920">
            <v>80.633684257783599</v>
          </cell>
          <cell r="I3920">
            <v>3510</v>
          </cell>
          <cell r="J3920">
            <v>85</v>
          </cell>
          <cell r="K3920">
            <v>68248</v>
          </cell>
          <cell r="L3920">
            <v>27832</v>
          </cell>
          <cell r="M3920">
            <v>40416</v>
          </cell>
          <cell r="N3920">
            <v>40.780682217793903</v>
          </cell>
        </row>
        <row r="3921">
          <cell r="A3921" t="str">
            <v>155_20</v>
          </cell>
          <cell r="B3921">
            <v>18684</v>
          </cell>
          <cell r="C3921">
            <v>1951</v>
          </cell>
          <cell r="D3921" t="str">
            <v>Bundesbeschluss über den Transport von Personen und Sachen mit Motorfahrzeugen auf öffentlichen Strassen (Autotransportordnung)</v>
          </cell>
          <cell r="E3921" t="str">
            <v>Arrêté fédéral concernant le transport sur la voie publique de personnes et de choses au moyen de véhicules automobiles</v>
          </cell>
          <cell r="F3921">
            <v>43383</v>
          </cell>
          <cell r="G3921">
            <v>32111</v>
          </cell>
          <cell r="H3921">
            <v>74.0174722817694</v>
          </cell>
          <cell r="I3921">
            <v>1680</v>
          </cell>
          <cell r="J3921">
            <v>26</v>
          </cell>
          <cell r="K3921">
            <v>30405</v>
          </cell>
          <cell r="L3921">
            <v>14828</v>
          </cell>
          <cell r="M3921">
            <v>15577</v>
          </cell>
          <cell r="N3921">
            <v>48.768294688373601</v>
          </cell>
        </row>
        <row r="3922">
          <cell r="A3922" t="str">
            <v>155_21</v>
          </cell>
          <cell r="B3922">
            <v>18684</v>
          </cell>
          <cell r="C3922">
            <v>1951</v>
          </cell>
          <cell r="D3922" t="str">
            <v>Bundesbeschluss über den Transport von Personen und Sachen mit Motorfahrzeugen auf öffentlichen Strassen (Autotransportordnung)</v>
          </cell>
          <cell r="E3922" t="str">
            <v>Arrêté fédéral concernant le transport sur la voie publique de personnes et de choses au moyen de véhicules automobiles</v>
          </cell>
          <cell r="F3922">
            <v>48190</v>
          </cell>
          <cell r="G3922">
            <v>14718</v>
          </cell>
          <cell r="H3922">
            <v>30.541606142353199</v>
          </cell>
          <cell r="I3922">
            <v>170</v>
          </cell>
          <cell r="J3922">
            <v>50</v>
          </cell>
          <cell r="K3922">
            <v>14498</v>
          </cell>
          <cell r="L3922">
            <v>9133</v>
          </cell>
          <cell r="M3922">
            <v>5365</v>
          </cell>
          <cell r="N3922">
            <v>62.994895847703098</v>
          </cell>
        </row>
        <row r="3923">
          <cell r="A3923" t="str">
            <v>155_22</v>
          </cell>
          <cell r="B3923">
            <v>18684</v>
          </cell>
          <cell r="C3923">
            <v>1951</v>
          </cell>
          <cell r="D3923" t="str">
            <v>Bundesbeschluss über den Transport von Personen und Sachen mit Motorfahrzeugen auf öffentlichen Strassen (Autotransportordnung)</v>
          </cell>
          <cell r="E3923" t="str">
            <v>Arrêté fédéral concernant le transport sur la voie publique de personnes et de choses au moyen de véhicules automobiles</v>
          </cell>
          <cell r="F3923">
            <v>114028</v>
          </cell>
          <cell r="G3923">
            <v>59160</v>
          </cell>
          <cell r="H3923">
            <v>51.881993896235997</v>
          </cell>
          <cell r="I3923">
            <v>761</v>
          </cell>
          <cell r="J3923">
            <v>93</v>
          </cell>
          <cell r="K3923">
            <v>58306</v>
          </cell>
          <cell r="L3923">
            <v>29518</v>
          </cell>
          <cell r="M3923">
            <v>28788</v>
          </cell>
          <cell r="N3923">
            <v>50.626007614996702</v>
          </cell>
        </row>
        <row r="3924">
          <cell r="A3924" t="str">
            <v>155_23</v>
          </cell>
          <cell r="B3924">
            <v>18684</v>
          </cell>
          <cell r="C3924">
            <v>1951</v>
          </cell>
          <cell r="D3924" t="str">
            <v>Bundesbeschluss über den Transport von Personen und Sachen mit Motorfahrzeugen auf öffentlichen Strassen (Autotransportordnung)</v>
          </cell>
          <cell r="E3924" t="str">
            <v>Arrêté fédéral concernant le transport sur la voie publique de personnes et de choses au moyen de véhicules automobiles</v>
          </cell>
          <cell r="F3924">
            <v>46235</v>
          </cell>
          <cell r="G3924">
            <v>18796</v>
          </cell>
          <cell r="H3924">
            <v>40.653184816697298</v>
          </cell>
          <cell r="I3924">
            <v>84</v>
          </cell>
          <cell r="J3924">
            <v>46</v>
          </cell>
          <cell r="K3924">
            <v>18666</v>
          </cell>
          <cell r="L3924">
            <v>5779</v>
          </cell>
          <cell r="M3924">
            <v>12887</v>
          </cell>
          <cell r="N3924">
            <v>30.9600342869388</v>
          </cell>
        </row>
        <row r="3925">
          <cell r="A3925" t="str">
            <v>155_24</v>
          </cell>
          <cell r="B3925">
            <v>18684</v>
          </cell>
          <cell r="C3925">
            <v>1951</v>
          </cell>
          <cell r="D3925" t="str">
            <v>Bundesbeschluss über den Transport von Personen und Sachen mit Motorfahrzeugen auf öffentlichen Strassen (Autotransportordnung)</v>
          </cell>
          <cell r="E3925" t="str">
            <v>Arrêté fédéral concernant le transport sur la voie publique de personnes et de choses au moyen de véhicules automobiles</v>
          </cell>
          <cell r="F3925">
            <v>40340</v>
          </cell>
          <cell r="G3925">
            <v>17702</v>
          </cell>
          <cell r="H3925">
            <v>43.882002974714901</v>
          </cell>
          <cell r="I3925">
            <v>145</v>
          </cell>
          <cell r="J3925">
            <v>16</v>
          </cell>
          <cell r="K3925">
            <v>17541</v>
          </cell>
          <cell r="L3925">
            <v>11068</v>
          </cell>
          <cell r="M3925">
            <v>6473</v>
          </cell>
          <cell r="N3925">
            <v>63.0978849552477</v>
          </cell>
        </row>
        <row r="3926">
          <cell r="A3926" t="str">
            <v>155_25</v>
          </cell>
          <cell r="B3926">
            <v>18684</v>
          </cell>
          <cell r="C3926">
            <v>1951</v>
          </cell>
          <cell r="D3926" t="str">
            <v>Bundesbeschluss über den Transport von Personen und Sachen mit Motorfahrzeugen auf öffentlichen Strassen (Autotransportordnung)</v>
          </cell>
          <cell r="E3926" t="str">
            <v>Arrêté fédéral concernant le transport sur la voie publique de personnes et de choses au moyen de véhicules automobiles</v>
          </cell>
          <cell r="F3926">
            <v>59873</v>
          </cell>
          <cell r="G3926">
            <v>12344</v>
          </cell>
          <cell r="H3926">
            <v>20.6169725919864</v>
          </cell>
          <cell r="I3926">
            <v>282</v>
          </cell>
          <cell r="J3926">
            <v>105</v>
          </cell>
          <cell r="K3926">
            <v>11957</v>
          </cell>
          <cell r="L3926">
            <v>7434</v>
          </cell>
          <cell r="M3926">
            <v>4523</v>
          </cell>
          <cell r="N3926">
            <v>62.172785815840101</v>
          </cell>
        </row>
        <row r="3927">
          <cell r="A3927" t="str">
            <v>156.1_1</v>
          </cell>
          <cell r="B3927">
            <v>18733</v>
          </cell>
          <cell r="C3927">
            <v>1951</v>
          </cell>
          <cell r="D3927" t="str">
            <v>Volksinitiative «zur Sicherstellung der Kaufkraft und Vollbeschäftigung» (Freigeldinitiative)</v>
          </cell>
          <cell r="E3927" t="str">
            <v>Initiative populaire concernant la revision de l'art. 39 de la constitution (initiative pour la monnaie franche)</v>
          </cell>
          <cell r="F3927">
            <v>240188</v>
          </cell>
          <cell r="G3927">
            <v>170769</v>
          </cell>
          <cell r="H3927">
            <v>71.098056522390806</v>
          </cell>
          <cell r="I3927">
            <v>6672</v>
          </cell>
          <cell r="J3927">
            <v>1087</v>
          </cell>
          <cell r="K3927">
            <v>160853</v>
          </cell>
          <cell r="L3927">
            <v>31510</v>
          </cell>
          <cell r="M3927">
            <v>129343</v>
          </cell>
          <cell r="N3927">
            <v>19.589314467246499</v>
          </cell>
        </row>
        <row r="3928">
          <cell r="A3928" t="str">
            <v>156.1_2</v>
          </cell>
          <cell r="B3928">
            <v>18733</v>
          </cell>
          <cell r="C3928">
            <v>1951</v>
          </cell>
          <cell r="D3928" t="str">
            <v>Volksinitiative «zur Sicherstellung der Kaufkraft und Vollbeschäftigung» (Freigeldinitiative)</v>
          </cell>
          <cell r="E3928" t="str">
            <v>Initiative populaire concernant la revision de l'art. 39 de la constitution (initiative pour la monnaie franche)</v>
          </cell>
          <cell r="F3928">
            <v>247154</v>
          </cell>
          <cell r="G3928">
            <v>95960</v>
          </cell>
          <cell r="H3928">
            <v>38.825995128543298</v>
          </cell>
          <cell r="I3928">
            <v>333</v>
          </cell>
          <cell r="J3928">
            <v>731</v>
          </cell>
          <cell r="K3928">
            <v>93429</v>
          </cell>
          <cell r="L3928">
            <v>11290</v>
          </cell>
          <cell r="M3928">
            <v>82139</v>
          </cell>
          <cell r="N3928">
            <v>12.084042427939901</v>
          </cell>
        </row>
        <row r="3929">
          <cell r="A3929" t="str">
            <v>156.1_3</v>
          </cell>
          <cell r="B3929">
            <v>18733</v>
          </cell>
          <cell r="C3929">
            <v>1951</v>
          </cell>
          <cell r="D3929" t="str">
            <v>Volksinitiative «zur Sicherstellung der Kaufkraft und Vollbeschäftigung» (Freigeldinitiative)</v>
          </cell>
          <cell r="E3929" t="str">
            <v>Initiative populaire concernant la revision de l'art. 39 de la constitution (initiative pour la monnaie franche)</v>
          </cell>
          <cell r="F3929">
            <v>66186</v>
          </cell>
          <cell r="G3929">
            <v>32849</v>
          </cell>
          <cell r="H3929">
            <v>49.631341975644403</v>
          </cell>
          <cell r="I3929">
            <v>151</v>
          </cell>
          <cell r="J3929">
            <v>147</v>
          </cell>
          <cell r="K3929">
            <v>32399</v>
          </cell>
          <cell r="L3929">
            <v>2425</v>
          </cell>
          <cell r="M3929">
            <v>29974</v>
          </cell>
          <cell r="N3929">
            <v>7.4847989135467099</v>
          </cell>
        </row>
        <row r="3930">
          <cell r="A3930" t="str">
            <v>156.1_4</v>
          </cell>
          <cell r="B3930">
            <v>18733</v>
          </cell>
          <cell r="C3930">
            <v>1951</v>
          </cell>
          <cell r="D3930" t="str">
            <v>Volksinitiative «zur Sicherstellung der Kaufkraft und Vollbeschäftigung» (Freigeldinitiative)</v>
          </cell>
          <cell r="E3930" t="str">
            <v>Initiative populaire concernant la revision de l'art. 39 de la constitution (initiative pour la monnaie franche)</v>
          </cell>
          <cell r="F3930">
            <v>8263</v>
          </cell>
          <cell r="G3930">
            <v>5274</v>
          </cell>
          <cell r="H3930">
            <v>63.826697325426601</v>
          </cell>
          <cell r="I3930">
            <v>193</v>
          </cell>
          <cell r="J3930">
            <v>21</v>
          </cell>
          <cell r="K3930">
            <v>5025</v>
          </cell>
          <cell r="L3930">
            <v>229</v>
          </cell>
          <cell r="M3930">
            <v>4796</v>
          </cell>
          <cell r="N3930">
            <v>4.5572139303482597</v>
          </cell>
        </row>
        <row r="3931">
          <cell r="A3931" t="str">
            <v>156.1_5</v>
          </cell>
          <cell r="B3931">
            <v>18733</v>
          </cell>
          <cell r="C3931">
            <v>1951</v>
          </cell>
          <cell r="D3931" t="str">
            <v>Volksinitiative «zur Sicherstellung der Kaufkraft und Vollbeschäftigung» (Freigeldinitiative)</v>
          </cell>
          <cell r="E3931" t="str">
            <v>Initiative populaire concernant la revision de l'art. 39 de la constitution (initiative pour la monnaie franche)</v>
          </cell>
          <cell r="F3931">
            <v>20532</v>
          </cell>
          <cell r="G3931">
            <v>9950</v>
          </cell>
          <cell r="H3931">
            <v>48.460939022014401</v>
          </cell>
          <cell r="I3931">
            <v>36</v>
          </cell>
          <cell r="J3931">
            <v>32</v>
          </cell>
          <cell r="K3931">
            <v>9772</v>
          </cell>
          <cell r="L3931">
            <v>403</v>
          </cell>
          <cell r="M3931">
            <v>9369</v>
          </cell>
          <cell r="N3931">
            <v>4.1240278346295502</v>
          </cell>
        </row>
        <row r="3932">
          <cell r="A3932" t="str">
            <v>156.1_6</v>
          </cell>
          <cell r="B3932">
            <v>18733</v>
          </cell>
          <cell r="C3932">
            <v>1951</v>
          </cell>
          <cell r="D3932" t="str">
            <v>Volksinitiative «zur Sicherstellung der Kaufkraft und Vollbeschäftigung» (Freigeldinitiative)</v>
          </cell>
          <cell r="E3932" t="str">
            <v>Initiative populaire concernant la revision de l'art. 39 de la constitution (initiative pour la monnaie franche)</v>
          </cell>
          <cell r="F3932">
            <v>6210</v>
          </cell>
          <cell r="G3932">
            <v>3323</v>
          </cell>
          <cell r="H3932">
            <v>53.510466988727899</v>
          </cell>
          <cell r="I3932">
            <v>14</v>
          </cell>
          <cell r="J3932">
            <v>13</v>
          </cell>
          <cell r="K3932">
            <v>3270</v>
          </cell>
          <cell r="L3932">
            <v>231</v>
          </cell>
          <cell r="M3932">
            <v>3039</v>
          </cell>
          <cell r="N3932">
            <v>7.0642201834862401</v>
          </cell>
        </row>
        <row r="3933">
          <cell r="A3933" t="str">
            <v>156.1_7</v>
          </cell>
          <cell r="B3933">
            <v>18733</v>
          </cell>
          <cell r="C3933">
            <v>1951</v>
          </cell>
          <cell r="D3933" t="str">
            <v>Volksinitiative «zur Sicherstellung der Kaufkraft und Vollbeschäftigung» (Freigeldinitiative)</v>
          </cell>
          <cell r="E3933" t="str">
            <v>Initiative populaire concernant la revision de l'art. 39 de la constitution (initiative pour la monnaie franche)</v>
          </cell>
          <cell r="F3933">
            <v>5599</v>
          </cell>
          <cell r="G3933">
            <v>3532</v>
          </cell>
          <cell r="H3933">
            <v>63.082693338096099</v>
          </cell>
          <cell r="I3933">
            <v>39</v>
          </cell>
          <cell r="J3933">
            <v>3</v>
          </cell>
          <cell r="K3933">
            <v>3482</v>
          </cell>
          <cell r="L3933">
            <v>214</v>
          </cell>
          <cell r="M3933">
            <v>3268</v>
          </cell>
          <cell r="N3933">
            <v>6.1458931648477897</v>
          </cell>
        </row>
        <row r="3934">
          <cell r="A3934" t="str">
            <v>156.1_8</v>
          </cell>
          <cell r="B3934">
            <v>18733</v>
          </cell>
          <cell r="C3934">
            <v>1951</v>
          </cell>
          <cell r="D3934" t="str">
            <v>Volksinitiative «zur Sicherstellung der Kaufkraft und Vollbeschäftigung» (Freigeldinitiative)</v>
          </cell>
          <cell r="E3934" t="str">
            <v>Initiative populaire concernant la revision de l'art. 39 de la constitution (initiative pour la monnaie franche)</v>
          </cell>
          <cell r="F3934">
            <v>11083</v>
          </cell>
          <cell r="G3934">
            <v>6867</v>
          </cell>
          <cell r="H3934">
            <v>61.959758188216199</v>
          </cell>
          <cell r="I3934">
            <v>128</v>
          </cell>
          <cell r="J3934">
            <v>49</v>
          </cell>
          <cell r="K3934">
            <v>6542</v>
          </cell>
          <cell r="L3934">
            <v>659</v>
          </cell>
          <cell r="M3934">
            <v>5883</v>
          </cell>
          <cell r="N3934">
            <v>10.073372057474799</v>
          </cell>
        </row>
        <row r="3935">
          <cell r="A3935" t="str">
            <v>156.1_9</v>
          </cell>
          <cell r="B3935">
            <v>18733</v>
          </cell>
          <cell r="C3935">
            <v>1951</v>
          </cell>
          <cell r="D3935" t="str">
            <v>Volksinitiative «zur Sicherstellung der Kaufkraft und Vollbeschäftigung» (Freigeldinitiative)</v>
          </cell>
          <cell r="E3935" t="str">
            <v>Initiative populaire concernant la revision de l'art. 39 de la constitution (initiative pour la monnaie franche)</v>
          </cell>
          <cell r="F3935">
            <v>11958</v>
          </cell>
          <cell r="G3935">
            <v>5232</v>
          </cell>
          <cell r="H3935">
            <v>43.753135975915697</v>
          </cell>
          <cell r="I3935">
            <v>20</v>
          </cell>
          <cell r="J3935">
            <v>32</v>
          </cell>
          <cell r="K3935">
            <v>5121</v>
          </cell>
          <cell r="L3935">
            <v>547</v>
          </cell>
          <cell r="M3935">
            <v>4574</v>
          </cell>
          <cell r="N3935">
            <v>10.681507518062901</v>
          </cell>
        </row>
        <row r="3936">
          <cell r="A3936" t="str">
            <v>156.1_10</v>
          </cell>
          <cell r="B3936">
            <v>18733</v>
          </cell>
          <cell r="C3936">
            <v>1951</v>
          </cell>
          <cell r="D3936" t="str">
            <v>Volksinitiative «zur Sicherstellung der Kaufkraft und Vollbeschäftigung» (Freigeldinitiative)</v>
          </cell>
          <cell r="E3936" t="str">
            <v>Initiative populaire concernant la revision de l'art. 39 de la constitution (initiative pour la monnaie franche)</v>
          </cell>
          <cell r="F3936">
            <v>46789</v>
          </cell>
          <cell r="G3936">
            <v>20028</v>
          </cell>
          <cell r="H3936">
            <v>42.804932783346501</v>
          </cell>
          <cell r="I3936">
            <v>98</v>
          </cell>
          <cell r="J3936">
            <v>73</v>
          </cell>
          <cell r="K3936">
            <v>19627</v>
          </cell>
          <cell r="L3936">
            <v>656</v>
          </cell>
          <cell r="M3936">
            <v>18971</v>
          </cell>
          <cell r="N3936">
            <v>3.3423345391552499</v>
          </cell>
        </row>
        <row r="3937">
          <cell r="A3937" t="str">
            <v>156.1_11</v>
          </cell>
          <cell r="B3937">
            <v>18733</v>
          </cell>
          <cell r="C3937">
            <v>1951</v>
          </cell>
          <cell r="D3937" t="str">
            <v>Volksinitiative «zur Sicherstellung der Kaufkraft und Vollbeschäftigung» (Freigeldinitiative)</v>
          </cell>
          <cell r="E3937" t="str">
            <v>Initiative populaire concernant la revision de l'art. 39 de la constitution (initiative pour la monnaie franche)</v>
          </cell>
          <cell r="F3937">
            <v>51538</v>
          </cell>
          <cell r="G3937">
            <v>29222</v>
          </cell>
          <cell r="H3937">
            <v>56.699910745469403</v>
          </cell>
          <cell r="I3937">
            <v>668</v>
          </cell>
          <cell r="J3937">
            <v>640</v>
          </cell>
          <cell r="K3937">
            <v>27218</v>
          </cell>
          <cell r="L3937">
            <v>2237</v>
          </cell>
          <cell r="M3937">
            <v>24981</v>
          </cell>
          <cell r="N3937">
            <v>8.2188257770592994</v>
          </cell>
        </row>
        <row r="3938">
          <cell r="A3938" t="str">
            <v>156.1_12</v>
          </cell>
          <cell r="B3938">
            <v>18733</v>
          </cell>
          <cell r="C3938">
            <v>1951</v>
          </cell>
          <cell r="D3938" t="str">
            <v>Volksinitiative «zur Sicherstellung der Kaufkraft und Vollbeschäftigung» (Freigeldinitiative)</v>
          </cell>
          <cell r="E3938" t="str">
            <v>Initiative populaire concernant la revision de l'art. 39 de la constitution (initiative pour la monnaie franche)</v>
          </cell>
          <cell r="F3938">
            <v>61898</v>
          </cell>
          <cell r="G3938">
            <v>22661</v>
          </cell>
          <cell r="H3938">
            <v>36.610229732786202</v>
          </cell>
          <cell r="I3938">
            <v>368</v>
          </cell>
          <cell r="J3938">
            <v>247</v>
          </cell>
          <cell r="K3938">
            <v>21318</v>
          </cell>
          <cell r="L3938">
            <v>3522</v>
          </cell>
          <cell r="M3938">
            <v>17796</v>
          </cell>
          <cell r="N3938">
            <v>16.5212496481846</v>
          </cell>
        </row>
        <row r="3939">
          <cell r="A3939" t="str">
            <v>156.1_13</v>
          </cell>
          <cell r="B3939">
            <v>18733</v>
          </cell>
          <cell r="C3939">
            <v>1951</v>
          </cell>
          <cell r="D3939" t="str">
            <v>Volksinitiative «zur Sicherstellung der Kaufkraft und Vollbeschäftigung» (Freigeldinitiative)</v>
          </cell>
          <cell r="E3939" t="str">
            <v>Initiative populaire concernant la revision de l'art. 39 de la constitution (initiative pour la monnaie franche)</v>
          </cell>
          <cell r="F3939">
            <v>32649</v>
          </cell>
          <cell r="G3939">
            <v>14700</v>
          </cell>
          <cell r="H3939">
            <v>45.024349903519301</v>
          </cell>
          <cell r="I3939">
            <v>184</v>
          </cell>
          <cell r="J3939">
            <v>58</v>
          </cell>
          <cell r="K3939">
            <v>14311</v>
          </cell>
          <cell r="L3939">
            <v>3131</v>
          </cell>
          <cell r="M3939">
            <v>11180</v>
          </cell>
          <cell r="N3939">
            <v>21.878275452449198</v>
          </cell>
        </row>
        <row r="3940">
          <cell r="A3940" t="str">
            <v>156.1_14</v>
          </cell>
          <cell r="B3940">
            <v>18733</v>
          </cell>
          <cell r="C3940">
            <v>1951</v>
          </cell>
          <cell r="D3940" t="str">
            <v>Volksinitiative «zur Sicherstellung der Kaufkraft und Vollbeschäftigung» (Freigeldinitiative)</v>
          </cell>
          <cell r="E3940" t="str">
            <v>Initiative populaire concernant la revision de l'art. 39 de la constitution (initiative pour la monnaie franche)</v>
          </cell>
          <cell r="F3940">
            <v>17220</v>
          </cell>
          <cell r="G3940">
            <v>14449</v>
          </cell>
          <cell r="H3940">
            <v>83.908246225319402</v>
          </cell>
          <cell r="I3940">
            <v>1748</v>
          </cell>
          <cell r="J3940">
            <v>75</v>
          </cell>
          <cell r="K3940">
            <v>12372</v>
          </cell>
          <cell r="L3940">
            <v>2289</v>
          </cell>
          <cell r="M3940">
            <v>10083</v>
          </cell>
          <cell r="N3940">
            <v>18.5014548981571</v>
          </cell>
        </row>
        <row r="3941">
          <cell r="A3941" t="str">
            <v>156.1_15</v>
          </cell>
          <cell r="B3941">
            <v>18733</v>
          </cell>
          <cell r="C3941">
            <v>1951</v>
          </cell>
          <cell r="D3941" t="str">
            <v>Volksinitiative «zur Sicherstellung der Kaufkraft und Vollbeschäftigung» (Freigeldinitiative)</v>
          </cell>
          <cell r="E3941" t="str">
            <v>Initiative populaire concernant la revision de l'art. 39 de la constitution (initiative pour la monnaie franche)</v>
          </cell>
          <cell r="F3941">
            <v>14204</v>
          </cell>
          <cell r="G3941">
            <v>9674</v>
          </cell>
          <cell r="H3941">
            <v>68.107575330892701</v>
          </cell>
          <cell r="I3941">
            <v>490</v>
          </cell>
          <cell r="J3941">
            <v>65</v>
          </cell>
          <cell r="K3941">
            <v>9007</v>
          </cell>
          <cell r="L3941">
            <v>1456</v>
          </cell>
          <cell r="M3941">
            <v>7551</v>
          </cell>
          <cell r="N3941">
            <v>16.1652048406795</v>
          </cell>
        </row>
        <row r="3942">
          <cell r="A3942" t="str">
            <v>156.1_16</v>
          </cell>
          <cell r="B3942">
            <v>18733</v>
          </cell>
          <cell r="C3942">
            <v>1951</v>
          </cell>
          <cell r="D3942" t="str">
            <v>Volksinitiative «zur Sicherstellung der Kaufkraft und Vollbeschäftigung» (Freigeldinitiative)</v>
          </cell>
          <cell r="E3942" t="str">
            <v>Initiative populaire concernant la revision de l'art. 39 de la constitution (initiative pour la monnaie franche)</v>
          </cell>
          <cell r="F3942">
            <v>3694</v>
          </cell>
          <cell r="G3942">
            <v>1861</v>
          </cell>
          <cell r="H3942">
            <v>50.378992961559298</v>
          </cell>
          <cell r="I3942">
            <v>59</v>
          </cell>
          <cell r="J3942">
            <v>13</v>
          </cell>
          <cell r="K3942">
            <v>1745</v>
          </cell>
          <cell r="L3942">
            <v>131</v>
          </cell>
          <cell r="M3942">
            <v>1614</v>
          </cell>
          <cell r="N3942">
            <v>7.5071633237822297</v>
          </cell>
        </row>
        <row r="3943">
          <cell r="A3943" t="str">
            <v>156.1_17</v>
          </cell>
          <cell r="B3943">
            <v>18733</v>
          </cell>
          <cell r="C3943">
            <v>1951</v>
          </cell>
          <cell r="D3943" t="str">
            <v>Volksinitiative «zur Sicherstellung der Kaufkraft und Vollbeschäftigung» (Freigeldinitiative)</v>
          </cell>
          <cell r="E3943" t="str">
            <v>Initiative populaire concernant la revision de l'art. 39 de la constitution (initiative pour la monnaie franche)</v>
          </cell>
          <cell r="F3943">
            <v>85348</v>
          </cell>
          <cell r="G3943">
            <v>60132</v>
          </cell>
          <cell r="H3943">
            <v>70.455078033462996</v>
          </cell>
          <cell r="I3943">
            <v>2389</v>
          </cell>
          <cell r="J3943">
            <v>549</v>
          </cell>
          <cell r="K3943">
            <v>56700</v>
          </cell>
          <cell r="L3943">
            <v>7803</v>
          </cell>
          <cell r="M3943">
            <v>48897</v>
          </cell>
          <cell r="N3943">
            <v>13.7619047619048</v>
          </cell>
        </row>
        <row r="3944">
          <cell r="A3944" t="str">
            <v>156.1_18</v>
          </cell>
          <cell r="B3944">
            <v>18733</v>
          </cell>
          <cell r="C3944">
            <v>1951</v>
          </cell>
          <cell r="D3944" t="str">
            <v>Volksinitiative «zur Sicherstellung der Kaufkraft und Vollbeschäftigung» (Freigeldinitiative)</v>
          </cell>
          <cell r="E3944" t="str">
            <v>Initiative populaire concernant la revision de l'art. 39 de la constitution (initiative pour la monnaie franche)</v>
          </cell>
          <cell r="F3944">
            <v>37227</v>
          </cell>
          <cell r="G3944">
            <v>23111</v>
          </cell>
          <cell r="H3944">
            <v>62.081285088779602</v>
          </cell>
          <cell r="I3944">
            <v>1049</v>
          </cell>
          <cell r="J3944">
            <v>142</v>
          </cell>
          <cell r="K3944">
            <v>21228</v>
          </cell>
          <cell r="L3944">
            <v>3595</v>
          </cell>
          <cell r="M3944">
            <v>17633</v>
          </cell>
          <cell r="N3944">
            <v>16.935179951008099</v>
          </cell>
        </row>
        <row r="3945">
          <cell r="A3945" t="str">
            <v>156.1_19</v>
          </cell>
          <cell r="B3945">
            <v>18733</v>
          </cell>
          <cell r="C3945">
            <v>1951</v>
          </cell>
          <cell r="D3945" t="str">
            <v>Volksinitiative «zur Sicherstellung der Kaufkraft und Vollbeschäftigung» (Freigeldinitiative)</v>
          </cell>
          <cell r="E3945" t="str">
            <v>Initiative populaire concernant la revision de l'art. 39 de la constitution (initiative pour la monnaie franche)</v>
          </cell>
          <cell r="F3945">
            <v>89108</v>
          </cell>
          <cell r="G3945">
            <v>72075</v>
          </cell>
          <cell r="H3945">
            <v>80.884993491044597</v>
          </cell>
          <cell r="I3945">
            <v>4178</v>
          </cell>
          <cell r="J3945">
            <v>300</v>
          </cell>
          <cell r="K3945">
            <v>66845</v>
          </cell>
          <cell r="L3945">
            <v>6875</v>
          </cell>
          <cell r="M3945">
            <v>59970</v>
          </cell>
          <cell r="N3945">
            <v>10.284987658014799</v>
          </cell>
        </row>
        <row r="3946">
          <cell r="A3946" t="str">
            <v>156.1_20</v>
          </cell>
          <cell r="B3946">
            <v>18733</v>
          </cell>
          <cell r="C3946">
            <v>1951</v>
          </cell>
          <cell r="D3946" t="str">
            <v>Volksinitiative «zur Sicherstellung der Kaufkraft und Vollbeschäftigung» (Freigeldinitiative)</v>
          </cell>
          <cell r="E3946" t="str">
            <v>Initiative populaire concernant la revision de l'art. 39 de la constitution (initiative pour la monnaie franche)</v>
          </cell>
          <cell r="F3946">
            <v>43272</v>
          </cell>
          <cell r="G3946">
            <v>31985</v>
          </cell>
          <cell r="H3946">
            <v>73.916158254760603</v>
          </cell>
          <cell r="I3946">
            <v>1885</v>
          </cell>
          <cell r="J3946">
            <v>165</v>
          </cell>
          <cell r="K3946">
            <v>29680</v>
          </cell>
          <cell r="L3946">
            <v>3756</v>
          </cell>
          <cell r="M3946">
            <v>25924</v>
          </cell>
          <cell r="N3946">
            <v>12.6549865229111</v>
          </cell>
        </row>
        <row r="3947">
          <cell r="A3947" t="str">
            <v>156.1_21</v>
          </cell>
          <cell r="B3947">
            <v>18733</v>
          </cell>
          <cell r="C3947">
            <v>1951</v>
          </cell>
          <cell r="D3947" t="str">
            <v>Volksinitiative «zur Sicherstellung der Kaufkraft und Vollbeschäftigung» (Freigeldinitiative)</v>
          </cell>
          <cell r="E3947" t="str">
            <v>Initiative populaire concernant la revision de l'art. 39 de la constitution (initiative pour la monnaie franche)</v>
          </cell>
          <cell r="F3947">
            <v>48185</v>
          </cell>
          <cell r="G3947">
            <v>12736</v>
          </cell>
          <cell r="H3947">
            <v>26.431462073259301</v>
          </cell>
          <cell r="I3947">
            <v>128</v>
          </cell>
          <cell r="J3947">
            <v>251</v>
          </cell>
          <cell r="K3947">
            <v>12160</v>
          </cell>
          <cell r="L3947">
            <v>630</v>
          </cell>
          <cell r="M3947">
            <v>11530</v>
          </cell>
          <cell r="N3947">
            <v>5.1809210526315796</v>
          </cell>
        </row>
        <row r="3948">
          <cell r="A3948" t="str">
            <v>156.1_22</v>
          </cell>
          <cell r="B3948">
            <v>18733</v>
          </cell>
          <cell r="C3948">
            <v>1951</v>
          </cell>
          <cell r="D3948" t="str">
            <v>Volksinitiative «zur Sicherstellung der Kaufkraft und Vollbeschäftigung» (Freigeldinitiative)</v>
          </cell>
          <cell r="E3948" t="str">
            <v>Initiative populaire concernant la revision de l'art. 39 de la constitution (initiative pour la monnaie franche)</v>
          </cell>
          <cell r="F3948">
            <v>113730</v>
          </cell>
          <cell r="G3948">
            <v>46056</v>
          </cell>
          <cell r="H3948">
            <v>40.495911369031901</v>
          </cell>
          <cell r="I3948">
            <v>270</v>
          </cell>
          <cell r="J3948">
            <v>254</v>
          </cell>
          <cell r="K3948">
            <v>45150</v>
          </cell>
          <cell r="L3948">
            <v>2063</v>
          </cell>
          <cell r="M3948">
            <v>43087</v>
          </cell>
          <cell r="N3948">
            <v>4.5692137320044299</v>
          </cell>
        </row>
        <row r="3949">
          <cell r="A3949" t="str">
            <v>156.1_23</v>
          </cell>
          <cell r="B3949">
            <v>18733</v>
          </cell>
          <cell r="C3949">
            <v>1951</v>
          </cell>
          <cell r="D3949" t="str">
            <v>Volksinitiative «zur Sicherstellung der Kaufkraft und Vollbeschäftigung» (Freigeldinitiative)</v>
          </cell>
          <cell r="E3949" t="str">
            <v>Initiative populaire concernant la revision de l'art. 39 de la constitution (initiative pour la monnaie franche)</v>
          </cell>
          <cell r="F3949">
            <v>46253</v>
          </cell>
          <cell r="G3949">
            <v>15821</v>
          </cell>
          <cell r="H3949">
            <v>34.205348842237299</v>
          </cell>
          <cell r="I3949">
            <v>83</v>
          </cell>
          <cell r="J3949">
            <v>176</v>
          </cell>
          <cell r="K3949">
            <v>15456</v>
          </cell>
          <cell r="L3949">
            <v>1296</v>
          </cell>
          <cell r="M3949">
            <v>14160</v>
          </cell>
          <cell r="N3949">
            <v>8.3850931677018608</v>
          </cell>
        </row>
        <row r="3950">
          <cell r="A3950" t="str">
            <v>156.1_24</v>
          </cell>
          <cell r="B3950">
            <v>18733</v>
          </cell>
          <cell r="C3950">
            <v>1951</v>
          </cell>
          <cell r="D3950" t="str">
            <v>Volksinitiative «zur Sicherstellung der Kaufkraft und Vollbeschäftigung» (Freigeldinitiative)</v>
          </cell>
          <cell r="E3950" t="str">
            <v>Initiative populaire concernant la revision de l'art. 39 de la constitution (initiative pour la monnaie franche)</v>
          </cell>
          <cell r="F3950">
            <v>40313</v>
          </cell>
          <cell r="G3950">
            <v>19587</v>
          </cell>
          <cell r="H3950">
            <v>48.587304343512002</v>
          </cell>
          <cell r="I3950">
            <v>146</v>
          </cell>
          <cell r="J3950">
            <v>160</v>
          </cell>
          <cell r="K3950">
            <v>18778</v>
          </cell>
          <cell r="L3950">
            <v>919</v>
          </cell>
          <cell r="M3950">
            <v>17859</v>
          </cell>
          <cell r="N3950">
            <v>4.8940249227819796</v>
          </cell>
        </row>
        <row r="3951">
          <cell r="A3951" t="str">
            <v>156.1_25</v>
          </cell>
          <cell r="B3951">
            <v>18733</v>
          </cell>
          <cell r="C3951">
            <v>1951</v>
          </cell>
          <cell r="D3951" t="str">
            <v>Volksinitiative «zur Sicherstellung der Kaufkraft und Vollbeschäftigung» (Freigeldinitiative)</v>
          </cell>
          <cell r="E3951" t="str">
            <v>Initiative populaire concernant la revision de l'art. 39 de la constitution (initiative pour la monnaie franche)</v>
          </cell>
          <cell r="F3951">
            <v>59674</v>
          </cell>
          <cell r="G3951">
            <v>19750</v>
          </cell>
          <cell r="H3951">
            <v>33.096490934075099</v>
          </cell>
          <cell r="I3951">
            <v>347</v>
          </cell>
          <cell r="J3951">
            <v>116</v>
          </cell>
          <cell r="K3951">
            <v>19282</v>
          </cell>
          <cell r="L3951">
            <v>619</v>
          </cell>
          <cell r="M3951">
            <v>18663</v>
          </cell>
          <cell r="N3951">
            <v>3.2102478995954802</v>
          </cell>
        </row>
        <row r="3952">
          <cell r="A3952" t="str">
            <v>156.2_1</v>
          </cell>
          <cell r="B3952">
            <v>18733</v>
          </cell>
          <cell r="C3952">
            <v>1951</v>
          </cell>
          <cell r="D3952" t="str">
            <v>Gegenentwurf zur Volksinitiative «zur Sicherstellung der Kaufkraft und Vollbeschäftigung» (Freigeldinitiative)</v>
          </cell>
          <cell r="E3952" t="str">
            <v>Contre-projet à l'initiative populaire concernant la revision de l'art. 39 de la constitution (initiative pour la monnaie franche)</v>
          </cell>
          <cell r="F3952">
            <v>240188</v>
          </cell>
          <cell r="G3952">
            <v>170769</v>
          </cell>
          <cell r="H3952">
            <v>71.098056522390806</v>
          </cell>
          <cell r="I3952">
            <v>6672</v>
          </cell>
          <cell r="J3952">
            <v>1087</v>
          </cell>
          <cell r="K3952">
            <v>160853</v>
          </cell>
          <cell r="L3952">
            <v>100482</v>
          </cell>
          <cell r="M3952">
            <v>57155</v>
          </cell>
          <cell r="N3952">
            <v>62.468216321734801</v>
          </cell>
        </row>
        <row r="3953">
          <cell r="A3953" t="str">
            <v>156.2_2</v>
          </cell>
          <cell r="B3953">
            <v>18733</v>
          </cell>
          <cell r="C3953">
            <v>1951</v>
          </cell>
          <cell r="D3953" t="str">
            <v>Gegenentwurf zur Volksinitiative «zur Sicherstellung der Kaufkraft und Vollbeschäftigung» (Freigeldinitiative)</v>
          </cell>
          <cell r="E3953" t="str">
            <v>Contre-projet à l'initiative populaire concernant la revision de l'art. 39 de la constitution (initiative pour la monnaie franche)</v>
          </cell>
          <cell r="F3953">
            <v>247154</v>
          </cell>
          <cell r="G3953">
            <v>95960</v>
          </cell>
          <cell r="H3953">
            <v>38.825995128543298</v>
          </cell>
          <cell r="I3953">
            <v>333</v>
          </cell>
          <cell r="J3953">
            <v>731</v>
          </cell>
          <cell r="K3953">
            <v>93429</v>
          </cell>
          <cell r="L3953">
            <v>59631</v>
          </cell>
          <cell r="M3953">
            <v>32858</v>
          </cell>
          <cell r="N3953">
            <v>63.824936582859699</v>
          </cell>
        </row>
        <row r="3954">
          <cell r="A3954" t="str">
            <v>156.2_3</v>
          </cell>
          <cell r="B3954">
            <v>18733</v>
          </cell>
          <cell r="C3954">
            <v>1951</v>
          </cell>
          <cell r="D3954" t="str">
            <v>Gegenentwurf zur Volksinitiative «zur Sicherstellung der Kaufkraft und Vollbeschäftigung» (Freigeldinitiative)</v>
          </cell>
          <cell r="E3954" t="str">
            <v>Contre-projet à l'initiative populaire concernant la revision de l'art. 39 de la constitution (initiative pour la monnaie franche)</v>
          </cell>
          <cell r="F3954">
            <v>66186</v>
          </cell>
          <cell r="G3954">
            <v>32849</v>
          </cell>
          <cell r="H3954">
            <v>49.631341975644403</v>
          </cell>
          <cell r="I3954">
            <v>151</v>
          </cell>
          <cell r="J3954">
            <v>147</v>
          </cell>
          <cell r="K3954">
            <v>32399</v>
          </cell>
          <cell r="L3954">
            <v>23664</v>
          </cell>
          <cell r="M3954">
            <v>8398</v>
          </cell>
          <cell r="N3954">
            <v>73.039291336152303</v>
          </cell>
        </row>
        <row r="3955">
          <cell r="A3955" t="str">
            <v>156.2_4</v>
          </cell>
          <cell r="B3955">
            <v>18733</v>
          </cell>
          <cell r="C3955">
            <v>1951</v>
          </cell>
          <cell r="D3955" t="str">
            <v>Gegenentwurf zur Volksinitiative «zur Sicherstellung der Kaufkraft und Vollbeschäftigung» (Freigeldinitiative)</v>
          </cell>
          <cell r="E3955" t="str">
            <v>Contre-projet à l'initiative populaire concernant la revision de l'art. 39 de la constitution (initiative pour la monnaie franche)</v>
          </cell>
          <cell r="F3955">
            <v>8263</v>
          </cell>
          <cell r="G3955">
            <v>5274</v>
          </cell>
          <cell r="H3955">
            <v>63.826697325426601</v>
          </cell>
          <cell r="I3955">
            <v>193</v>
          </cell>
          <cell r="J3955">
            <v>21</v>
          </cell>
          <cell r="K3955">
            <v>5025</v>
          </cell>
          <cell r="L3955">
            <v>3668</v>
          </cell>
          <cell r="M3955">
            <v>1282</v>
          </cell>
          <cell r="N3955">
            <v>72.995024875621894</v>
          </cell>
        </row>
        <row r="3956">
          <cell r="A3956" t="str">
            <v>156.2_5</v>
          </cell>
          <cell r="B3956">
            <v>18733</v>
          </cell>
          <cell r="C3956">
            <v>1951</v>
          </cell>
          <cell r="D3956" t="str">
            <v>Gegenentwurf zur Volksinitiative «zur Sicherstellung der Kaufkraft und Vollbeschäftigung» (Freigeldinitiative)</v>
          </cell>
          <cell r="E3956" t="str">
            <v>Contre-projet à l'initiative populaire concernant la revision de l'art. 39 de la constitution (initiative pour la monnaie franche)</v>
          </cell>
          <cell r="F3956">
            <v>20532</v>
          </cell>
          <cell r="G3956">
            <v>9950</v>
          </cell>
          <cell r="H3956">
            <v>48.460939022014401</v>
          </cell>
          <cell r="I3956">
            <v>36</v>
          </cell>
          <cell r="J3956">
            <v>32</v>
          </cell>
          <cell r="K3956">
            <v>9772</v>
          </cell>
          <cell r="L3956">
            <v>7045</v>
          </cell>
          <cell r="M3956">
            <v>2607</v>
          </cell>
          <cell r="N3956">
            <v>72.093737208350404</v>
          </cell>
        </row>
        <row r="3957">
          <cell r="A3957" t="str">
            <v>156.2_6</v>
          </cell>
          <cell r="B3957">
            <v>18733</v>
          </cell>
          <cell r="C3957">
            <v>1951</v>
          </cell>
          <cell r="D3957" t="str">
            <v>Gegenentwurf zur Volksinitiative «zur Sicherstellung der Kaufkraft und Vollbeschäftigung» (Freigeldinitiative)</v>
          </cell>
          <cell r="E3957" t="str">
            <v>Contre-projet à l'initiative populaire concernant la revision de l'art. 39 de la constitution (initiative pour la monnaie franche)</v>
          </cell>
          <cell r="F3957">
            <v>6210</v>
          </cell>
          <cell r="G3957">
            <v>3323</v>
          </cell>
          <cell r="H3957">
            <v>53.510466988727899</v>
          </cell>
          <cell r="I3957">
            <v>14</v>
          </cell>
          <cell r="J3957">
            <v>13</v>
          </cell>
          <cell r="K3957">
            <v>3270</v>
          </cell>
          <cell r="L3957">
            <v>2142</v>
          </cell>
          <cell r="M3957">
            <v>1085</v>
          </cell>
          <cell r="N3957">
            <v>65.504587155963307</v>
          </cell>
        </row>
        <row r="3958">
          <cell r="A3958" t="str">
            <v>156.2_7</v>
          </cell>
          <cell r="B3958">
            <v>18733</v>
          </cell>
          <cell r="C3958">
            <v>1951</v>
          </cell>
          <cell r="D3958" t="str">
            <v>Gegenentwurf zur Volksinitiative «zur Sicherstellung der Kaufkraft und Vollbeschäftigung» (Freigeldinitiative)</v>
          </cell>
          <cell r="E3958" t="str">
            <v>Contre-projet à l'initiative populaire concernant la revision de l'art. 39 de la constitution (initiative pour la monnaie franche)</v>
          </cell>
          <cell r="F3958">
            <v>5599</v>
          </cell>
          <cell r="G3958">
            <v>3532</v>
          </cell>
          <cell r="H3958">
            <v>63.082693338096099</v>
          </cell>
          <cell r="I3958">
            <v>39</v>
          </cell>
          <cell r="J3958">
            <v>3</v>
          </cell>
          <cell r="K3958">
            <v>3482</v>
          </cell>
          <cell r="L3958">
            <v>2756</v>
          </cell>
          <cell r="M3958">
            <v>696</v>
          </cell>
          <cell r="N3958">
            <v>79.149913842619199</v>
          </cell>
        </row>
        <row r="3959">
          <cell r="A3959" t="str">
            <v>156.2_8</v>
          </cell>
          <cell r="B3959">
            <v>18733</v>
          </cell>
          <cell r="C3959">
            <v>1951</v>
          </cell>
          <cell r="D3959" t="str">
            <v>Gegenentwurf zur Volksinitiative «zur Sicherstellung der Kaufkraft und Vollbeschäftigung» (Freigeldinitiative)</v>
          </cell>
          <cell r="E3959" t="str">
            <v>Contre-projet à l'initiative populaire concernant la revision de l'art. 39 de la constitution (initiative pour la monnaie franche)</v>
          </cell>
          <cell r="F3959">
            <v>11083</v>
          </cell>
          <cell r="G3959">
            <v>6867</v>
          </cell>
          <cell r="H3959">
            <v>61.959758188216199</v>
          </cell>
          <cell r="I3959">
            <v>128</v>
          </cell>
          <cell r="J3959">
            <v>49</v>
          </cell>
          <cell r="K3959">
            <v>6542</v>
          </cell>
          <cell r="L3959">
            <v>4726</v>
          </cell>
          <cell r="M3959">
            <v>1782</v>
          </cell>
          <cell r="N3959">
            <v>72.240904922042205</v>
          </cell>
        </row>
        <row r="3960">
          <cell r="A3960" t="str">
            <v>156.2_9</v>
          </cell>
          <cell r="B3960">
            <v>18733</v>
          </cell>
          <cell r="C3960">
            <v>1951</v>
          </cell>
          <cell r="D3960" t="str">
            <v>Gegenentwurf zur Volksinitiative «zur Sicherstellung der Kaufkraft und Vollbeschäftigung» (Freigeldinitiative)</v>
          </cell>
          <cell r="E3960" t="str">
            <v>Contre-projet à l'initiative populaire concernant la revision de l'art. 39 de la constitution (initiative pour la monnaie franche)</v>
          </cell>
          <cell r="F3960">
            <v>11958</v>
          </cell>
          <cell r="G3960">
            <v>5232</v>
          </cell>
          <cell r="H3960">
            <v>43.753135975915697</v>
          </cell>
          <cell r="I3960">
            <v>20</v>
          </cell>
          <cell r="J3960">
            <v>32</v>
          </cell>
          <cell r="K3960">
            <v>5121</v>
          </cell>
          <cell r="L3960">
            <v>3432</v>
          </cell>
          <cell r="M3960">
            <v>1617</v>
          </cell>
          <cell r="N3960">
            <v>67.018160515524301</v>
          </cell>
        </row>
        <row r="3961">
          <cell r="A3961" t="str">
            <v>156.2_10</v>
          </cell>
          <cell r="B3961">
            <v>18733</v>
          </cell>
          <cell r="C3961">
            <v>1951</v>
          </cell>
          <cell r="D3961" t="str">
            <v>Gegenentwurf zur Volksinitiative «zur Sicherstellung der Kaufkraft und Vollbeschäftigung» (Freigeldinitiative)</v>
          </cell>
          <cell r="E3961" t="str">
            <v>Contre-projet à l'initiative populaire concernant la revision de l'art. 39 de la constitution (initiative pour la monnaie franche)</v>
          </cell>
          <cell r="F3961">
            <v>46789</v>
          </cell>
          <cell r="G3961">
            <v>20028</v>
          </cell>
          <cell r="H3961">
            <v>42.804932783346501</v>
          </cell>
          <cell r="I3961">
            <v>98</v>
          </cell>
          <cell r="J3961">
            <v>73</v>
          </cell>
          <cell r="K3961">
            <v>19627</v>
          </cell>
          <cell r="L3961">
            <v>16526</v>
          </cell>
          <cell r="M3961">
            <v>2966</v>
          </cell>
          <cell r="N3961">
            <v>84.200336271462803</v>
          </cell>
        </row>
        <row r="3962">
          <cell r="A3962" t="str">
            <v>156.2_11</v>
          </cell>
          <cell r="B3962">
            <v>18733</v>
          </cell>
          <cell r="C3962">
            <v>1951</v>
          </cell>
          <cell r="D3962" t="str">
            <v>Gegenentwurf zur Volksinitiative «zur Sicherstellung der Kaufkraft und Vollbeschäftigung» (Freigeldinitiative)</v>
          </cell>
          <cell r="E3962" t="str">
            <v>Contre-projet à l'initiative populaire concernant la revision de l'art. 39 de la constitution (initiative pour la monnaie franche)</v>
          </cell>
          <cell r="F3962">
            <v>51538</v>
          </cell>
          <cell r="G3962">
            <v>29222</v>
          </cell>
          <cell r="H3962">
            <v>56.699910745469403</v>
          </cell>
          <cell r="I3962">
            <v>668</v>
          </cell>
          <cell r="J3962">
            <v>640</v>
          </cell>
          <cell r="K3962">
            <v>27218</v>
          </cell>
          <cell r="L3962">
            <v>19868</v>
          </cell>
          <cell r="M3962">
            <v>7080</v>
          </cell>
          <cell r="N3962">
            <v>72.995811595267796</v>
          </cell>
        </row>
        <row r="3963">
          <cell r="A3963" t="str">
            <v>156.2_12</v>
          </cell>
          <cell r="B3963">
            <v>18733</v>
          </cell>
          <cell r="C3963">
            <v>1951</v>
          </cell>
          <cell r="D3963" t="str">
            <v>Gegenentwurf zur Volksinitiative «zur Sicherstellung der Kaufkraft und Vollbeschäftigung» (Freigeldinitiative)</v>
          </cell>
          <cell r="E3963" t="str">
            <v>Contre-projet à l'initiative populaire concernant la revision de l'art. 39 de la constitution (initiative pour la monnaie franche)</v>
          </cell>
          <cell r="F3963">
            <v>61898</v>
          </cell>
          <cell r="G3963">
            <v>22661</v>
          </cell>
          <cell r="H3963">
            <v>36.610229732786202</v>
          </cell>
          <cell r="I3963">
            <v>368</v>
          </cell>
          <cell r="J3963">
            <v>247</v>
          </cell>
          <cell r="K3963">
            <v>21318</v>
          </cell>
          <cell r="L3963">
            <v>14642</v>
          </cell>
          <cell r="M3963">
            <v>6411</v>
          </cell>
          <cell r="N3963">
            <v>68.683741439159405</v>
          </cell>
        </row>
        <row r="3964">
          <cell r="A3964" t="str">
            <v>156.2_13</v>
          </cell>
          <cell r="B3964">
            <v>18733</v>
          </cell>
          <cell r="C3964">
            <v>1951</v>
          </cell>
          <cell r="D3964" t="str">
            <v>Gegenentwurf zur Volksinitiative «zur Sicherstellung der Kaufkraft und Vollbeschäftigung» (Freigeldinitiative)</v>
          </cell>
          <cell r="E3964" t="str">
            <v>Contre-projet à l'initiative populaire concernant la revision de l'art. 39 de la constitution (initiative pour la monnaie franche)</v>
          </cell>
          <cell r="F3964">
            <v>32649</v>
          </cell>
          <cell r="G3964">
            <v>14700</v>
          </cell>
          <cell r="H3964">
            <v>45.024349903519301</v>
          </cell>
          <cell r="I3964">
            <v>184</v>
          </cell>
          <cell r="J3964">
            <v>58</v>
          </cell>
          <cell r="K3964">
            <v>14311</v>
          </cell>
          <cell r="L3964">
            <v>8941</v>
          </cell>
          <cell r="M3964">
            <v>5132</v>
          </cell>
          <cell r="N3964">
            <v>62.476416742365998</v>
          </cell>
        </row>
        <row r="3965">
          <cell r="A3965" t="str">
            <v>156.2_14</v>
          </cell>
          <cell r="B3965">
            <v>18733</v>
          </cell>
          <cell r="C3965">
            <v>1951</v>
          </cell>
          <cell r="D3965" t="str">
            <v>Gegenentwurf zur Volksinitiative «zur Sicherstellung der Kaufkraft und Vollbeschäftigung» (Freigeldinitiative)</v>
          </cell>
          <cell r="E3965" t="str">
            <v>Contre-projet à l'initiative populaire concernant la revision de l'art. 39 de la constitution (initiative pour la monnaie franche)</v>
          </cell>
          <cell r="F3965">
            <v>17220</v>
          </cell>
          <cell r="G3965">
            <v>14449</v>
          </cell>
          <cell r="H3965">
            <v>83.908246225319402</v>
          </cell>
          <cell r="I3965">
            <v>1748</v>
          </cell>
          <cell r="J3965">
            <v>75</v>
          </cell>
          <cell r="K3965">
            <v>12372</v>
          </cell>
          <cell r="L3965">
            <v>8070</v>
          </cell>
          <cell r="M3965">
            <v>4096</v>
          </cell>
          <cell r="N3965">
            <v>65.227934044616902</v>
          </cell>
        </row>
        <row r="3966">
          <cell r="A3966" t="str">
            <v>156.2_15</v>
          </cell>
          <cell r="B3966">
            <v>18733</v>
          </cell>
          <cell r="C3966">
            <v>1951</v>
          </cell>
          <cell r="D3966" t="str">
            <v>Gegenentwurf zur Volksinitiative «zur Sicherstellung der Kaufkraft und Vollbeschäftigung» (Freigeldinitiative)</v>
          </cell>
          <cell r="E3966" t="str">
            <v>Contre-projet à l'initiative populaire concernant la revision de l'art. 39 de la constitution (initiative pour la monnaie franche)</v>
          </cell>
          <cell r="F3966">
            <v>14204</v>
          </cell>
          <cell r="G3966">
            <v>9674</v>
          </cell>
          <cell r="H3966">
            <v>68.107575330892701</v>
          </cell>
          <cell r="I3966">
            <v>490</v>
          </cell>
          <cell r="J3966">
            <v>65</v>
          </cell>
          <cell r="K3966">
            <v>9007</v>
          </cell>
          <cell r="L3966">
            <v>5635</v>
          </cell>
          <cell r="M3966">
            <v>3258</v>
          </cell>
          <cell r="N3966">
            <v>62.562451426668098</v>
          </cell>
        </row>
        <row r="3967">
          <cell r="A3967" t="str">
            <v>156.2_16</v>
          </cell>
          <cell r="B3967">
            <v>18733</v>
          </cell>
          <cell r="C3967">
            <v>1951</v>
          </cell>
          <cell r="D3967" t="str">
            <v>Gegenentwurf zur Volksinitiative «zur Sicherstellung der Kaufkraft und Vollbeschäftigung» (Freigeldinitiative)</v>
          </cell>
          <cell r="E3967" t="str">
            <v>Contre-projet à l'initiative populaire concernant la revision de l'art. 39 de la constitution (initiative pour la monnaie franche)</v>
          </cell>
          <cell r="F3967">
            <v>3694</v>
          </cell>
          <cell r="G3967">
            <v>1861</v>
          </cell>
          <cell r="H3967">
            <v>50.378992961559298</v>
          </cell>
          <cell r="I3967">
            <v>59</v>
          </cell>
          <cell r="J3967">
            <v>13</v>
          </cell>
          <cell r="K3967">
            <v>1745</v>
          </cell>
          <cell r="L3967">
            <v>1256</v>
          </cell>
          <cell r="M3967">
            <v>477</v>
          </cell>
          <cell r="N3967">
            <v>71.977077363896896</v>
          </cell>
        </row>
        <row r="3968">
          <cell r="A3968" t="str">
            <v>156.2_17</v>
          </cell>
          <cell r="B3968">
            <v>18733</v>
          </cell>
          <cell r="C3968">
            <v>1951</v>
          </cell>
          <cell r="D3968" t="str">
            <v>Gegenentwurf zur Volksinitiative «zur Sicherstellung der Kaufkraft und Vollbeschäftigung» (Freigeldinitiative)</v>
          </cell>
          <cell r="E3968" t="str">
            <v>Contre-projet à l'initiative populaire concernant la revision de l'art. 39 de la constitution (initiative pour la monnaie franche)</v>
          </cell>
          <cell r="F3968">
            <v>85348</v>
          </cell>
          <cell r="G3968">
            <v>60132</v>
          </cell>
          <cell r="H3968">
            <v>70.455078033462996</v>
          </cell>
          <cell r="I3968">
            <v>2389</v>
          </cell>
          <cell r="J3968">
            <v>549</v>
          </cell>
          <cell r="K3968">
            <v>56700</v>
          </cell>
          <cell r="L3968">
            <v>41011</v>
          </cell>
          <cell r="M3968">
            <v>14993</v>
          </cell>
          <cell r="N3968">
            <v>72.3298059964727</v>
          </cell>
        </row>
        <row r="3969">
          <cell r="A3969" t="str">
            <v>156.2_18</v>
          </cell>
          <cell r="B3969">
            <v>18733</v>
          </cell>
          <cell r="C3969">
            <v>1951</v>
          </cell>
          <cell r="D3969" t="str">
            <v>Gegenentwurf zur Volksinitiative «zur Sicherstellung der Kaufkraft und Vollbeschäftigung» (Freigeldinitiative)</v>
          </cell>
          <cell r="E3969" t="str">
            <v>Contre-projet à l'initiative populaire concernant la revision de l'art. 39 de la constitution (initiative pour la monnaie franche)</v>
          </cell>
          <cell r="F3969">
            <v>37227</v>
          </cell>
          <cell r="G3969">
            <v>23111</v>
          </cell>
          <cell r="H3969">
            <v>62.081285088779602</v>
          </cell>
          <cell r="I3969">
            <v>1049</v>
          </cell>
          <cell r="J3969">
            <v>142</v>
          </cell>
          <cell r="K3969">
            <v>21228</v>
          </cell>
          <cell r="L3969">
            <v>14217</v>
          </cell>
          <cell r="M3969">
            <v>6717</v>
          </cell>
          <cell r="N3969">
            <v>66.972866026003402</v>
          </cell>
        </row>
        <row r="3970">
          <cell r="A3970" t="str">
            <v>156.2_19</v>
          </cell>
          <cell r="B3970">
            <v>18733</v>
          </cell>
          <cell r="C3970">
            <v>1951</v>
          </cell>
          <cell r="D3970" t="str">
            <v>Gegenentwurf zur Volksinitiative «zur Sicherstellung der Kaufkraft und Vollbeschäftigung» (Freigeldinitiative)</v>
          </cell>
          <cell r="E3970" t="str">
            <v>Contre-projet à l'initiative populaire concernant la revision de l'art. 39 de la constitution (initiative pour la monnaie franche)</v>
          </cell>
          <cell r="F3970">
            <v>89108</v>
          </cell>
          <cell r="G3970">
            <v>72075</v>
          </cell>
          <cell r="H3970">
            <v>80.884993491044597</v>
          </cell>
          <cell r="I3970">
            <v>4178</v>
          </cell>
          <cell r="J3970">
            <v>300</v>
          </cell>
          <cell r="K3970">
            <v>66845</v>
          </cell>
          <cell r="L3970">
            <v>42176</v>
          </cell>
          <cell r="M3970">
            <v>23767</v>
          </cell>
          <cell r="N3970">
            <v>63.095220285735699</v>
          </cell>
        </row>
        <row r="3971">
          <cell r="A3971" t="str">
            <v>156.2_20</v>
          </cell>
          <cell r="B3971">
            <v>18733</v>
          </cell>
          <cell r="C3971">
            <v>1951</v>
          </cell>
          <cell r="D3971" t="str">
            <v>Gegenentwurf zur Volksinitiative «zur Sicherstellung der Kaufkraft und Vollbeschäftigung» (Freigeldinitiative)</v>
          </cell>
          <cell r="E3971" t="str">
            <v>Contre-projet à l'initiative populaire concernant la revision de l'art. 39 de la constitution (initiative pour la monnaie franche)</v>
          </cell>
          <cell r="F3971">
            <v>43272</v>
          </cell>
          <cell r="G3971">
            <v>31985</v>
          </cell>
          <cell r="H3971">
            <v>73.916158254760603</v>
          </cell>
          <cell r="I3971">
            <v>1885</v>
          </cell>
          <cell r="J3971">
            <v>165</v>
          </cell>
          <cell r="K3971">
            <v>29680</v>
          </cell>
          <cell r="L3971">
            <v>19642</v>
          </cell>
          <cell r="M3971">
            <v>9338</v>
          </cell>
          <cell r="N3971">
            <v>66.179245283018901</v>
          </cell>
        </row>
        <row r="3972">
          <cell r="A3972" t="str">
            <v>156.2_21</v>
          </cell>
          <cell r="B3972">
            <v>18733</v>
          </cell>
          <cell r="C3972">
            <v>1951</v>
          </cell>
          <cell r="D3972" t="str">
            <v>Gegenentwurf zur Volksinitiative «zur Sicherstellung der Kaufkraft und Vollbeschäftigung» (Freigeldinitiative)</v>
          </cell>
          <cell r="E3972" t="str">
            <v>Contre-projet à l'initiative populaire concernant la revision de l'art. 39 de la constitution (initiative pour la monnaie franche)</v>
          </cell>
          <cell r="F3972">
            <v>48185</v>
          </cell>
          <cell r="G3972">
            <v>12736</v>
          </cell>
          <cell r="H3972">
            <v>26.431462073259301</v>
          </cell>
          <cell r="I3972">
            <v>128</v>
          </cell>
          <cell r="J3972">
            <v>251</v>
          </cell>
          <cell r="K3972">
            <v>12160</v>
          </cell>
          <cell r="L3972">
            <v>11172</v>
          </cell>
          <cell r="M3972">
            <v>863</v>
          </cell>
          <cell r="N3972">
            <v>91.875</v>
          </cell>
        </row>
        <row r="3973">
          <cell r="A3973" t="str">
            <v>156.2_22</v>
          </cell>
          <cell r="B3973">
            <v>18733</v>
          </cell>
          <cell r="C3973">
            <v>1951</v>
          </cell>
          <cell r="D3973" t="str">
            <v>Gegenentwurf zur Volksinitiative «zur Sicherstellung der Kaufkraft und Vollbeschäftigung» (Freigeldinitiative)</v>
          </cell>
          <cell r="E3973" t="str">
            <v>Contre-projet à l'initiative populaire concernant la revision de l'art. 39 de la constitution (initiative pour la monnaie franche)</v>
          </cell>
          <cell r="F3973">
            <v>113730</v>
          </cell>
          <cell r="G3973">
            <v>46056</v>
          </cell>
          <cell r="H3973">
            <v>40.495911369031901</v>
          </cell>
          <cell r="I3973">
            <v>270</v>
          </cell>
          <cell r="J3973">
            <v>254</v>
          </cell>
          <cell r="K3973">
            <v>45150</v>
          </cell>
          <cell r="L3973">
            <v>37123</v>
          </cell>
          <cell r="M3973">
            <v>7156</v>
          </cell>
          <cell r="N3973">
            <v>82.221483942414196</v>
          </cell>
        </row>
        <row r="3974">
          <cell r="A3974" t="str">
            <v>156.2_23</v>
          </cell>
          <cell r="B3974">
            <v>18733</v>
          </cell>
          <cell r="C3974">
            <v>1951</v>
          </cell>
          <cell r="D3974" t="str">
            <v>Gegenentwurf zur Volksinitiative «zur Sicherstellung der Kaufkraft und Vollbeschäftigung» (Freigeldinitiative)</v>
          </cell>
          <cell r="E3974" t="str">
            <v>Contre-projet à l'initiative populaire concernant la revision de l'art. 39 de la constitution (initiative pour la monnaie franche)</v>
          </cell>
          <cell r="F3974">
            <v>46253</v>
          </cell>
          <cell r="G3974">
            <v>15821</v>
          </cell>
          <cell r="H3974">
            <v>34.205348842237299</v>
          </cell>
          <cell r="I3974">
            <v>83</v>
          </cell>
          <cell r="J3974">
            <v>176</v>
          </cell>
          <cell r="K3974">
            <v>15456</v>
          </cell>
          <cell r="L3974">
            <v>11561</v>
          </cell>
          <cell r="M3974">
            <v>3655</v>
          </cell>
          <cell r="N3974">
            <v>74.799430641821999</v>
          </cell>
        </row>
        <row r="3975">
          <cell r="A3975" t="str">
            <v>156.2_24</v>
          </cell>
          <cell r="B3975">
            <v>18733</v>
          </cell>
          <cell r="C3975">
            <v>1951</v>
          </cell>
          <cell r="D3975" t="str">
            <v>Gegenentwurf zur Volksinitiative «zur Sicherstellung der Kaufkraft und Vollbeschäftigung» (Freigeldinitiative)</v>
          </cell>
          <cell r="E3975" t="str">
            <v>Contre-projet à l'initiative populaire concernant la revision de l'art. 39 de la constitution (initiative pour la monnaie franche)</v>
          </cell>
          <cell r="F3975">
            <v>40313</v>
          </cell>
          <cell r="G3975">
            <v>19587</v>
          </cell>
          <cell r="H3975">
            <v>48.587304343512002</v>
          </cell>
          <cell r="I3975">
            <v>146</v>
          </cell>
          <cell r="J3975">
            <v>160</v>
          </cell>
          <cell r="K3975">
            <v>18778</v>
          </cell>
          <cell r="L3975">
            <v>13388</v>
          </cell>
          <cell r="M3975">
            <v>4926</v>
          </cell>
          <cell r="N3975">
            <v>71.296197678134007</v>
          </cell>
        </row>
        <row r="3976">
          <cell r="A3976" t="str">
            <v>156.2_25</v>
          </cell>
          <cell r="B3976">
            <v>18733</v>
          </cell>
          <cell r="C3976">
            <v>1951</v>
          </cell>
          <cell r="D3976" t="str">
            <v>Gegenentwurf zur Volksinitiative «zur Sicherstellung der Kaufkraft und Vollbeschäftigung» (Freigeldinitiative)</v>
          </cell>
          <cell r="E3976" t="str">
            <v>Contre-projet à l'initiative populaire concernant la revision de l'art. 39 de la constitution (initiative pour la monnaie franche)</v>
          </cell>
          <cell r="F3976">
            <v>59674</v>
          </cell>
          <cell r="G3976">
            <v>19750</v>
          </cell>
          <cell r="H3976">
            <v>33.096490934075099</v>
          </cell>
          <cell r="I3976">
            <v>347</v>
          </cell>
          <cell r="J3976">
            <v>116</v>
          </cell>
          <cell r="K3976">
            <v>19282</v>
          </cell>
          <cell r="L3976">
            <v>17552</v>
          </cell>
          <cell r="M3976">
            <v>1348</v>
          </cell>
          <cell r="N3976">
            <v>91.027901669951206</v>
          </cell>
        </row>
        <row r="3977">
          <cell r="A3977" t="str">
            <v>157_1</v>
          </cell>
          <cell r="B3977">
            <v>18817</v>
          </cell>
          <cell r="C3977">
            <v>1951</v>
          </cell>
          <cell r="D3977" t="str">
            <v>Volksinitiative «zur Heranziehung der öffentlichen Unternehmungen zu einem Beitrag an die Kosten der Landesverteidigung»</v>
          </cell>
          <cell r="E3977" t="str">
            <v>Initiative populaire concernant la participation des entreprises de droit public aux dépenses pour la défense nationale</v>
          </cell>
          <cell r="F3977">
            <v>240719</v>
          </cell>
          <cell r="G3977">
            <v>145179</v>
          </cell>
          <cell r="H3977">
            <v>60.3105695852841</v>
          </cell>
          <cell r="I3977">
            <v>5065</v>
          </cell>
          <cell r="J3977">
            <v>49</v>
          </cell>
          <cell r="K3977">
            <v>140065</v>
          </cell>
          <cell r="L3977">
            <v>60363</v>
          </cell>
          <cell r="M3977">
            <v>79702</v>
          </cell>
          <cell r="N3977">
            <v>43.0964195195088</v>
          </cell>
        </row>
        <row r="3978">
          <cell r="A3978" t="str">
            <v>157_2</v>
          </cell>
          <cell r="B3978">
            <v>18817</v>
          </cell>
          <cell r="C3978">
            <v>1951</v>
          </cell>
          <cell r="D3978" t="str">
            <v>Volksinitiative «zur Heranziehung der öffentlichen Unternehmungen zu einem Beitrag an die Kosten der Landesverteidigung»</v>
          </cell>
          <cell r="E3978" t="str">
            <v>Initiative populaire concernant la participation des entreprises de droit public aux dépenses pour la défense nationale</v>
          </cell>
          <cell r="F3978">
            <v>247350</v>
          </cell>
          <cell r="G3978">
            <v>52771</v>
          </cell>
          <cell r="H3978">
            <v>21.334546189609899</v>
          </cell>
          <cell r="I3978">
            <v>401</v>
          </cell>
          <cell r="J3978">
            <v>68</v>
          </cell>
          <cell r="K3978">
            <v>52302</v>
          </cell>
          <cell r="L3978">
            <v>17235</v>
          </cell>
          <cell r="M3978">
            <v>35067</v>
          </cell>
          <cell r="N3978">
            <v>32.9528507514053</v>
          </cell>
        </row>
        <row r="3979">
          <cell r="A3979" t="str">
            <v>157_3</v>
          </cell>
          <cell r="B3979">
            <v>18817</v>
          </cell>
          <cell r="C3979">
            <v>1951</v>
          </cell>
          <cell r="D3979" t="str">
            <v>Volksinitiative «zur Heranziehung der öffentlichen Unternehmungen zu einem Beitrag an die Kosten der Landesverteidigung»</v>
          </cell>
          <cell r="E3979" t="str">
            <v>Initiative populaire concernant la participation des entreprises de droit public aux dépenses pour la défense nationale</v>
          </cell>
          <cell r="F3979">
            <v>66229</v>
          </cell>
          <cell r="G3979">
            <v>17971</v>
          </cell>
          <cell r="H3979">
            <v>27.134638904407399</v>
          </cell>
          <cell r="I3979">
            <v>158</v>
          </cell>
          <cell r="J3979">
            <v>12</v>
          </cell>
          <cell r="K3979">
            <v>17801</v>
          </cell>
          <cell r="L3979">
            <v>5299</v>
          </cell>
          <cell r="M3979">
            <v>12502</v>
          </cell>
          <cell r="N3979">
            <v>29.767990562327999</v>
          </cell>
        </row>
        <row r="3980">
          <cell r="A3980" t="str">
            <v>157_4</v>
          </cell>
          <cell r="B3980">
            <v>18817</v>
          </cell>
          <cell r="C3980">
            <v>1951</v>
          </cell>
          <cell r="D3980" t="str">
            <v>Volksinitiative «zur Heranziehung der öffentlichen Unternehmungen zu einem Beitrag an die Kosten der Landesverteidigung»</v>
          </cell>
          <cell r="E3980" t="str">
            <v>Initiative populaire concernant la participation des entreprises de droit public aux dépenses pour la défense nationale</v>
          </cell>
          <cell r="F3980">
            <v>8259</v>
          </cell>
          <cell r="G3980">
            <v>3261</v>
          </cell>
          <cell r="H3980">
            <v>39.484199055575701</v>
          </cell>
          <cell r="I3980">
            <v>208</v>
          </cell>
          <cell r="J3980">
            <v>19</v>
          </cell>
          <cell r="K3980">
            <v>3034</v>
          </cell>
          <cell r="L3980">
            <v>1081</v>
          </cell>
          <cell r="M3980">
            <v>1953</v>
          </cell>
          <cell r="N3980">
            <v>35.629531970995401</v>
          </cell>
        </row>
        <row r="3981">
          <cell r="A3981" t="str">
            <v>157_5</v>
          </cell>
          <cell r="B3981">
            <v>18817</v>
          </cell>
          <cell r="C3981">
            <v>1951</v>
          </cell>
          <cell r="D3981" t="str">
            <v>Volksinitiative «zur Heranziehung der öffentlichen Unternehmungen zu einem Beitrag an die Kosten der Landesverteidigung»</v>
          </cell>
          <cell r="E3981" t="str">
            <v>Initiative populaire concernant la participation des entreprises de droit public aux dépenses pour la défense nationale</v>
          </cell>
          <cell r="F3981">
            <v>20555</v>
          </cell>
          <cell r="G3981">
            <v>5124</v>
          </cell>
          <cell r="H3981">
            <v>24.928241303819</v>
          </cell>
          <cell r="I3981">
            <v>25</v>
          </cell>
          <cell r="J3981">
            <v>4</v>
          </cell>
          <cell r="K3981">
            <v>5095</v>
          </cell>
          <cell r="L3981">
            <v>1285</v>
          </cell>
          <cell r="M3981">
            <v>3810</v>
          </cell>
          <cell r="N3981">
            <v>25.220804710500499</v>
          </cell>
        </row>
        <row r="3982">
          <cell r="A3982" t="str">
            <v>157_6</v>
          </cell>
          <cell r="B3982">
            <v>18817</v>
          </cell>
          <cell r="C3982">
            <v>1951</v>
          </cell>
          <cell r="D3982" t="str">
            <v>Volksinitiative «zur Heranziehung der öffentlichen Unternehmungen zu einem Beitrag an die Kosten der Landesverteidigung»</v>
          </cell>
          <cell r="E3982" t="str">
            <v>Initiative populaire concernant la participation des entreprises de droit public aux dépenses pour la défense nationale</v>
          </cell>
          <cell r="F3982">
            <v>6220</v>
          </cell>
          <cell r="G3982">
            <v>1794</v>
          </cell>
          <cell r="H3982">
            <v>28.842443729903501</v>
          </cell>
          <cell r="I3982">
            <v>5</v>
          </cell>
          <cell r="J3982">
            <v>1</v>
          </cell>
          <cell r="K3982">
            <v>1788</v>
          </cell>
          <cell r="L3982">
            <v>360</v>
          </cell>
          <cell r="M3982">
            <v>1428</v>
          </cell>
          <cell r="N3982">
            <v>20.134228187919501</v>
          </cell>
        </row>
        <row r="3983">
          <cell r="A3983" t="str">
            <v>157_7</v>
          </cell>
          <cell r="B3983">
            <v>18817</v>
          </cell>
          <cell r="C3983">
            <v>1951</v>
          </cell>
          <cell r="D3983" t="str">
            <v>Volksinitiative «zur Heranziehung der öffentlichen Unternehmungen zu einem Beitrag an die Kosten der Landesverteidigung»</v>
          </cell>
          <cell r="E3983" t="str">
            <v>Initiative populaire concernant la participation des entreprises de droit public aux dépenses pour la défense nationale</v>
          </cell>
          <cell r="F3983">
            <v>5619</v>
          </cell>
          <cell r="G3983">
            <v>2477</v>
          </cell>
          <cell r="H3983">
            <v>44.082576970991298</v>
          </cell>
          <cell r="I3983">
            <v>31</v>
          </cell>
          <cell r="J3983">
            <v>1</v>
          </cell>
          <cell r="K3983">
            <v>2445</v>
          </cell>
          <cell r="L3983">
            <v>299</v>
          </cell>
          <cell r="M3983">
            <v>2146</v>
          </cell>
          <cell r="N3983">
            <v>12.229038854805699</v>
          </cell>
        </row>
        <row r="3984">
          <cell r="A3984" t="str">
            <v>157_8</v>
          </cell>
          <cell r="B3984">
            <v>18817</v>
          </cell>
          <cell r="C3984">
            <v>1951</v>
          </cell>
          <cell r="D3984" t="str">
            <v>Volksinitiative «zur Heranziehung der öffentlichen Unternehmungen zu einem Beitrag an die Kosten der Landesverteidigung»</v>
          </cell>
          <cell r="E3984" t="str">
            <v>Initiative populaire concernant la participation des entreprises de droit public aux dépenses pour la défense nationale</v>
          </cell>
          <cell r="F3984">
            <v>11112</v>
          </cell>
          <cell r="G3984">
            <v>4774</v>
          </cell>
          <cell r="H3984">
            <v>42.9625629949604</v>
          </cell>
          <cell r="I3984">
            <v>118</v>
          </cell>
          <cell r="J3984">
            <v>11</v>
          </cell>
          <cell r="K3984">
            <v>4645</v>
          </cell>
          <cell r="L3984">
            <v>1313</v>
          </cell>
          <cell r="M3984">
            <v>3332</v>
          </cell>
          <cell r="N3984">
            <v>28.266953713670599</v>
          </cell>
        </row>
        <row r="3985">
          <cell r="A3985" t="str">
            <v>157_9</v>
          </cell>
          <cell r="B3985">
            <v>18817</v>
          </cell>
          <cell r="C3985">
            <v>1951</v>
          </cell>
          <cell r="D3985" t="str">
            <v>Volksinitiative «zur Heranziehung der öffentlichen Unternehmungen zu einem Beitrag an die Kosten der Landesverteidigung»</v>
          </cell>
          <cell r="E3985" t="str">
            <v>Initiative populaire concernant la participation des entreprises de droit public aux dépenses pour la défense nationale</v>
          </cell>
          <cell r="F3985">
            <v>12007</v>
          </cell>
          <cell r="G3985">
            <v>2938</v>
          </cell>
          <cell r="H3985">
            <v>24.4690597151662</v>
          </cell>
          <cell r="I3985">
            <v>14</v>
          </cell>
          <cell r="J3985">
            <v>2</v>
          </cell>
          <cell r="K3985">
            <v>2922</v>
          </cell>
          <cell r="L3985">
            <v>1304</v>
          </cell>
          <cell r="M3985">
            <v>1618</v>
          </cell>
          <cell r="N3985">
            <v>44.626967830253299</v>
          </cell>
        </row>
        <row r="3986">
          <cell r="A3986" t="str">
            <v>157_10</v>
          </cell>
          <cell r="B3986">
            <v>18817</v>
          </cell>
          <cell r="C3986">
            <v>1951</v>
          </cell>
          <cell r="D3986" t="str">
            <v>Volksinitiative «zur Heranziehung der öffentlichen Unternehmungen zu einem Beitrag an die Kosten der Landesverteidigung»</v>
          </cell>
          <cell r="E3986" t="str">
            <v>Initiative populaire concernant la participation des entreprises de droit public aux dépenses pour la défense nationale</v>
          </cell>
          <cell r="F3986">
            <v>46229</v>
          </cell>
          <cell r="G3986">
            <v>10477</v>
          </cell>
          <cell r="H3986">
            <v>22.663263319561299</v>
          </cell>
          <cell r="I3986">
            <v>76</v>
          </cell>
          <cell r="J3986">
            <v>6</v>
          </cell>
          <cell r="K3986">
            <v>10395</v>
          </cell>
          <cell r="L3986">
            <v>1784</v>
          </cell>
          <cell r="M3986">
            <v>8611</v>
          </cell>
          <cell r="N3986">
            <v>17.162097162097201</v>
          </cell>
        </row>
        <row r="3987">
          <cell r="A3987" t="str">
            <v>157_11</v>
          </cell>
          <cell r="B3987">
            <v>18817</v>
          </cell>
          <cell r="C3987">
            <v>1951</v>
          </cell>
          <cell r="D3987" t="str">
            <v>Volksinitiative «zur Heranziehung der öffentlichen Unternehmungen zu einem Beitrag an die Kosten der Landesverteidigung»</v>
          </cell>
          <cell r="E3987" t="str">
            <v>Initiative populaire concernant la participation des entreprises de droit public aux dépenses pour la défense nationale</v>
          </cell>
          <cell r="F3987">
            <v>51629</v>
          </cell>
          <cell r="G3987">
            <v>17457</v>
          </cell>
          <cell r="H3987">
            <v>33.812392260163897</v>
          </cell>
          <cell r="I3987">
            <v>351</v>
          </cell>
          <cell r="J3987">
            <v>265</v>
          </cell>
          <cell r="K3987">
            <v>16841</v>
          </cell>
          <cell r="L3987">
            <v>6379</v>
          </cell>
          <cell r="M3987">
            <v>10462</v>
          </cell>
          <cell r="N3987">
            <v>37.877798230508901</v>
          </cell>
        </row>
        <row r="3988">
          <cell r="A3988" t="str">
            <v>157_12</v>
          </cell>
          <cell r="B3988">
            <v>18817</v>
          </cell>
          <cell r="C3988">
            <v>1951</v>
          </cell>
          <cell r="D3988" t="str">
            <v>Volksinitiative «zur Heranziehung der öffentlichen Unternehmungen zu einem Beitrag an die Kosten der Landesverteidigung»</v>
          </cell>
          <cell r="E3988" t="str">
            <v>Initiative populaire concernant la participation des entreprises de droit public aux dépenses pour la défense nationale</v>
          </cell>
          <cell r="F3988">
            <v>62384</v>
          </cell>
          <cell r="G3988">
            <v>14793</v>
          </cell>
          <cell r="H3988">
            <v>23.7128109771736</v>
          </cell>
          <cell r="I3988">
            <v>18</v>
          </cell>
          <cell r="J3988">
            <v>3</v>
          </cell>
          <cell r="K3988">
            <v>14772</v>
          </cell>
          <cell r="L3988">
            <v>2146</v>
          </cell>
          <cell r="M3988">
            <v>12626</v>
          </cell>
          <cell r="N3988">
            <v>14.5274844300027</v>
          </cell>
        </row>
        <row r="3989">
          <cell r="A3989" t="str">
            <v>157_13</v>
          </cell>
          <cell r="B3989">
            <v>18817</v>
          </cell>
          <cell r="C3989">
            <v>1951</v>
          </cell>
          <cell r="D3989" t="str">
            <v>Volksinitiative «zur Heranziehung der öffentlichen Unternehmungen zu einem Beitrag an die Kosten der Landesverteidigung»</v>
          </cell>
          <cell r="E3989" t="str">
            <v>Initiative populaire concernant la participation des entreprises de droit public aux dépenses pour la défense nationale</v>
          </cell>
          <cell r="F3989">
            <v>32698</v>
          </cell>
          <cell r="G3989">
            <v>9125</v>
          </cell>
          <cell r="H3989">
            <v>27.9069056211389</v>
          </cell>
          <cell r="I3989">
            <v>135</v>
          </cell>
          <cell r="J3989">
            <v>4</v>
          </cell>
          <cell r="K3989">
            <v>8986</v>
          </cell>
          <cell r="L3989">
            <v>2274</v>
          </cell>
          <cell r="M3989">
            <v>6712</v>
          </cell>
          <cell r="N3989">
            <v>25.306031604718399</v>
          </cell>
        </row>
        <row r="3990">
          <cell r="A3990" t="str">
            <v>157_14</v>
          </cell>
          <cell r="B3990">
            <v>18817</v>
          </cell>
          <cell r="C3990">
            <v>1951</v>
          </cell>
          <cell r="D3990" t="str">
            <v>Volksinitiative «zur Heranziehung der öffentlichen Unternehmungen zu einem Beitrag an die Kosten der Landesverteidigung»</v>
          </cell>
          <cell r="E3990" t="str">
            <v>Initiative populaire concernant la participation des entreprises de droit public aux dépenses pour la défense nationale</v>
          </cell>
          <cell r="F3990">
            <v>17213</v>
          </cell>
          <cell r="G3990">
            <v>13221</v>
          </cell>
          <cell r="H3990">
            <v>76.808226340556601</v>
          </cell>
          <cell r="I3990">
            <v>1658</v>
          </cell>
          <cell r="J3990">
            <v>13</v>
          </cell>
          <cell r="K3990">
            <v>11550</v>
          </cell>
          <cell r="L3990">
            <v>5235</v>
          </cell>
          <cell r="M3990">
            <v>6315</v>
          </cell>
          <cell r="N3990">
            <v>45.324675324675297</v>
          </cell>
        </row>
        <row r="3991">
          <cell r="A3991" t="str">
            <v>157_15</v>
          </cell>
          <cell r="B3991">
            <v>18817</v>
          </cell>
          <cell r="C3991">
            <v>1951</v>
          </cell>
          <cell r="D3991" t="str">
            <v>Volksinitiative «zur Heranziehung der öffentlichen Unternehmungen zu einem Beitrag an die Kosten der Landesverteidigung»</v>
          </cell>
          <cell r="E3991" t="str">
            <v>Initiative populaire concernant la participation des entreprises de droit public aux dépenses pour la défense nationale</v>
          </cell>
          <cell r="F3991">
            <v>14229</v>
          </cell>
          <cell r="G3991">
            <v>8443</v>
          </cell>
          <cell r="H3991">
            <v>59.336566167685703</v>
          </cell>
          <cell r="I3991">
            <v>577</v>
          </cell>
          <cell r="J3991">
            <v>18</v>
          </cell>
          <cell r="K3991">
            <v>7848</v>
          </cell>
          <cell r="L3991">
            <v>3014</v>
          </cell>
          <cell r="M3991">
            <v>4834</v>
          </cell>
          <cell r="N3991">
            <v>38.404689092762503</v>
          </cell>
        </row>
        <row r="3992">
          <cell r="A3992" t="str">
            <v>157_16</v>
          </cell>
          <cell r="B3992">
            <v>18817</v>
          </cell>
          <cell r="C3992">
            <v>1951</v>
          </cell>
          <cell r="D3992" t="str">
            <v>Volksinitiative «zur Heranziehung der öffentlichen Unternehmungen zu einem Beitrag an die Kosten der Landesverteidigung»</v>
          </cell>
          <cell r="E3992" t="str">
            <v>Initiative populaire concernant la participation des entreprises de droit public aux dépenses pour la défense nationale</v>
          </cell>
          <cell r="F3992">
            <v>3698</v>
          </cell>
          <cell r="G3992">
            <v>1189</v>
          </cell>
          <cell r="H3992">
            <v>32.152514872904298</v>
          </cell>
          <cell r="I3992">
            <v>31</v>
          </cell>
          <cell r="J3992">
            <v>8</v>
          </cell>
          <cell r="K3992">
            <v>1150</v>
          </cell>
          <cell r="L3992">
            <v>288</v>
          </cell>
          <cell r="M3992">
            <v>862</v>
          </cell>
          <cell r="N3992">
            <v>25.043478260869598</v>
          </cell>
        </row>
        <row r="3993">
          <cell r="A3993" t="str">
            <v>157_17</v>
          </cell>
          <cell r="B3993">
            <v>18817</v>
          </cell>
          <cell r="C3993">
            <v>1951</v>
          </cell>
          <cell r="D3993" t="str">
            <v>Volksinitiative «zur Heranziehung der öffentlichen Unternehmungen zu einem Beitrag an die Kosten der Landesverteidigung»</v>
          </cell>
          <cell r="E3993" t="str">
            <v>Initiative populaire concernant la participation des entreprises de droit public aux dépenses pour la défense nationale</v>
          </cell>
          <cell r="F3993">
            <v>85456</v>
          </cell>
          <cell r="G3993">
            <v>50327</v>
          </cell>
          <cell r="H3993">
            <v>58.892295450290199</v>
          </cell>
          <cell r="I3993">
            <v>2738</v>
          </cell>
          <cell r="J3993">
            <v>355</v>
          </cell>
          <cell r="K3993">
            <v>47234</v>
          </cell>
          <cell r="L3993">
            <v>11432</v>
          </cell>
          <cell r="M3993">
            <v>35802</v>
          </cell>
          <cell r="N3993">
            <v>24.202904687301501</v>
          </cell>
        </row>
        <row r="3994">
          <cell r="A3994" t="str">
            <v>157_18</v>
          </cell>
          <cell r="B3994">
            <v>18817</v>
          </cell>
          <cell r="C3994">
            <v>1951</v>
          </cell>
          <cell r="D3994" t="str">
            <v>Volksinitiative «zur Heranziehung der öffentlichen Unternehmungen zu einem Beitrag an die Kosten der Landesverteidigung»</v>
          </cell>
          <cell r="E3994" t="str">
            <v>Initiative populaire concernant la participation des entreprises de droit public aux dépenses pour la défense nationale</v>
          </cell>
          <cell r="F3994">
            <v>36871</v>
          </cell>
          <cell r="G3994">
            <v>16186</v>
          </cell>
          <cell r="H3994">
            <v>43.898999213473999</v>
          </cell>
          <cell r="I3994">
            <v>1151</v>
          </cell>
          <cell r="J3994">
            <v>12</v>
          </cell>
          <cell r="K3994">
            <v>15023</v>
          </cell>
          <cell r="L3994">
            <v>5884</v>
          </cell>
          <cell r="M3994">
            <v>9139</v>
          </cell>
          <cell r="N3994">
            <v>39.166611196165903</v>
          </cell>
        </row>
        <row r="3995">
          <cell r="A3995" t="str">
            <v>157_19</v>
          </cell>
          <cell r="B3995">
            <v>18817</v>
          </cell>
          <cell r="C3995">
            <v>1951</v>
          </cell>
          <cell r="D3995" t="str">
            <v>Volksinitiative «zur Heranziehung der öffentlichen Unternehmungen zu einem Beitrag an die Kosten der Landesverteidigung»</v>
          </cell>
          <cell r="E3995" t="str">
            <v>Initiative populaire concernant la participation des entreprises de droit public aux dépenses pour la défense nationale</v>
          </cell>
          <cell r="F3995">
            <v>89104</v>
          </cell>
          <cell r="G3995">
            <v>66573</v>
          </cell>
          <cell r="H3995">
            <v>74.713817561501202</v>
          </cell>
          <cell r="I3995">
            <v>5293</v>
          </cell>
          <cell r="J3995">
            <v>80</v>
          </cell>
          <cell r="K3995">
            <v>61200</v>
          </cell>
          <cell r="L3995">
            <v>17014</v>
          </cell>
          <cell r="M3995">
            <v>44186</v>
          </cell>
          <cell r="N3995">
            <v>27.800653594771202</v>
          </cell>
        </row>
        <row r="3996">
          <cell r="A3996" t="str">
            <v>157_20</v>
          </cell>
          <cell r="B3996">
            <v>18817</v>
          </cell>
          <cell r="C3996">
            <v>1951</v>
          </cell>
          <cell r="D3996" t="str">
            <v>Volksinitiative «zur Heranziehung der öffentlichen Unternehmungen zu einem Beitrag an die Kosten der Landesverteidigung»</v>
          </cell>
          <cell r="E3996" t="str">
            <v>Initiative populaire concernant la participation des entreprises de droit public aux dépenses pour la défense nationale</v>
          </cell>
          <cell r="F3996">
            <v>43283</v>
          </cell>
          <cell r="G3996">
            <v>27172</v>
          </cell>
          <cell r="H3996">
            <v>62.777533904766301</v>
          </cell>
          <cell r="I3996">
            <v>2170</v>
          </cell>
          <cell r="J3996">
            <v>15</v>
          </cell>
          <cell r="K3996">
            <v>24987</v>
          </cell>
          <cell r="L3996">
            <v>8981</v>
          </cell>
          <cell r="M3996">
            <v>16006</v>
          </cell>
          <cell r="N3996">
            <v>35.942690198903399</v>
          </cell>
        </row>
        <row r="3997">
          <cell r="A3997" t="str">
            <v>157_21</v>
          </cell>
          <cell r="B3997">
            <v>18817</v>
          </cell>
          <cell r="C3997">
            <v>1951</v>
          </cell>
          <cell r="D3997" t="str">
            <v>Volksinitiative «zur Heranziehung der öffentlichen Unternehmungen zu einem Beitrag an die Kosten der Landesverteidigung»</v>
          </cell>
          <cell r="E3997" t="str">
            <v>Initiative populaire concernant la participation des entreprises de droit public aux dépenses pour la défense nationale</v>
          </cell>
          <cell r="F3997">
            <v>48509</v>
          </cell>
          <cell r="G3997">
            <v>7260</v>
          </cell>
          <cell r="H3997">
            <v>14.9662949143458</v>
          </cell>
          <cell r="I3997">
            <v>69</v>
          </cell>
          <cell r="J3997">
            <v>13</v>
          </cell>
          <cell r="K3997">
            <v>7178</v>
          </cell>
          <cell r="L3997">
            <v>935</v>
          </cell>
          <cell r="M3997">
            <v>6243</v>
          </cell>
          <cell r="N3997">
            <v>13.025912510448601</v>
          </cell>
        </row>
        <row r="3998">
          <cell r="A3998" t="str">
            <v>157_22</v>
          </cell>
          <cell r="B3998">
            <v>18817</v>
          </cell>
          <cell r="C3998">
            <v>1951</v>
          </cell>
          <cell r="D3998" t="str">
            <v>Volksinitiative «zur Heranziehung der öffentlichen Unternehmungen zu einem Beitrag an die Kosten der Landesverteidigung»</v>
          </cell>
          <cell r="E3998" t="str">
            <v>Initiative populaire concernant la participation des entreprises de droit public aux dépenses pour la défense nationale</v>
          </cell>
          <cell r="F3998">
            <v>113443</v>
          </cell>
          <cell r="G3998">
            <v>24442</v>
          </cell>
          <cell r="H3998">
            <v>21.545622030446999</v>
          </cell>
          <cell r="I3998">
            <v>157</v>
          </cell>
          <cell r="J3998">
            <v>27</v>
          </cell>
          <cell r="K3998">
            <v>24258</v>
          </cell>
          <cell r="L3998">
            <v>5569</v>
          </cell>
          <cell r="M3998">
            <v>18689</v>
          </cell>
          <cell r="N3998">
            <v>22.9573748866353</v>
          </cell>
        </row>
        <row r="3999">
          <cell r="A3999" t="str">
            <v>157_23</v>
          </cell>
          <cell r="B3999">
            <v>18817</v>
          </cell>
          <cell r="C3999">
            <v>1951</v>
          </cell>
          <cell r="D3999" t="str">
            <v>Volksinitiative «zur Heranziehung der öffentlichen Unternehmungen zu einem Beitrag an die Kosten der Landesverteidigung»</v>
          </cell>
          <cell r="E3999" t="str">
            <v>Initiative populaire concernant la participation des entreprises de droit public aux dépenses pour la défense nationale</v>
          </cell>
          <cell r="F3999">
            <v>46223</v>
          </cell>
          <cell r="G3999">
            <v>7245</v>
          </cell>
          <cell r="H3999">
            <v>15.6740151007074</v>
          </cell>
          <cell r="I3999">
            <v>46</v>
          </cell>
          <cell r="J3999">
            <v>7</v>
          </cell>
          <cell r="K3999">
            <v>7192</v>
          </cell>
          <cell r="L3999">
            <v>2175</v>
          </cell>
          <cell r="M3999">
            <v>5017</v>
          </cell>
          <cell r="N3999">
            <v>30.241935483871</v>
          </cell>
        </row>
        <row r="4000">
          <cell r="A4000" t="str">
            <v>157_24</v>
          </cell>
          <cell r="B4000">
            <v>18817</v>
          </cell>
          <cell r="C4000">
            <v>1951</v>
          </cell>
          <cell r="D4000" t="str">
            <v>Volksinitiative «zur Heranziehung der öffentlichen Unternehmungen zu einem Beitrag an die Kosten der Landesverteidigung»</v>
          </cell>
          <cell r="E4000" t="str">
            <v>Initiative populaire concernant la participation des entreprises de droit public aux dépenses pour la défense nationale</v>
          </cell>
          <cell r="F4000">
            <v>40386</v>
          </cell>
          <cell r="G4000">
            <v>9202</v>
          </cell>
          <cell r="H4000">
            <v>22.785123557668499</v>
          </cell>
          <cell r="I4000">
            <v>49</v>
          </cell>
          <cell r="J4000">
            <v>6</v>
          </cell>
          <cell r="K4000">
            <v>9147</v>
          </cell>
          <cell r="L4000">
            <v>2136</v>
          </cell>
          <cell r="M4000">
            <v>7011</v>
          </cell>
          <cell r="N4000">
            <v>23.351918661856299</v>
          </cell>
        </row>
        <row r="4001">
          <cell r="A4001" t="str">
            <v>157_25</v>
          </cell>
          <cell r="B4001">
            <v>18817</v>
          </cell>
          <cell r="C4001">
            <v>1951</v>
          </cell>
          <cell r="D4001" t="str">
            <v>Volksinitiative «zur Heranziehung der öffentlichen Unternehmungen zu einem Beitrag an die Kosten der Landesverteidigung»</v>
          </cell>
          <cell r="E4001" t="str">
            <v>Initiative populaire concernant la participation des entreprises de droit public aux dépenses pour la défense nationale</v>
          </cell>
          <cell r="F4001">
            <v>59666</v>
          </cell>
          <cell r="G4001">
            <v>10097</v>
          </cell>
          <cell r="H4001">
            <v>16.922535447323401</v>
          </cell>
          <cell r="I4001">
            <v>292</v>
          </cell>
          <cell r="J4001">
            <v>81</v>
          </cell>
          <cell r="K4001">
            <v>9724</v>
          </cell>
          <cell r="L4001">
            <v>1928</v>
          </cell>
          <cell r="M4001">
            <v>7796</v>
          </cell>
          <cell r="N4001">
            <v>19.827231591937501</v>
          </cell>
        </row>
        <row r="4002">
          <cell r="A4002" t="str">
            <v>158_1</v>
          </cell>
          <cell r="B4002">
            <v>19055</v>
          </cell>
          <cell r="C4002">
            <v>1952</v>
          </cell>
          <cell r="D4002" t="str">
            <v>Bundesbeschluss betreffend Verlängerung der Geltungsdauer des Bundesbeschlusses über die Bewilligungspflicht für die Eröffnung und Erweiterung von Gasthöfen</v>
          </cell>
          <cell r="E4002" t="str">
            <v>Arrêté fédérale prorogeant celui qui restreint l'ouverture et l'agrandissement d'hôtels</v>
          </cell>
          <cell r="F4002">
            <v>242877</v>
          </cell>
          <cell r="G4002">
            <v>137546</v>
          </cell>
          <cell r="H4002">
            <v>56.631957739926001</v>
          </cell>
          <cell r="I4002">
            <v>6746</v>
          </cell>
          <cell r="J4002">
            <v>30</v>
          </cell>
          <cell r="K4002">
            <v>130770</v>
          </cell>
          <cell r="L4002">
            <v>44821</v>
          </cell>
          <cell r="M4002">
            <v>85949</v>
          </cell>
          <cell r="N4002">
            <v>34.274680737172098</v>
          </cell>
        </row>
        <row r="4003">
          <cell r="A4003" t="str">
            <v>158_2</v>
          </cell>
          <cell r="B4003">
            <v>19055</v>
          </cell>
          <cell r="C4003">
            <v>1952</v>
          </cell>
          <cell r="D4003" t="str">
            <v>Bundesbeschluss betreffend Verlängerung der Geltungsdauer des Bundesbeschlusses über die Bewilligungspflicht für die Eröffnung und Erweiterung von Gasthöfen</v>
          </cell>
          <cell r="E4003" t="str">
            <v>Arrêté fédérale prorogeant celui qui restreint l'ouverture et l'agrandissement d'hôtels</v>
          </cell>
          <cell r="F4003">
            <v>248192</v>
          </cell>
          <cell r="G4003">
            <v>51119</v>
          </cell>
          <cell r="H4003">
            <v>20.596554280557001</v>
          </cell>
          <cell r="I4003">
            <v>318</v>
          </cell>
          <cell r="J4003">
            <v>75</v>
          </cell>
          <cell r="K4003">
            <v>50726</v>
          </cell>
          <cell r="L4003">
            <v>28313</v>
          </cell>
          <cell r="M4003">
            <v>22413</v>
          </cell>
          <cell r="N4003">
            <v>55.815558096439702</v>
          </cell>
        </row>
        <row r="4004">
          <cell r="A4004" t="str">
            <v>158_3</v>
          </cell>
          <cell r="B4004">
            <v>19055</v>
          </cell>
          <cell r="C4004">
            <v>1952</v>
          </cell>
          <cell r="D4004" t="str">
            <v>Bundesbeschluss betreffend Verlängerung der Geltungsdauer des Bundesbeschlusses über die Bewilligungspflicht für die Eröffnung und Erweiterung von Gasthöfen</v>
          </cell>
          <cell r="E4004" t="str">
            <v>Arrêté fédérale prorogeant celui qui restreint l'ouverture et l'agrandissement d'hôtels</v>
          </cell>
          <cell r="F4004">
            <v>66265</v>
          </cell>
          <cell r="G4004">
            <v>18784</v>
          </cell>
          <cell r="H4004">
            <v>28.346789406172199</v>
          </cell>
          <cell r="I4004">
            <v>149</v>
          </cell>
          <cell r="J4004">
            <v>36</v>
          </cell>
          <cell r="K4004">
            <v>18599</v>
          </cell>
          <cell r="L4004">
            <v>10610</v>
          </cell>
          <cell r="M4004">
            <v>7989</v>
          </cell>
          <cell r="N4004">
            <v>57.046077746115401</v>
          </cell>
        </row>
        <row r="4005">
          <cell r="A4005" t="str">
            <v>158_4</v>
          </cell>
          <cell r="B4005">
            <v>19055</v>
          </cell>
          <cell r="C4005">
            <v>1952</v>
          </cell>
          <cell r="D4005" t="str">
            <v>Bundesbeschluss betreffend Verlängerung der Geltungsdauer des Bundesbeschlusses über die Bewilligungspflicht für die Eröffnung und Erweiterung von Gasthöfen</v>
          </cell>
          <cell r="E4005" t="str">
            <v>Arrêté fédérale prorogeant celui qui restreint l'ouverture et l'agrandissement d'hôtels</v>
          </cell>
          <cell r="F4005">
            <v>8287</v>
          </cell>
          <cell r="G4005">
            <v>4047</v>
          </cell>
          <cell r="H4005">
            <v>48.835525521901801</v>
          </cell>
          <cell r="I4005">
            <v>393</v>
          </cell>
          <cell r="J4005">
            <v>7</v>
          </cell>
          <cell r="K4005">
            <v>3647</v>
          </cell>
          <cell r="L4005">
            <v>1974</v>
          </cell>
          <cell r="M4005">
            <v>1673</v>
          </cell>
          <cell r="N4005">
            <v>54.126679462572</v>
          </cell>
        </row>
        <row r="4006">
          <cell r="A4006" t="str">
            <v>158_5</v>
          </cell>
          <cell r="B4006">
            <v>19055</v>
          </cell>
          <cell r="C4006">
            <v>1952</v>
          </cell>
          <cell r="D4006" t="str">
            <v>Bundesbeschluss betreffend Verlängerung der Geltungsdauer des Bundesbeschlusses über die Bewilligungspflicht für die Eröffnung und Erweiterung von Gasthöfen</v>
          </cell>
          <cell r="E4006" t="str">
            <v>Arrêté fédérale prorogeant celui qui restreint l'ouverture et l'agrandissement d'hôtels</v>
          </cell>
          <cell r="F4006">
            <v>20834</v>
          </cell>
          <cell r="G4006">
            <v>6013</v>
          </cell>
          <cell r="H4006">
            <v>28.861476432754198</v>
          </cell>
          <cell r="I4006">
            <v>65</v>
          </cell>
          <cell r="J4006">
            <v>4</v>
          </cell>
          <cell r="K4006">
            <v>5944</v>
          </cell>
          <cell r="L4006">
            <v>3323</v>
          </cell>
          <cell r="M4006">
            <v>2621</v>
          </cell>
          <cell r="N4006">
            <v>55.905114401076702</v>
          </cell>
        </row>
        <row r="4007">
          <cell r="A4007" t="str">
            <v>158_6</v>
          </cell>
          <cell r="B4007">
            <v>19055</v>
          </cell>
          <cell r="C4007">
            <v>1952</v>
          </cell>
          <cell r="D4007" t="str">
            <v>Bundesbeschluss betreffend Verlängerung der Geltungsdauer des Bundesbeschlusses über die Bewilligungspflicht für die Eröffnung und Erweiterung von Gasthöfen</v>
          </cell>
          <cell r="E4007" t="str">
            <v>Arrêté fédérale prorogeant celui qui restreint l'ouverture et l'agrandissement d'hôtels</v>
          </cell>
          <cell r="F4007">
            <v>6460</v>
          </cell>
          <cell r="G4007">
            <v>1878</v>
          </cell>
          <cell r="H4007">
            <v>29.0712074303406</v>
          </cell>
          <cell r="I4007">
            <v>6</v>
          </cell>
          <cell r="J4007">
            <v>1</v>
          </cell>
          <cell r="K4007">
            <v>1871</v>
          </cell>
          <cell r="L4007">
            <v>1062</v>
          </cell>
          <cell r="M4007">
            <v>809</v>
          </cell>
          <cell r="N4007">
            <v>56.761090326028899</v>
          </cell>
        </row>
        <row r="4008">
          <cell r="A4008" t="str">
            <v>158_7</v>
          </cell>
          <cell r="B4008">
            <v>19055</v>
          </cell>
          <cell r="C4008">
            <v>1952</v>
          </cell>
          <cell r="D4008" t="str">
            <v>Bundesbeschluss betreffend Verlängerung der Geltungsdauer des Bundesbeschlusses über die Bewilligungspflicht für die Eröffnung und Erweiterung von Gasthöfen</v>
          </cell>
          <cell r="E4008" t="str">
            <v>Arrêté fédérale prorogeant celui qui restreint l'ouverture et l'agrandissement d'hôtels</v>
          </cell>
          <cell r="F4008">
            <v>5646</v>
          </cell>
          <cell r="G4008">
            <v>2762</v>
          </cell>
          <cell r="H4008">
            <v>48.919589089620999</v>
          </cell>
          <cell r="I4008">
            <v>83</v>
          </cell>
          <cell r="J4008">
            <v>1</v>
          </cell>
          <cell r="K4008">
            <v>2678</v>
          </cell>
          <cell r="L4008">
            <v>1423</v>
          </cell>
          <cell r="M4008">
            <v>1255</v>
          </cell>
          <cell r="N4008">
            <v>53.136669156086597</v>
          </cell>
        </row>
        <row r="4009">
          <cell r="A4009" t="str">
            <v>158_8</v>
          </cell>
          <cell r="B4009">
            <v>19055</v>
          </cell>
          <cell r="C4009">
            <v>1952</v>
          </cell>
          <cell r="D4009" t="str">
            <v>Bundesbeschluss betreffend Verlängerung der Geltungsdauer des Bundesbeschlusses über die Bewilligungspflicht für die Eröffnung und Erweiterung von Gasthöfen</v>
          </cell>
          <cell r="E4009" t="str">
            <v>Arrêté fédérale prorogeant celui qui restreint l'ouverture et l'agrandissement d'hôtels</v>
          </cell>
          <cell r="F4009">
            <v>11123</v>
          </cell>
          <cell r="G4009">
            <v>5749</v>
          </cell>
          <cell r="H4009">
            <v>51.685696304953701</v>
          </cell>
          <cell r="I4009">
            <v>153</v>
          </cell>
          <cell r="J4009">
            <v>18</v>
          </cell>
          <cell r="K4009">
            <v>5578</v>
          </cell>
          <cell r="L4009">
            <v>2560</v>
          </cell>
          <cell r="M4009">
            <v>3018</v>
          </cell>
          <cell r="N4009">
            <v>45.894585873072799</v>
          </cell>
        </row>
        <row r="4010">
          <cell r="A4010" t="str">
            <v>158_9</v>
          </cell>
          <cell r="B4010">
            <v>19055</v>
          </cell>
          <cell r="C4010">
            <v>1952</v>
          </cell>
          <cell r="D4010" t="str">
            <v>Bundesbeschluss betreffend Verlängerung der Geltungsdauer des Bundesbeschlusses über die Bewilligungspflicht für die Eröffnung und Erweiterung von Gasthöfen</v>
          </cell>
          <cell r="E4010" t="str">
            <v>Arrêté fédérale prorogeant celui qui restreint l'ouverture et l'agrandissement d'hôtels</v>
          </cell>
          <cell r="F4010">
            <v>12091</v>
          </cell>
          <cell r="G4010">
            <v>3013</v>
          </cell>
          <cell r="H4010">
            <v>24.919361508560101</v>
          </cell>
          <cell r="I4010">
            <v>15</v>
          </cell>
          <cell r="J4010">
            <v>5</v>
          </cell>
          <cell r="K4010">
            <v>2993</v>
          </cell>
          <cell r="L4010">
            <v>1376</v>
          </cell>
          <cell r="M4010">
            <v>1617</v>
          </cell>
          <cell r="N4010">
            <v>45.973939191446703</v>
          </cell>
        </row>
        <row r="4011">
          <cell r="A4011" t="str">
            <v>158_10</v>
          </cell>
          <cell r="B4011">
            <v>19055</v>
          </cell>
          <cell r="C4011">
            <v>1952</v>
          </cell>
          <cell r="D4011" t="str">
            <v>Bundesbeschluss betreffend Verlängerung der Geltungsdauer des Bundesbeschlusses über die Bewilligungspflicht für die Eröffnung und Erweiterung von Gasthöfen</v>
          </cell>
          <cell r="E4011" t="str">
            <v>Arrêté fédérale prorogeant celui qui restreint l'ouverture et l'agrandissement d'hôtels</v>
          </cell>
          <cell r="F4011">
            <v>45897</v>
          </cell>
          <cell r="G4011">
            <v>25102</v>
          </cell>
          <cell r="H4011">
            <v>54.6920278013814</v>
          </cell>
          <cell r="I4011">
            <v>533</v>
          </cell>
          <cell r="J4011">
            <v>46</v>
          </cell>
          <cell r="K4011">
            <v>24523</v>
          </cell>
          <cell r="L4011">
            <v>17568</v>
          </cell>
          <cell r="M4011">
            <v>6955</v>
          </cell>
          <cell r="N4011">
            <v>71.638869632589802</v>
          </cell>
        </row>
        <row r="4012">
          <cell r="A4012" t="str">
            <v>158_11</v>
          </cell>
          <cell r="B4012">
            <v>19055</v>
          </cell>
          <cell r="C4012">
            <v>1952</v>
          </cell>
          <cell r="D4012" t="str">
            <v>Bundesbeschluss betreffend Verlängerung der Geltungsdauer des Bundesbeschlusses über die Bewilligungspflicht für die Eröffnung und Erweiterung von Gasthöfen</v>
          </cell>
          <cell r="E4012" t="str">
            <v>Arrêté fédérale prorogeant celui qui restreint l'ouverture et l'agrandissement d'hôtels</v>
          </cell>
          <cell r="F4012">
            <v>51914</v>
          </cell>
          <cell r="G4012">
            <v>14444</v>
          </cell>
          <cell r="H4012">
            <v>27.822937935816899</v>
          </cell>
          <cell r="I4012">
            <v>616</v>
          </cell>
          <cell r="J4012">
            <v>58</v>
          </cell>
          <cell r="K4012">
            <v>13770</v>
          </cell>
          <cell r="L4012">
            <v>6918</v>
          </cell>
          <cell r="M4012">
            <v>6852</v>
          </cell>
          <cell r="N4012">
            <v>50.239651416122001</v>
          </cell>
        </row>
        <row r="4013">
          <cell r="A4013" t="str">
            <v>158_12</v>
          </cell>
          <cell r="B4013">
            <v>19055</v>
          </cell>
          <cell r="C4013">
            <v>1952</v>
          </cell>
          <cell r="D4013" t="str">
            <v>Bundesbeschluss betreffend Verlängerung der Geltungsdauer des Bundesbeschlusses über die Bewilligungspflicht für die Eröffnung und Erweiterung von Gasthöfen</v>
          </cell>
          <cell r="E4013" t="str">
            <v>Arrêté fédérale prorogeant celui qui restreint l'ouverture et l'agrandissement d'hôtels</v>
          </cell>
          <cell r="F4013">
            <v>63078</v>
          </cell>
          <cell r="G4013">
            <v>16946</v>
          </cell>
          <cell r="H4013">
            <v>26.865151082786401</v>
          </cell>
          <cell r="I4013">
            <v>248</v>
          </cell>
          <cell r="J4013">
            <v>3</v>
          </cell>
          <cell r="K4013">
            <v>16695</v>
          </cell>
          <cell r="L4013">
            <v>5521</v>
          </cell>
          <cell r="M4013">
            <v>11174</v>
          </cell>
          <cell r="N4013">
            <v>33.069781371668199</v>
          </cell>
        </row>
        <row r="4014">
          <cell r="A4014" t="str">
            <v>158_13</v>
          </cell>
          <cell r="B4014">
            <v>19055</v>
          </cell>
          <cell r="C4014">
            <v>1952</v>
          </cell>
          <cell r="D4014" t="str">
            <v>Bundesbeschluss betreffend Verlängerung der Geltungsdauer des Bundesbeschlusses über die Bewilligungspflicht für die Eröffnung und Erweiterung von Gasthöfen</v>
          </cell>
          <cell r="E4014" t="str">
            <v>Arrêté fédérale prorogeant celui qui restreint l'ouverture et l'agrandissement d'hôtels</v>
          </cell>
          <cell r="F4014">
            <v>32946</v>
          </cell>
          <cell r="G4014">
            <v>12664</v>
          </cell>
          <cell r="H4014">
            <v>38.438657196624803</v>
          </cell>
          <cell r="I4014">
            <v>422</v>
          </cell>
          <cell r="J4014">
            <v>4</v>
          </cell>
          <cell r="K4014">
            <v>12238</v>
          </cell>
          <cell r="L4014">
            <v>4970</v>
          </cell>
          <cell r="M4014">
            <v>7268</v>
          </cell>
          <cell r="N4014">
            <v>40.611210982186599</v>
          </cell>
        </row>
        <row r="4015">
          <cell r="A4015" t="str">
            <v>158_14</v>
          </cell>
          <cell r="B4015">
            <v>19055</v>
          </cell>
          <cell r="C4015">
            <v>1952</v>
          </cell>
          <cell r="D4015" t="str">
            <v>Bundesbeschluss betreffend Verlängerung der Geltungsdauer des Bundesbeschlusses über die Bewilligungspflicht für die Eröffnung und Erweiterung von Gasthöfen</v>
          </cell>
          <cell r="E4015" t="str">
            <v>Arrêté fédérale prorogeant celui qui restreint l'ouverture et l'agrandissement d'hôtels</v>
          </cell>
          <cell r="F4015">
            <v>17299</v>
          </cell>
          <cell r="G4015">
            <v>13798</v>
          </cell>
          <cell r="H4015">
            <v>79.761835944274196</v>
          </cell>
          <cell r="I4015">
            <v>2395</v>
          </cell>
          <cell r="J4015">
            <v>17</v>
          </cell>
          <cell r="K4015">
            <v>11386</v>
          </cell>
          <cell r="L4015">
            <v>3963</v>
          </cell>
          <cell r="M4015">
            <v>7423</v>
          </cell>
          <cell r="N4015">
            <v>34.805901984893701</v>
          </cell>
        </row>
        <row r="4016">
          <cell r="A4016" t="str">
            <v>158_15</v>
          </cell>
          <cell r="B4016">
            <v>19055</v>
          </cell>
          <cell r="C4016">
            <v>1952</v>
          </cell>
          <cell r="D4016" t="str">
            <v>Bundesbeschluss betreffend Verlängerung der Geltungsdauer des Bundesbeschlusses über die Bewilligungspflicht für die Eröffnung und Erweiterung von Gasthöfen</v>
          </cell>
          <cell r="E4016" t="str">
            <v>Arrêté fédérale prorogeant celui qui restreint l'ouverture et l'agrandissement d'hôtels</v>
          </cell>
          <cell r="F4016">
            <v>14156</v>
          </cell>
          <cell r="G4016">
            <v>8786</v>
          </cell>
          <cell r="H4016">
            <v>62.0655552415937</v>
          </cell>
          <cell r="I4016">
            <v>606</v>
          </cell>
          <cell r="J4016">
            <v>16</v>
          </cell>
          <cell r="K4016">
            <v>8164</v>
          </cell>
          <cell r="L4016">
            <v>2400</v>
          </cell>
          <cell r="M4016">
            <v>5764</v>
          </cell>
          <cell r="N4016">
            <v>29.397354238118599</v>
          </cell>
        </row>
        <row r="4017">
          <cell r="A4017" t="str">
            <v>158_16</v>
          </cell>
          <cell r="B4017">
            <v>19055</v>
          </cell>
          <cell r="C4017">
            <v>1952</v>
          </cell>
          <cell r="D4017" t="str">
            <v>Bundesbeschluss betreffend Verlängerung der Geltungsdauer des Bundesbeschlusses über die Bewilligungspflicht für die Eröffnung und Erweiterung von Gasthöfen</v>
          </cell>
          <cell r="E4017" t="str">
            <v>Arrêté fédérale prorogeant celui qui restreint l'ouverture et l'agrandissement d'hôtels</v>
          </cell>
          <cell r="F4017">
            <v>3687</v>
          </cell>
          <cell r="G4017">
            <v>1570</v>
          </cell>
          <cell r="H4017">
            <v>42.582045023054</v>
          </cell>
          <cell r="I4017">
            <v>77</v>
          </cell>
          <cell r="J4017">
            <v>39</v>
          </cell>
          <cell r="K4017">
            <v>1454</v>
          </cell>
          <cell r="L4017">
            <v>774</v>
          </cell>
          <cell r="M4017">
            <v>680</v>
          </cell>
          <cell r="N4017">
            <v>53.232462173315</v>
          </cell>
        </row>
        <row r="4018">
          <cell r="A4018" t="str">
            <v>158_17</v>
          </cell>
          <cell r="B4018">
            <v>19055</v>
          </cell>
          <cell r="C4018">
            <v>1952</v>
          </cell>
          <cell r="D4018" t="str">
            <v>Bundesbeschluss betreffend Verlängerung der Geltungsdauer des Bundesbeschlusses über die Bewilligungspflicht für die Eröffnung und Erweiterung von Gasthöfen</v>
          </cell>
          <cell r="E4018" t="str">
            <v>Arrêté fédérale prorogeant celui qui restreint l'ouverture et l'agrandissement d'hôtels</v>
          </cell>
          <cell r="F4018">
            <v>85760</v>
          </cell>
          <cell r="G4018">
            <v>54218</v>
          </cell>
          <cell r="H4018">
            <v>63.220615671641802</v>
          </cell>
          <cell r="I4018">
            <v>3924</v>
          </cell>
          <cell r="J4018">
            <v>333</v>
          </cell>
          <cell r="K4018">
            <v>49961</v>
          </cell>
          <cell r="L4018">
            <v>21574</v>
          </cell>
          <cell r="M4018">
            <v>28387</v>
          </cell>
          <cell r="N4018">
            <v>43.181681711735202</v>
          </cell>
        </row>
        <row r="4019">
          <cell r="A4019" t="str">
            <v>158_18</v>
          </cell>
          <cell r="B4019">
            <v>19055</v>
          </cell>
          <cell r="C4019">
            <v>1952</v>
          </cell>
          <cell r="D4019" t="str">
            <v>Bundesbeschluss betreffend Verlängerung der Geltungsdauer des Bundesbeschlusses über die Bewilligungspflicht für die Eröffnung und Erweiterung von Gasthöfen</v>
          </cell>
          <cell r="E4019" t="str">
            <v>Arrêté fédérale prorogeant celui qui restreint l'ouverture et l'agrandissement d'hôtels</v>
          </cell>
          <cell r="F4019">
            <v>37232</v>
          </cell>
          <cell r="G4019">
            <v>19148</v>
          </cell>
          <cell r="H4019">
            <v>51.428878384185701</v>
          </cell>
          <cell r="I4019">
            <v>1353</v>
          </cell>
          <cell r="J4019">
            <v>49</v>
          </cell>
          <cell r="K4019">
            <v>17746</v>
          </cell>
          <cell r="L4019">
            <v>12469</v>
          </cell>
          <cell r="M4019">
            <v>5277</v>
          </cell>
          <cell r="N4019">
            <v>70.263721402006098</v>
          </cell>
        </row>
        <row r="4020">
          <cell r="A4020" t="str">
            <v>158_19</v>
          </cell>
          <cell r="B4020">
            <v>19055</v>
          </cell>
          <cell r="C4020">
            <v>1952</v>
          </cell>
          <cell r="D4020" t="str">
            <v>Bundesbeschluss betreffend Verlängerung der Geltungsdauer des Bundesbeschlusses über die Bewilligungspflicht für die Eröffnung und Erweiterung von Gasthöfen</v>
          </cell>
          <cell r="E4020" t="str">
            <v>Arrêté fédérale prorogeant celui qui restreint l'ouverture et l'agrandissement d'hôtels</v>
          </cell>
          <cell r="F4020">
            <v>89638</v>
          </cell>
          <cell r="G4020">
            <v>72434</v>
          </cell>
          <cell r="H4020">
            <v>80.807246926526702</v>
          </cell>
          <cell r="I4020">
            <v>5408</v>
          </cell>
          <cell r="J4020">
            <v>66</v>
          </cell>
          <cell r="K4020">
            <v>66960</v>
          </cell>
          <cell r="L4020">
            <v>23580</v>
          </cell>
          <cell r="M4020">
            <v>43380</v>
          </cell>
          <cell r="N4020">
            <v>35.215053763440899</v>
          </cell>
        </row>
        <row r="4021">
          <cell r="A4021" t="str">
            <v>158_20</v>
          </cell>
          <cell r="B4021">
            <v>19055</v>
          </cell>
          <cell r="C4021">
            <v>1952</v>
          </cell>
          <cell r="D4021" t="str">
            <v>Bundesbeschluss betreffend Verlängerung der Geltungsdauer des Bundesbeschlusses über die Bewilligungspflicht für die Eröffnung und Erweiterung von Gasthöfen</v>
          </cell>
          <cell r="E4021" t="str">
            <v>Arrêté fédérale prorogeant celui qui restreint l'ouverture et l'agrandissement d'hôtels</v>
          </cell>
          <cell r="F4021">
            <v>43344</v>
          </cell>
          <cell r="G4021">
            <v>29159</v>
          </cell>
          <cell r="H4021">
            <v>67.273440383905495</v>
          </cell>
          <cell r="I4021">
            <v>2307</v>
          </cell>
          <cell r="J4021">
            <v>16</v>
          </cell>
          <cell r="K4021">
            <v>26836</v>
          </cell>
          <cell r="L4021">
            <v>13605</v>
          </cell>
          <cell r="M4021">
            <v>13231</v>
          </cell>
          <cell r="N4021">
            <v>50.6968251602325</v>
          </cell>
        </row>
        <row r="4022">
          <cell r="A4022" t="str">
            <v>158_21</v>
          </cell>
          <cell r="B4022">
            <v>19055</v>
          </cell>
          <cell r="C4022">
            <v>1952</v>
          </cell>
          <cell r="D4022" t="str">
            <v>Bundesbeschluss betreffend Verlängerung der Geltungsdauer des Bundesbeschlusses über die Bewilligungspflicht für die Eröffnung und Erweiterung von Gasthöfen</v>
          </cell>
          <cell r="E4022" t="str">
            <v>Arrêté fédérale prorogeant celui qui restreint l'ouverture et l'agrandissement d'hôtels</v>
          </cell>
          <cell r="F4022">
            <v>48001</v>
          </cell>
          <cell r="G4022">
            <v>18513</v>
          </cell>
          <cell r="H4022">
            <v>38.567946501114598</v>
          </cell>
          <cell r="I4022">
            <v>906</v>
          </cell>
          <cell r="J4022">
            <v>313</v>
          </cell>
          <cell r="K4022">
            <v>17294</v>
          </cell>
          <cell r="L4022">
            <v>10550</v>
          </cell>
          <cell r="M4022">
            <v>6744</v>
          </cell>
          <cell r="N4022">
            <v>61.003816352492201</v>
          </cell>
        </row>
        <row r="4023">
          <cell r="A4023" t="str">
            <v>158_22</v>
          </cell>
          <cell r="B4023">
            <v>19055</v>
          </cell>
          <cell r="C4023">
            <v>1952</v>
          </cell>
          <cell r="D4023" t="str">
            <v>Bundesbeschluss betreffend Verlängerung der Geltungsdauer des Bundesbeschlusses über die Bewilligungspflicht für die Eröffnung und Erweiterung von Gasthöfen</v>
          </cell>
          <cell r="E4023" t="str">
            <v>Arrêté fédérale prorogeant celui qui restreint l'ouverture et l'agrandissement d'hôtels</v>
          </cell>
          <cell r="F4023">
            <v>113196</v>
          </cell>
          <cell r="G4023">
            <v>25289</v>
          </cell>
          <cell r="H4023">
            <v>22.340895438001301</v>
          </cell>
          <cell r="I4023">
            <v>202</v>
          </cell>
          <cell r="J4023">
            <v>42</v>
          </cell>
          <cell r="K4023">
            <v>25045</v>
          </cell>
          <cell r="L4023">
            <v>14887</v>
          </cell>
          <cell r="M4023">
            <v>10158</v>
          </cell>
          <cell r="N4023">
            <v>59.441006188860101</v>
          </cell>
        </row>
        <row r="4024">
          <cell r="A4024" t="str">
            <v>158_23</v>
          </cell>
          <cell r="B4024">
            <v>19055</v>
          </cell>
          <cell r="C4024">
            <v>1952</v>
          </cell>
          <cell r="D4024" t="str">
            <v>Bundesbeschluss betreffend Verlängerung der Geltungsdauer des Bundesbeschlusses über die Bewilligungspflicht für die Eröffnung und Erweiterung von Gasthöfen</v>
          </cell>
          <cell r="E4024" t="str">
            <v>Arrêté fédérale prorogeant celui qui restreint l'ouverture et l'agrandissement d'hôtels</v>
          </cell>
          <cell r="F4024">
            <v>46310</v>
          </cell>
          <cell r="G4024">
            <v>11039</v>
          </cell>
          <cell r="H4024">
            <v>23.837184193478699</v>
          </cell>
          <cell r="I4024">
            <v>52</v>
          </cell>
          <cell r="J4024">
            <v>29</v>
          </cell>
          <cell r="K4024">
            <v>10958</v>
          </cell>
          <cell r="L4024">
            <v>6923</v>
          </cell>
          <cell r="M4024">
            <v>4035</v>
          </cell>
          <cell r="N4024">
            <v>63.1775871509399</v>
          </cell>
        </row>
        <row r="4025">
          <cell r="A4025" t="str">
            <v>158_24</v>
          </cell>
          <cell r="B4025">
            <v>19055</v>
          </cell>
          <cell r="C4025">
            <v>1952</v>
          </cell>
          <cell r="D4025" t="str">
            <v>Bundesbeschluss betreffend Verlängerung der Geltungsdauer des Bundesbeschlusses über die Bewilligungspflicht für die Eröffnung und Erweiterung von Gasthöfen</v>
          </cell>
          <cell r="E4025" t="str">
            <v>Arrêté fédérale prorogeant celui qui restreint l'ouverture et l'agrandissement d'hôtels</v>
          </cell>
          <cell r="F4025">
            <v>40810</v>
          </cell>
          <cell r="G4025">
            <v>6134</v>
          </cell>
          <cell r="H4025">
            <v>15.030629747610901</v>
          </cell>
          <cell r="I4025">
            <v>66</v>
          </cell>
          <cell r="J4025">
            <v>24</v>
          </cell>
          <cell r="K4025">
            <v>6044</v>
          </cell>
          <cell r="L4025">
            <v>3463</v>
          </cell>
          <cell r="M4025">
            <v>2581</v>
          </cell>
          <cell r="N4025">
            <v>57.296492389146302</v>
          </cell>
        </row>
        <row r="4026">
          <cell r="A4026" t="str">
            <v>158_25</v>
          </cell>
          <cell r="B4026">
            <v>19055</v>
          </cell>
          <cell r="C4026">
            <v>1952</v>
          </cell>
          <cell r="D4026" t="str">
            <v>Bundesbeschluss betreffend Verlängerung der Geltungsdauer des Bundesbeschlusses über die Bewilligungspflicht für die Eröffnung und Erweiterung von Gasthöfen</v>
          </cell>
          <cell r="E4026" t="str">
            <v>Arrêté fédérale prorogeant celui qui restreint l'ouverture et l'agrandissement d'hôtels</v>
          </cell>
          <cell r="F4026">
            <v>60493</v>
          </cell>
          <cell r="G4026">
            <v>7339</v>
          </cell>
          <cell r="H4026">
            <v>12.131982212818</v>
          </cell>
          <cell r="I4026">
            <v>259</v>
          </cell>
          <cell r="J4026">
            <v>122</v>
          </cell>
          <cell r="K4026">
            <v>6958</v>
          </cell>
          <cell r="L4026">
            <v>3691</v>
          </cell>
          <cell r="M4026">
            <v>3267</v>
          </cell>
          <cell r="N4026">
            <v>53.046852543834397</v>
          </cell>
        </row>
        <row r="4027">
          <cell r="A4027" t="str">
            <v>159_1</v>
          </cell>
          <cell r="B4027">
            <v>19083</v>
          </cell>
          <cell r="C4027">
            <v>1952</v>
          </cell>
          <cell r="D4027" t="str">
            <v>Bundesgesetz über die Förderung der Landwirtschaft und die Erhaltung des Bauernstandes (Landwirtschaftsgesetz)</v>
          </cell>
          <cell r="E4027" t="str">
            <v>Loi fédérale sur l'amélioration de l'agriculture et le maintien de la population paysanne (loi sur l'agriculture)</v>
          </cell>
          <cell r="F4027">
            <v>243198</v>
          </cell>
          <cell r="G4027">
            <v>172471</v>
          </cell>
          <cell r="H4027">
            <v>70.917935180388</v>
          </cell>
          <cell r="I4027">
            <v>3086</v>
          </cell>
          <cell r="J4027">
            <v>55</v>
          </cell>
          <cell r="K4027">
            <v>169330</v>
          </cell>
          <cell r="L4027">
            <v>69453</v>
          </cell>
          <cell r="M4027">
            <v>99877</v>
          </cell>
          <cell r="N4027">
            <v>41.016358589736001</v>
          </cell>
        </row>
        <row r="4028">
          <cell r="A4028" t="str">
            <v>159_2</v>
          </cell>
          <cell r="B4028">
            <v>19083</v>
          </cell>
          <cell r="C4028">
            <v>1952</v>
          </cell>
          <cell r="D4028" t="str">
            <v>Bundesgesetz über die Förderung der Landwirtschaft und die Erhaltung des Bauernstandes (Landwirtschaftsgesetz)</v>
          </cell>
          <cell r="E4028" t="str">
            <v>Loi fédérale sur l'amélioration de l'agriculture et le maintien de la population paysanne (loi sur l'agriculture)</v>
          </cell>
          <cell r="F4028">
            <v>248492</v>
          </cell>
          <cell r="G4028">
            <v>148617</v>
          </cell>
          <cell r="H4028">
            <v>59.807559197076799</v>
          </cell>
          <cell r="I4028">
            <v>744</v>
          </cell>
          <cell r="J4028">
            <v>286</v>
          </cell>
          <cell r="K4028">
            <v>147587</v>
          </cell>
          <cell r="L4028">
            <v>88917</v>
          </cell>
          <cell r="M4028">
            <v>58670</v>
          </cell>
          <cell r="N4028">
            <v>60.247176241809903</v>
          </cell>
        </row>
        <row r="4029">
          <cell r="A4029" t="str">
            <v>159_3</v>
          </cell>
          <cell r="B4029">
            <v>19083</v>
          </cell>
          <cell r="C4029">
            <v>1952</v>
          </cell>
          <cell r="D4029" t="str">
            <v>Bundesgesetz über die Förderung der Landwirtschaft und die Erhaltung des Bauernstandes (Landwirtschaftsgesetz)</v>
          </cell>
          <cell r="E4029" t="str">
            <v>Loi fédérale sur l'amélioration de l'agriculture et le maintien de la population paysanne (loi sur l'agriculture)</v>
          </cell>
          <cell r="F4029">
            <v>66429</v>
          </cell>
          <cell r="G4029">
            <v>50673</v>
          </cell>
          <cell r="H4029">
            <v>76.281443345526796</v>
          </cell>
          <cell r="I4029">
            <v>326</v>
          </cell>
          <cell r="J4029">
            <v>97</v>
          </cell>
          <cell r="K4029">
            <v>50250</v>
          </cell>
          <cell r="L4029">
            <v>26590</v>
          </cell>
          <cell r="M4029">
            <v>23660</v>
          </cell>
          <cell r="N4029">
            <v>52.915422885572099</v>
          </cell>
        </row>
        <row r="4030">
          <cell r="A4030" t="str">
            <v>159_4</v>
          </cell>
          <cell r="B4030">
            <v>19083</v>
          </cell>
          <cell r="C4030">
            <v>1952</v>
          </cell>
          <cell r="D4030" t="str">
            <v>Bundesgesetz über die Förderung der Landwirtschaft und die Erhaltung des Bauernstandes (Landwirtschaftsgesetz)</v>
          </cell>
          <cell r="E4030" t="str">
            <v>Loi fédérale sur l'amélioration de l'agriculture et le maintien de la population paysanne (loi sur l'agriculture)</v>
          </cell>
          <cell r="F4030">
            <v>8330</v>
          </cell>
          <cell r="G4030">
            <v>6150</v>
          </cell>
          <cell r="H4030">
            <v>73.829531812725094</v>
          </cell>
          <cell r="I4030">
            <v>148</v>
          </cell>
          <cell r="J4030">
            <v>12</v>
          </cell>
          <cell r="K4030">
            <v>5990</v>
          </cell>
          <cell r="L4030">
            <v>3523</v>
          </cell>
          <cell r="M4030">
            <v>2467</v>
          </cell>
          <cell r="N4030">
            <v>58.814691151919902</v>
          </cell>
        </row>
        <row r="4031">
          <cell r="A4031" t="str">
            <v>159_5</v>
          </cell>
          <cell r="B4031">
            <v>19083</v>
          </cell>
          <cell r="C4031">
            <v>1952</v>
          </cell>
          <cell r="D4031" t="str">
            <v>Bundesgesetz über die Förderung der Landwirtschaft und die Erhaltung des Bauernstandes (Landwirtschaftsgesetz)</v>
          </cell>
          <cell r="E4031" t="str">
            <v>Loi fédérale sur l'amélioration de l'agriculture et le maintien de la population paysanne (loi sur l'agriculture)</v>
          </cell>
          <cell r="F4031">
            <v>20809</v>
          </cell>
          <cell r="G4031">
            <v>13383</v>
          </cell>
          <cell r="H4031">
            <v>64.313518189245002</v>
          </cell>
          <cell r="I4031">
            <v>64</v>
          </cell>
          <cell r="J4031">
            <v>31</v>
          </cell>
          <cell r="K4031">
            <v>13288</v>
          </cell>
          <cell r="L4031">
            <v>6419</v>
          </cell>
          <cell r="M4031">
            <v>6869</v>
          </cell>
          <cell r="N4031">
            <v>48.3067429259482</v>
          </cell>
        </row>
        <row r="4032">
          <cell r="A4032" t="str">
            <v>159_6</v>
          </cell>
          <cell r="B4032">
            <v>19083</v>
          </cell>
          <cell r="C4032">
            <v>1952</v>
          </cell>
          <cell r="D4032" t="str">
            <v>Bundesgesetz über die Förderung der Landwirtschaft und die Erhaltung des Bauernstandes (Landwirtschaftsgesetz)</v>
          </cell>
          <cell r="E4032" t="str">
            <v>Loi fédérale sur l'amélioration de l'agriculture et le maintien de la population paysanne (loi sur l'agriculture)</v>
          </cell>
          <cell r="F4032">
            <v>6282</v>
          </cell>
          <cell r="G4032">
            <v>4469</v>
          </cell>
          <cell r="H4032">
            <v>71.139764406240005</v>
          </cell>
          <cell r="I4032">
            <v>11</v>
          </cell>
          <cell r="J4032">
            <v>0</v>
          </cell>
          <cell r="K4032">
            <v>4458</v>
          </cell>
          <cell r="L4032">
            <v>2371</v>
          </cell>
          <cell r="M4032">
            <v>2087</v>
          </cell>
          <cell r="N4032">
            <v>53.185284881112601</v>
          </cell>
        </row>
        <row r="4033">
          <cell r="A4033" t="str">
            <v>159_7</v>
          </cell>
          <cell r="B4033">
            <v>19083</v>
          </cell>
          <cell r="C4033">
            <v>1952</v>
          </cell>
          <cell r="D4033" t="str">
            <v>Bundesgesetz über die Förderung der Landwirtschaft und die Erhaltung des Bauernstandes (Landwirtschaftsgesetz)</v>
          </cell>
          <cell r="E4033" t="str">
            <v>Loi fédérale sur l'amélioration de l'agriculture et le maintien de la population paysanne (loi sur l'agriculture)</v>
          </cell>
          <cell r="F4033">
            <v>5657</v>
          </cell>
          <cell r="G4033">
            <v>4186</v>
          </cell>
          <cell r="H4033">
            <v>73.996818101467198</v>
          </cell>
          <cell r="I4033">
            <v>51</v>
          </cell>
          <cell r="J4033">
            <v>3</v>
          </cell>
          <cell r="K4033">
            <v>4132</v>
          </cell>
          <cell r="L4033">
            <v>2075</v>
          </cell>
          <cell r="M4033">
            <v>2057</v>
          </cell>
          <cell r="N4033">
            <v>50.217812197483099</v>
          </cell>
        </row>
        <row r="4034">
          <cell r="A4034" t="str">
            <v>159_8</v>
          </cell>
          <cell r="B4034">
            <v>19083</v>
          </cell>
          <cell r="C4034">
            <v>1952</v>
          </cell>
          <cell r="D4034" t="str">
            <v>Bundesgesetz über die Förderung der Landwirtschaft und die Erhaltung des Bauernstandes (Landwirtschaftsgesetz)</v>
          </cell>
          <cell r="E4034" t="str">
            <v>Loi fédérale sur l'amélioration de l'agriculture et le maintien de la population paysanne (loi sur l'agriculture)</v>
          </cell>
          <cell r="F4034">
            <v>11137</v>
          </cell>
          <cell r="G4034">
            <v>7958</v>
          </cell>
          <cell r="H4034">
            <v>71.455508664811006</v>
          </cell>
          <cell r="I4034">
            <v>56</v>
          </cell>
          <cell r="J4034">
            <v>11</v>
          </cell>
          <cell r="K4034">
            <v>7891</v>
          </cell>
          <cell r="L4034">
            <v>3282</v>
          </cell>
          <cell r="M4034">
            <v>4609</v>
          </cell>
          <cell r="N4034">
            <v>41.591686731719697</v>
          </cell>
        </row>
        <row r="4035">
          <cell r="A4035" t="str">
            <v>159_9</v>
          </cell>
          <cell r="B4035">
            <v>19083</v>
          </cell>
          <cell r="C4035">
            <v>1952</v>
          </cell>
          <cell r="D4035" t="str">
            <v>Bundesgesetz über die Förderung der Landwirtschaft und die Erhaltung des Bauernstandes (Landwirtschaftsgesetz)</v>
          </cell>
          <cell r="E4035" t="str">
            <v>Loi fédérale sur l'amélioration de l'agriculture et le maintien de la population paysanne (loi sur l'agriculture)</v>
          </cell>
          <cell r="F4035">
            <v>12132</v>
          </cell>
          <cell r="G4035">
            <v>7937</v>
          </cell>
          <cell r="H4035">
            <v>65.422024398285501</v>
          </cell>
          <cell r="I4035">
            <v>57</v>
          </cell>
          <cell r="J4035">
            <v>19</v>
          </cell>
          <cell r="K4035">
            <v>7861</v>
          </cell>
          <cell r="L4035">
            <v>3124</v>
          </cell>
          <cell r="M4035">
            <v>4737</v>
          </cell>
          <cell r="N4035">
            <v>39.740491031675397</v>
          </cell>
        </row>
        <row r="4036">
          <cell r="A4036" t="str">
            <v>159_10</v>
          </cell>
          <cell r="B4036">
            <v>19083</v>
          </cell>
          <cell r="C4036">
            <v>1952</v>
          </cell>
          <cell r="D4036" t="str">
            <v>Bundesgesetz über die Förderung der Landwirtschaft und die Erhaltung des Bauernstandes (Landwirtschaftsgesetz)</v>
          </cell>
          <cell r="E4036" t="str">
            <v>Loi fédérale sur l'amélioration de l'agriculture et le maintien de la population paysanne (loi sur l'agriculture)</v>
          </cell>
          <cell r="F4036">
            <v>46003</v>
          </cell>
          <cell r="G4036">
            <v>29003</v>
          </cell>
          <cell r="H4036">
            <v>63.045888311631799</v>
          </cell>
          <cell r="I4036">
            <v>191</v>
          </cell>
          <cell r="J4036">
            <v>62</v>
          </cell>
          <cell r="K4036">
            <v>28750</v>
          </cell>
          <cell r="L4036">
            <v>22380</v>
          </cell>
          <cell r="M4036">
            <v>6370</v>
          </cell>
          <cell r="N4036">
            <v>77.843478260869603</v>
          </cell>
        </row>
        <row r="4037">
          <cell r="A4037" t="str">
            <v>159_11</v>
          </cell>
          <cell r="B4037">
            <v>19083</v>
          </cell>
          <cell r="C4037">
            <v>1952</v>
          </cell>
          <cell r="D4037" t="str">
            <v>Bundesgesetz über die Förderung der Landwirtschaft und die Erhaltung des Bauernstandes (Landwirtschaftsgesetz)</v>
          </cell>
          <cell r="E4037" t="str">
            <v>Loi fédérale sur l'amélioration de l'agriculture et le maintien de la population paysanne (loi sur l'agriculture)</v>
          </cell>
          <cell r="F4037">
            <v>52228</v>
          </cell>
          <cell r="G4037">
            <v>34085</v>
          </cell>
          <cell r="H4037">
            <v>65.261928467488701</v>
          </cell>
          <cell r="I4037">
            <v>509</v>
          </cell>
          <cell r="J4037">
            <v>369</v>
          </cell>
          <cell r="K4037">
            <v>33207</v>
          </cell>
          <cell r="L4037">
            <v>18424</v>
          </cell>
          <cell r="M4037">
            <v>14783</v>
          </cell>
          <cell r="N4037">
            <v>55.482277832987002</v>
          </cell>
        </row>
        <row r="4038">
          <cell r="A4038" t="str">
            <v>159_12</v>
          </cell>
          <cell r="B4038">
            <v>19083</v>
          </cell>
          <cell r="C4038">
            <v>1952</v>
          </cell>
          <cell r="D4038" t="str">
            <v>Bundesgesetz über die Förderung der Landwirtschaft und die Erhaltung des Bauernstandes (Landwirtschaftsgesetz)</v>
          </cell>
          <cell r="E4038" t="str">
            <v>Loi fédérale sur l'amélioration de l'agriculture et le maintien de la population paysanne (loi sur l'agriculture)</v>
          </cell>
          <cell r="F4038">
            <v>63162</v>
          </cell>
          <cell r="G4038">
            <v>28746</v>
          </cell>
          <cell r="H4038">
            <v>45.511541749786304</v>
          </cell>
          <cell r="I4038">
            <v>75</v>
          </cell>
          <cell r="J4038">
            <v>10</v>
          </cell>
          <cell r="K4038">
            <v>28661</v>
          </cell>
          <cell r="L4038">
            <v>10185</v>
          </cell>
          <cell r="M4038">
            <v>18476</v>
          </cell>
          <cell r="N4038">
            <v>35.536094344230797</v>
          </cell>
        </row>
        <row r="4039">
          <cell r="A4039" t="str">
            <v>159_13</v>
          </cell>
          <cell r="B4039">
            <v>19083</v>
          </cell>
          <cell r="C4039">
            <v>1952</v>
          </cell>
          <cell r="D4039" t="str">
            <v>Bundesgesetz über die Förderung der Landwirtschaft und die Erhaltung des Bauernstandes (Landwirtschaftsgesetz)</v>
          </cell>
          <cell r="E4039" t="str">
            <v>Loi fédérale sur l'amélioration de l'agriculture et le maintien de la population paysanne (loi sur l'agriculture)</v>
          </cell>
          <cell r="F4039">
            <v>32996</v>
          </cell>
          <cell r="G4039">
            <v>20188</v>
          </cell>
          <cell r="H4039">
            <v>61.183173718026403</v>
          </cell>
          <cell r="I4039">
            <v>210</v>
          </cell>
          <cell r="J4039">
            <v>9</v>
          </cell>
          <cell r="K4039">
            <v>19969</v>
          </cell>
          <cell r="L4039">
            <v>10314</v>
          </cell>
          <cell r="M4039">
            <v>9655</v>
          </cell>
          <cell r="N4039">
            <v>51.650057589263398</v>
          </cell>
        </row>
        <row r="4040">
          <cell r="A4040" t="str">
            <v>159_14</v>
          </cell>
          <cell r="B4040">
            <v>19083</v>
          </cell>
          <cell r="C4040">
            <v>1952</v>
          </cell>
          <cell r="D4040" t="str">
            <v>Bundesgesetz über die Förderung der Landwirtschaft und die Erhaltung des Bauernstandes (Landwirtschaftsgesetz)</v>
          </cell>
          <cell r="E4040" t="str">
            <v>Loi fédérale sur l'amélioration de l'agriculture et le maintien de la population paysanne (loi sur l'agriculture)</v>
          </cell>
          <cell r="F4040">
            <v>17315</v>
          </cell>
          <cell r="G4040">
            <v>15269</v>
          </cell>
          <cell r="H4040">
            <v>88.183655789777603</v>
          </cell>
          <cell r="I4040">
            <v>827</v>
          </cell>
          <cell r="J4040">
            <v>14</v>
          </cell>
          <cell r="K4040">
            <v>14428</v>
          </cell>
          <cell r="L4040">
            <v>7038</v>
          </cell>
          <cell r="M4040">
            <v>7390</v>
          </cell>
          <cell r="N4040">
            <v>48.780149708899401</v>
          </cell>
        </row>
        <row r="4041">
          <cell r="A4041" t="str">
            <v>159_15</v>
          </cell>
          <cell r="B4041">
            <v>19083</v>
          </cell>
          <cell r="C4041">
            <v>1952</v>
          </cell>
          <cell r="D4041" t="str">
            <v>Bundesgesetz über die Förderung der Landwirtschaft und die Erhaltung des Bauernstandes (Landwirtschaftsgesetz)</v>
          </cell>
          <cell r="E4041" t="str">
            <v>Loi fédérale sur l'amélioration de l'agriculture et le maintien de la population paysanne (loi sur l'agriculture)</v>
          </cell>
          <cell r="F4041">
            <v>14135</v>
          </cell>
          <cell r="G4041">
            <v>11135</v>
          </cell>
          <cell r="H4041">
            <v>78.776087725504098</v>
          </cell>
          <cell r="I4041">
            <v>209</v>
          </cell>
          <cell r="J4041">
            <v>36</v>
          </cell>
          <cell r="K4041">
            <v>10890</v>
          </cell>
          <cell r="L4041">
            <v>3484</v>
          </cell>
          <cell r="M4041">
            <v>7406</v>
          </cell>
          <cell r="N4041">
            <v>31.992653810835598</v>
          </cell>
        </row>
        <row r="4042">
          <cell r="A4042" t="str">
            <v>159_16</v>
          </cell>
          <cell r="B4042">
            <v>19083</v>
          </cell>
          <cell r="C4042">
            <v>1952</v>
          </cell>
          <cell r="D4042" t="str">
            <v>Bundesgesetz über die Förderung der Landwirtschaft und die Erhaltung des Bauernstandes (Landwirtschaftsgesetz)</v>
          </cell>
          <cell r="E4042" t="str">
            <v>Loi fédérale sur l'amélioration de l'agriculture et le maintien de la population paysanne (loi sur l'agriculture)</v>
          </cell>
          <cell r="F4042">
            <v>3759</v>
          </cell>
          <cell r="G4042">
            <v>2552</v>
          </cell>
          <cell r="H4042">
            <v>67.890396382016505</v>
          </cell>
          <cell r="I4042">
            <v>35</v>
          </cell>
          <cell r="J4042">
            <v>14</v>
          </cell>
          <cell r="K4042">
            <v>2503</v>
          </cell>
          <cell r="L4042">
            <v>1415</v>
          </cell>
          <cell r="M4042">
            <v>1088</v>
          </cell>
          <cell r="N4042">
            <v>56.532161406312397</v>
          </cell>
        </row>
        <row r="4043">
          <cell r="A4043" t="str">
            <v>159_17</v>
          </cell>
          <cell r="B4043">
            <v>19083</v>
          </cell>
          <cell r="C4043">
            <v>1952</v>
          </cell>
          <cell r="D4043" t="str">
            <v>Bundesgesetz über die Förderung der Landwirtschaft und die Erhaltung des Bauernstandes (Landwirtschaftsgesetz)</v>
          </cell>
          <cell r="E4043" t="str">
            <v>Loi fédérale sur l'amélioration de l'agriculture et le maintien de la population paysanne (loi sur l'agriculture)</v>
          </cell>
          <cell r="F4043">
            <v>85845</v>
          </cell>
          <cell r="G4043">
            <v>65454</v>
          </cell>
          <cell r="H4043">
            <v>76.246723746286904</v>
          </cell>
          <cell r="I4043">
            <v>1310</v>
          </cell>
          <cell r="J4043">
            <v>272</v>
          </cell>
          <cell r="K4043">
            <v>63872</v>
          </cell>
          <cell r="L4043">
            <v>27333</v>
          </cell>
          <cell r="M4043">
            <v>36539</v>
          </cell>
          <cell r="N4043">
            <v>42.793399298597201</v>
          </cell>
        </row>
        <row r="4044">
          <cell r="A4044" t="str">
            <v>159_18</v>
          </cell>
          <cell r="B4044">
            <v>19083</v>
          </cell>
          <cell r="C4044">
            <v>1952</v>
          </cell>
          <cell r="D4044" t="str">
            <v>Bundesgesetz über die Förderung der Landwirtschaft und die Erhaltung des Bauernstandes (Landwirtschaftsgesetz)</v>
          </cell>
          <cell r="E4044" t="str">
            <v>Loi fédérale sur l'amélioration de l'agriculture et le maintien de la population paysanne (loi sur l'agriculture)</v>
          </cell>
          <cell r="F4044">
            <v>37319</v>
          </cell>
          <cell r="G4044">
            <v>26712</v>
          </cell>
          <cell r="H4044">
            <v>71.577480639888506</v>
          </cell>
          <cell r="I4044">
            <v>611</v>
          </cell>
          <cell r="J4044">
            <v>107</v>
          </cell>
          <cell r="K4044">
            <v>25994</v>
          </cell>
          <cell r="L4044">
            <v>19353</v>
          </cell>
          <cell r="M4044">
            <v>6641</v>
          </cell>
          <cell r="N4044">
            <v>74.451796568438894</v>
          </cell>
        </row>
        <row r="4045">
          <cell r="A4045" t="str">
            <v>159_19</v>
          </cell>
          <cell r="B4045">
            <v>19083</v>
          </cell>
          <cell r="C4045">
            <v>1952</v>
          </cell>
          <cell r="D4045" t="str">
            <v>Bundesgesetz über die Förderung der Landwirtschaft und die Erhaltung des Bauernstandes (Landwirtschaftsgesetz)</v>
          </cell>
          <cell r="E4045" t="str">
            <v>Loi fédérale sur l'amélioration de l'agriculture et le maintien de la population paysanne (loi sur l'agriculture)</v>
          </cell>
          <cell r="F4045">
            <v>89766</v>
          </cell>
          <cell r="G4045">
            <v>75050</v>
          </cell>
          <cell r="H4045">
            <v>83.606265178352601</v>
          </cell>
          <cell r="I4045">
            <v>2621</v>
          </cell>
          <cell r="J4045">
            <v>60</v>
          </cell>
          <cell r="K4045">
            <v>72369</v>
          </cell>
          <cell r="L4045">
            <v>36357</v>
          </cell>
          <cell r="M4045">
            <v>36012</v>
          </cell>
          <cell r="N4045">
            <v>50.238361729469801</v>
          </cell>
        </row>
        <row r="4046">
          <cell r="A4046" t="str">
            <v>159_20</v>
          </cell>
          <cell r="B4046">
            <v>19083</v>
          </cell>
          <cell r="C4046">
            <v>1952</v>
          </cell>
          <cell r="D4046" t="str">
            <v>Bundesgesetz über die Förderung der Landwirtschaft und die Erhaltung des Bauernstandes (Landwirtschaftsgesetz)</v>
          </cell>
          <cell r="E4046" t="str">
            <v>Loi fédérale sur l'amélioration de l'agriculture et le maintien de la population paysanne (loi sur l'agriculture)</v>
          </cell>
          <cell r="F4046">
            <v>43271</v>
          </cell>
          <cell r="G4046">
            <v>35334</v>
          </cell>
          <cell r="H4046">
            <v>81.657461117145402</v>
          </cell>
          <cell r="I4046">
            <v>884</v>
          </cell>
          <cell r="J4046">
            <v>32</v>
          </cell>
          <cell r="K4046">
            <v>34418</v>
          </cell>
          <cell r="L4046">
            <v>19360</v>
          </cell>
          <cell r="M4046">
            <v>15058</v>
          </cell>
          <cell r="N4046">
            <v>56.249636817944101</v>
          </cell>
        </row>
        <row r="4047">
          <cell r="A4047" t="str">
            <v>159_21</v>
          </cell>
          <cell r="B4047">
            <v>19083</v>
          </cell>
          <cell r="C4047">
            <v>1952</v>
          </cell>
          <cell r="D4047" t="str">
            <v>Bundesgesetz über die Förderung der Landwirtschaft und die Erhaltung des Bauernstandes (Landwirtschaftsgesetz)</v>
          </cell>
          <cell r="E4047" t="str">
            <v>Loi fédérale sur l'amélioration de l'agriculture et le maintien de la population paysanne (loi sur l'agriculture)</v>
          </cell>
          <cell r="F4047">
            <v>48158</v>
          </cell>
          <cell r="G4047">
            <v>20031</v>
          </cell>
          <cell r="H4047">
            <v>41.594335312928301</v>
          </cell>
          <cell r="I4047">
            <v>195</v>
          </cell>
          <cell r="J4047">
            <v>45</v>
          </cell>
          <cell r="K4047">
            <v>19791</v>
          </cell>
          <cell r="L4047">
            <v>15702</v>
          </cell>
          <cell r="M4047">
            <v>4089</v>
          </cell>
          <cell r="N4047">
            <v>79.339093527360902</v>
          </cell>
        </row>
        <row r="4048">
          <cell r="A4048" t="str">
            <v>159_22</v>
          </cell>
          <cell r="B4048">
            <v>19083</v>
          </cell>
          <cell r="C4048">
            <v>1952</v>
          </cell>
          <cell r="D4048" t="str">
            <v>Bundesgesetz über die Förderung der Landwirtschaft und die Erhaltung des Bauernstandes (Landwirtschaftsgesetz)</v>
          </cell>
          <cell r="E4048" t="str">
            <v>Loi fédérale sur l'amélioration de l'agriculture et le maintien de la population paysanne (loi sur l'agriculture)</v>
          </cell>
          <cell r="F4048">
            <v>114002</v>
          </cell>
          <cell r="G4048">
            <v>58397</v>
          </cell>
          <cell r="H4048">
            <v>51.224539920352299</v>
          </cell>
          <cell r="I4048">
            <v>261</v>
          </cell>
          <cell r="J4048">
            <v>84</v>
          </cell>
          <cell r="K4048">
            <v>58052</v>
          </cell>
          <cell r="L4048">
            <v>38134</v>
          </cell>
          <cell r="M4048">
            <v>19918</v>
          </cell>
          <cell r="N4048">
            <v>65.689381933438995</v>
          </cell>
        </row>
        <row r="4049">
          <cell r="A4049" t="str">
            <v>159_23</v>
          </cell>
          <cell r="B4049">
            <v>19083</v>
          </cell>
          <cell r="C4049">
            <v>1952</v>
          </cell>
          <cell r="D4049" t="str">
            <v>Bundesgesetz über die Förderung der Landwirtschaft und die Erhaltung des Bauernstandes (Landwirtschaftsgesetz)</v>
          </cell>
          <cell r="E4049" t="str">
            <v>Loi fédérale sur l'amélioration de l'agriculture et le maintien de la population paysanne (loi sur l'agriculture)</v>
          </cell>
          <cell r="F4049">
            <v>46604</v>
          </cell>
          <cell r="G4049">
            <v>30029</v>
          </cell>
          <cell r="H4049">
            <v>64.434383314736905</v>
          </cell>
          <cell r="I4049">
            <v>129</v>
          </cell>
          <cell r="J4049">
            <v>73</v>
          </cell>
          <cell r="K4049">
            <v>29827</v>
          </cell>
          <cell r="L4049">
            <v>25534</v>
          </cell>
          <cell r="M4049">
            <v>4293</v>
          </cell>
          <cell r="N4049">
            <v>85.607000368793393</v>
          </cell>
        </row>
        <row r="4050">
          <cell r="A4050" t="str">
            <v>159_24</v>
          </cell>
          <cell r="B4050">
            <v>19083</v>
          </cell>
          <cell r="C4050">
            <v>1952</v>
          </cell>
          <cell r="D4050" t="str">
            <v>Bundesgesetz über die Förderung der Landwirtschaft und die Erhaltung des Bauernstandes (Landwirtschaftsgesetz)</v>
          </cell>
          <cell r="E4050" t="str">
            <v>Loi fédérale sur l'amélioration de l'agriculture et le maintien de la population paysanne (loi sur l'agriculture)</v>
          </cell>
          <cell r="F4050">
            <v>40880</v>
          </cell>
          <cell r="G4050">
            <v>21081</v>
          </cell>
          <cell r="H4050">
            <v>51.568003913894302</v>
          </cell>
          <cell r="I4050">
            <v>125</v>
          </cell>
          <cell r="J4050">
            <v>22</v>
          </cell>
          <cell r="K4050">
            <v>20934</v>
          </cell>
          <cell r="L4050">
            <v>11848</v>
          </cell>
          <cell r="M4050">
            <v>9086</v>
          </cell>
          <cell r="N4050">
            <v>56.596923664851403</v>
          </cell>
        </row>
        <row r="4051">
          <cell r="A4051" t="str">
            <v>159_25</v>
          </cell>
          <cell r="B4051">
            <v>19083</v>
          </cell>
          <cell r="C4051">
            <v>1952</v>
          </cell>
          <cell r="D4051" t="str">
            <v>Bundesgesetz über die Förderung der Landwirtschaft und die Erhaltung des Bauernstandes (Landwirtschaftsgesetz)</v>
          </cell>
          <cell r="E4051" t="str">
            <v>Loi fédérale sur l'amélioration de l'agriculture et le maintien de la population paysanne (loi sur l'agriculture)</v>
          </cell>
          <cell r="F4051">
            <v>60472</v>
          </cell>
          <cell r="G4051">
            <v>20930</v>
          </cell>
          <cell r="H4051">
            <v>34.611059663976697</v>
          </cell>
          <cell r="I4051">
            <v>518</v>
          </cell>
          <cell r="J4051">
            <v>103</v>
          </cell>
          <cell r="K4051">
            <v>20309</v>
          </cell>
          <cell r="L4051">
            <v>10968</v>
          </cell>
          <cell r="M4051">
            <v>9341</v>
          </cell>
          <cell r="N4051">
            <v>54.0056132749028</v>
          </cell>
        </row>
        <row r="4052">
          <cell r="A4052" t="str">
            <v>160_1</v>
          </cell>
          <cell r="B4052">
            <v>19104</v>
          </cell>
          <cell r="C4052">
            <v>1952</v>
          </cell>
          <cell r="D4052" t="str">
            <v>Volksinitiative «Warenumsatzsteuer»</v>
          </cell>
          <cell r="E4052" t="str">
            <v>Initiative populaire concernant les impôts sur le chiffre d'affaires</v>
          </cell>
          <cell r="F4052">
            <v>243212</v>
          </cell>
          <cell r="G4052">
            <v>147151</v>
          </cell>
          <cell r="H4052">
            <v>60.503182408762697</v>
          </cell>
          <cell r="I4052">
            <v>3626</v>
          </cell>
          <cell r="J4052">
            <v>59</v>
          </cell>
          <cell r="K4052">
            <v>143466</v>
          </cell>
          <cell r="L4052">
            <v>30538</v>
          </cell>
          <cell r="M4052">
            <v>112928</v>
          </cell>
          <cell r="N4052">
            <v>21.285879581224801</v>
          </cell>
        </row>
        <row r="4053">
          <cell r="A4053" t="str">
            <v>160_2</v>
          </cell>
          <cell r="B4053">
            <v>19104</v>
          </cell>
          <cell r="C4053">
            <v>1952</v>
          </cell>
          <cell r="D4053" t="str">
            <v>Volksinitiative «Warenumsatzsteuer»</v>
          </cell>
          <cell r="E4053" t="str">
            <v>Initiative populaire concernant les impôts sur le chiffre d'affaires</v>
          </cell>
          <cell r="F4053">
            <v>248089</v>
          </cell>
          <cell r="G4053">
            <v>85455</v>
          </cell>
          <cell r="H4053">
            <v>34.445299872223302</v>
          </cell>
          <cell r="I4053">
            <v>186</v>
          </cell>
          <cell r="J4053">
            <v>117</v>
          </cell>
          <cell r="K4053">
            <v>85152</v>
          </cell>
          <cell r="L4053">
            <v>12330</v>
          </cell>
          <cell r="M4053">
            <v>72822</v>
          </cell>
          <cell r="N4053">
            <v>14.4799887260428</v>
          </cell>
        </row>
        <row r="4054">
          <cell r="A4054" t="str">
            <v>160_3</v>
          </cell>
          <cell r="B4054">
            <v>19104</v>
          </cell>
          <cell r="C4054">
            <v>1952</v>
          </cell>
          <cell r="D4054" t="str">
            <v>Volksinitiative «Warenumsatzsteuer»</v>
          </cell>
          <cell r="E4054" t="str">
            <v>Initiative populaire concernant les impôts sur le chiffre d'affaires</v>
          </cell>
          <cell r="F4054">
            <v>66432</v>
          </cell>
          <cell r="G4054">
            <v>31490</v>
          </cell>
          <cell r="H4054">
            <v>47.401854527938298</v>
          </cell>
          <cell r="I4054">
            <v>105</v>
          </cell>
          <cell r="J4054">
            <v>45</v>
          </cell>
          <cell r="K4054">
            <v>31340</v>
          </cell>
          <cell r="L4054">
            <v>4667</v>
          </cell>
          <cell r="M4054">
            <v>26673</v>
          </cell>
          <cell r="N4054">
            <v>14.891512444160799</v>
          </cell>
        </row>
        <row r="4055">
          <cell r="A4055" t="str">
            <v>160_4</v>
          </cell>
          <cell r="B4055">
            <v>19104</v>
          </cell>
          <cell r="C4055">
            <v>1952</v>
          </cell>
          <cell r="D4055" t="str">
            <v>Volksinitiative «Warenumsatzsteuer»</v>
          </cell>
          <cell r="E4055" t="str">
            <v>Initiative populaire concernant les impôts sur le chiffre d'affaires</v>
          </cell>
          <cell r="F4055">
            <v>8316</v>
          </cell>
          <cell r="G4055">
            <v>5149</v>
          </cell>
          <cell r="H4055">
            <v>61.916786916786897</v>
          </cell>
          <cell r="I4055">
            <v>156</v>
          </cell>
          <cell r="J4055">
            <v>12</v>
          </cell>
          <cell r="K4055">
            <v>4981</v>
          </cell>
          <cell r="L4055">
            <v>503</v>
          </cell>
          <cell r="M4055">
            <v>4478</v>
          </cell>
          <cell r="N4055">
            <v>10.098373820518001</v>
          </cell>
        </row>
        <row r="4056">
          <cell r="A4056" t="str">
            <v>160_5</v>
          </cell>
          <cell r="B4056">
            <v>19104</v>
          </cell>
          <cell r="C4056">
            <v>1952</v>
          </cell>
          <cell r="D4056" t="str">
            <v>Volksinitiative «Warenumsatzsteuer»</v>
          </cell>
          <cell r="E4056" t="str">
            <v>Initiative populaire concernant les impôts sur le chiffre d'affaires</v>
          </cell>
          <cell r="F4056">
            <v>20757</v>
          </cell>
          <cell r="G4056">
            <v>9119</v>
          </cell>
          <cell r="H4056">
            <v>43.932167461579198</v>
          </cell>
          <cell r="I4056">
            <v>24</v>
          </cell>
          <cell r="J4056">
            <v>7</v>
          </cell>
          <cell r="K4056">
            <v>9088</v>
          </cell>
          <cell r="L4056">
            <v>1179</v>
          </cell>
          <cell r="M4056">
            <v>7909</v>
          </cell>
          <cell r="N4056">
            <v>12.9731514084507</v>
          </cell>
        </row>
        <row r="4057">
          <cell r="A4057" t="str">
            <v>160_6</v>
          </cell>
          <cell r="B4057">
            <v>19104</v>
          </cell>
          <cell r="C4057">
            <v>1952</v>
          </cell>
          <cell r="D4057" t="str">
            <v>Volksinitiative «Warenumsatzsteuer»</v>
          </cell>
          <cell r="E4057" t="str">
            <v>Initiative populaire concernant les impôts sur le chiffre d'affaires</v>
          </cell>
          <cell r="F4057">
            <v>6260</v>
          </cell>
          <cell r="G4057">
            <v>2913</v>
          </cell>
          <cell r="H4057">
            <v>46.533546325878604</v>
          </cell>
          <cell r="I4057">
            <v>5</v>
          </cell>
          <cell r="J4057">
            <v>3</v>
          </cell>
          <cell r="K4057">
            <v>2905</v>
          </cell>
          <cell r="L4057">
            <v>356</v>
          </cell>
          <cell r="M4057">
            <v>2549</v>
          </cell>
          <cell r="N4057">
            <v>12.2547332185886</v>
          </cell>
        </row>
        <row r="4058">
          <cell r="A4058" t="str">
            <v>160_7</v>
          </cell>
          <cell r="B4058">
            <v>19104</v>
          </cell>
          <cell r="C4058">
            <v>1952</v>
          </cell>
          <cell r="D4058" t="str">
            <v>Volksinitiative «Warenumsatzsteuer»</v>
          </cell>
          <cell r="E4058" t="str">
            <v>Initiative populaire concernant les impôts sur le chiffre d'affaires</v>
          </cell>
          <cell r="F4058">
            <v>5663</v>
          </cell>
          <cell r="G4058">
            <v>3329</v>
          </cell>
          <cell r="H4058">
            <v>58.785096238742703</v>
          </cell>
          <cell r="I4058">
            <v>39</v>
          </cell>
          <cell r="J4058">
            <v>1</v>
          </cell>
          <cell r="K4058">
            <v>3289</v>
          </cell>
          <cell r="L4058">
            <v>353</v>
          </cell>
          <cell r="M4058">
            <v>2936</v>
          </cell>
          <cell r="N4058">
            <v>10.7327455153542</v>
          </cell>
        </row>
        <row r="4059">
          <cell r="A4059" t="str">
            <v>160_8</v>
          </cell>
          <cell r="B4059">
            <v>19104</v>
          </cell>
          <cell r="C4059">
            <v>1952</v>
          </cell>
          <cell r="D4059" t="str">
            <v>Volksinitiative «Warenumsatzsteuer»</v>
          </cell>
          <cell r="E4059" t="str">
            <v>Initiative populaire concernant les impôts sur le chiffre d'affaires</v>
          </cell>
          <cell r="F4059">
            <v>11133</v>
          </cell>
          <cell r="G4059">
            <v>7062</v>
          </cell>
          <cell r="H4059">
            <v>63.433036917273</v>
          </cell>
          <cell r="I4059">
            <v>48</v>
          </cell>
          <cell r="J4059">
            <v>9</v>
          </cell>
          <cell r="K4059">
            <v>7005</v>
          </cell>
          <cell r="L4059">
            <v>1128</v>
          </cell>
          <cell r="M4059">
            <v>5877</v>
          </cell>
          <cell r="N4059">
            <v>16.102783725910101</v>
          </cell>
        </row>
        <row r="4060">
          <cell r="A4060" t="str">
            <v>160_9</v>
          </cell>
          <cell r="B4060">
            <v>19104</v>
          </cell>
          <cell r="C4060">
            <v>1952</v>
          </cell>
          <cell r="D4060" t="str">
            <v>Volksinitiative «Warenumsatzsteuer»</v>
          </cell>
          <cell r="E4060" t="str">
            <v>Initiative populaire concernant les impôts sur le chiffre d'affaires</v>
          </cell>
          <cell r="F4060">
            <v>12113</v>
          </cell>
          <cell r="G4060">
            <v>4874</v>
          </cell>
          <cell r="H4060">
            <v>40.237761083133798</v>
          </cell>
          <cell r="I4060">
            <v>11</v>
          </cell>
          <cell r="J4060">
            <v>6</v>
          </cell>
          <cell r="K4060">
            <v>4857</v>
          </cell>
          <cell r="L4060">
            <v>768</v>
          </cell>
          <cell r="M4060">
            <v>4089</v>
          </cell>
          <cell r="N4060">
            <v>15.812229771463899</v>
          </cell>
        </row>
        <row r="4061">
          <cell r="A4061" t="str">
            <v>160_10</v>
          </cell>
          <cell r="B4061">
            <v>19104</v>
          </cell>
          <cell r="C4061">
            <v>1952</v>
          </cell>
          <cell r="D4061" t="str">
            <v>Volksinitiative «Warenumsatzsteuer»</v>
          </cell>
          <cell r="E4061" t="str">
            <v>Initiative populaire concernant les impôts sur le chiffre d'affaires</v>
          </cell>
          <cell r="F4061">
            <v>46003</v>
          </cell>
          <cell r="G4061">
            <v>16249</v>
          </cell>
          <cell r="H4061">
            <v>35.321609460252603</v>
          </cell>
          <cell r="I4061">
            <v>102</v>
          </cell>
          <cell r="J4061">
            <v>14</v>
          </cell>
          <cell r="K4061">
            <v>16133</v>
          </cell>
          <cell r="L4061">
            <v>2184</v>
          </cell>
          <cell r="M4061">
            <v>13949</v>
          </cell>
          <cell r="N4061">
            <v>13.537469782433501</v>
          </cell>
        </row>
        <row r="4062">
          <cell r="A4062" t="str">
            <v>160_11</v>
          </cell>
          <cell r="B4062">
            <v>19104</v>
          </cell>
          <cell r="C4062">
            <v>1952</v>
          </cell>
          <cell r="D4062" t="str">
            <v>Volksinitiative «Warenumsatzsteuer»</v>
          </cell>
          <cell r="E4062" t="str">
            <v>Initiative populaire concernant les impôts sur le chiffre d'affaires</v>
          </cell>
          <cell r="F4062">
            <v>52264</v>
          </cell>
          <cell r="G4062">
            <v>25843</v>
          </cell>
          <cell r="H4062">
            <v>49.447038114189503</v>
          </cell>
          <cell r="I4062">
            <v>525</v>
          </cell>
          <cell r="J4062">
            <v>316</v>
          </cell>
          <cell r="K4062">
            <v>25002</v>
          </cell>
          <cell r="L4062">
            <v>3716</v>
          </cell>
          <cell r="M4062">
            <v>21286</v>
          </cell>
          <cell r="N4062">
            <v>14.862810975122001</v>
          </cell>
        </row>
        <row r="4063">
          <cell r="A4063" t="str">
            <v>160_12</v>
          </cell>
          <cell r="B4063">
            <v>19104</v>
          </cell>
          <cell r="C4063">
            <v>1952</v>
          </cell>
          <cell r="D4063" t="str">
            <v>Volksinitiative «Warenumsatzsteuer»</v>
          </cell>
          <cell r="E4063" t="str">
            <v>Initiative populaire concernant les impôts sur le chiffre d'affaires</v>
          </cell>
          <cell r="F4063">
            <v>63267</v>
          </cell>
          <cell r="G4063">
            <v>23691</v>
          </cell>
          <cell r="H4063">
            <v>37.446061928019297</v>
          </cell>
          <cell r="I4063">
            <v>32</v>
          </cell>
          <cell r="J4063">
            <v>2</v>
          </cell>
          <cell r="K4063">
            <v>23657</v>
          </cell>
          <cell r="L4063">
            <v>7130</v>
          </cell>
          <cell r="M4063">
            <v>16527</v>
          </cell>
          <cell r="N4063">
            <v>30.139070888109199</v>
          </cell>
        </row>
        <row r="4064">
          <cell r="A4064" t="str">
            <v>160_13</v>
          </cell>
          <cell r="B4064">
            <v>19104</v>
          </cell>
          <cell r="C4064">
            <v>1952</v>
          </cell>
          <cell r="D4064" t="str">
            <v>Volksinitiative «Warenumsatzsteuer»</v>
          </cell>
          <cell r="E4064" t="str">
            <v>Initiative populaire concernant les impôts sur le chiffre d'affaires</v>
          </cell>
          <cell r="F4064">
            <v>32969</v>
          </cell>
          <cell r="G4064">
            <v>15091</v>
          </cell>
          <cell r="H4064">
            <v>45.773302192969098</v>
          </cell>
          <cell r="I4064">
            <v>132</v>
          </cell>
          <cell r="J4064">
            <v>6</v>
          </cell>
          <cell r="K4064">
            <v>14953</v>
          </cell>
          <cell r="L4064">
            <v>3714</v>
          </cell>
          <cell r="M4064">
            <v>11239</v>
          </cell>
          <cell r="N4064">
            <v>24.837825185581501</v>
          </cell>
        </row>
        <row r="4065">
          <cell r="A4065" t="str">
            <v>160_14</v>
          </cell>
          <cell r="B4065">
            <v>19104</v>
          </cell>
          <cell r="C4065">
            <v>1952</v>
          </cell>
          <cell r="D4065" t="str">
            <v>Volksinitiative «Warenumsatzsteuer»</v>
          </cell>
          <cell r="E4065" t="str">
            <v>Initiative populaire concernant les impôts sur le chiffre d'affaires</v>
          </cell>
          <cell r="F4065">
            <v>17320</v>
          </cell>
          <cell r="G4065">
            <v>15182</v>
          </cell>
          <cell r="H4065">
            <v>87.655889145496502</v>
          </cell>
          <cell r="I4065">
            <v>919</v>
          </cell>
          <cell r="J4065">
            <v>12</v>
          </cell>
          <cell r="K4065">
            <v>14251</v>
          </cell>
          <cell r="L4065">
            <v>3206</v>
          </cell>
          <cell r="M4065">
            <v>11045</v>
          </cell>
          <cell r="N4065">
            <v>22.4966669005684</v>
          </cell>
        </row>
        <row r="4066">
          <cell r="A4066" t="str">
            <v>160_15</v>
          </cell>
          <cell r="B4066">
            <v>19104</v>
          </cell>
          <cell r="C4066">
            <v>1952</v>
          </cell>
          <cell r="D4066" t="str">
            <v>Volksinitiative «Warenumsatzsteuer»</v>
          </cell>
          <cell r="E4066" t="str">
            <v>Initiative populaire concernant les impôts sur le chiffre d'affaires</v>
          </cell>
          <cell r="F4066">
            <v>14141</v>
          </cell>
          <cell r="G4066">
            <v>9740</v>
          </cell>
          <cell r="H4066">
            <v>68.877731419277296</v>
          </cell>
          <cell r="I4066">
            <v>330</v>
          </cell>
          <cell r="J4066">
            <v>18</v>
          </cell>
          <cell r="K4066">
            <v>9392</v>
          </cell>
          <cell r="L4066">
            <v>1797</v>
          </cell>
          <cell r="M4066">
            <v>7595</v>
          </cell>
          <cell r="N4066">
            <v>19.133304940374799</v>
          </cell>
        </row>
        <row r="4067">
          <cell r="A4067" t="str">
            <v>160_16</v>
          </cell>
          <cell r="B4067">
            <v>19104</v>
          </cell>
          <cell r="C4067">
            <v>1952</v>
          </cell>
          <cell r="D4067" t="str">
            <v>Volksinitiative «Warenumsatzsteuer»</v>
          </cell>
          <cell r="E4067" t="str">
            <v>Initiative populaire concernant les impôts sur le chiffre d'affaires</v>
          </cell>
          <cell r="F4067">
            <v>3752</v>
          </cell>
          <cell r="G4067">
            <v>1927</v>
          </cell>
          <cell r="H4067">
            <v>51.359275053304899</v>
          </cell>
          <cell r="I4067">
            <v>50</v>
          </cell>
          <cell r="J4067">
            <v>6</v>
          </cell>
          <cell r="K4067">
            <v>1871</v>
          </cell>
          <cell r="L4067">
            <v>248</v>
          </cell>
          <cell r="M4067">
            <v>1623</v>
          </cell>
          <cell r="N4067">
            <v>13.254943880277899</v>
          </cell>
        </row>
        <row r="4068">
          <cell r="A4068" t="str">
            <v>160_17</v>
          </cell>
          <cell r="B4068">
            <v>19104</v>
          </cell>
          <cell r="C4068">
            <v>1952</v>
          </cell>
          <cell r="D4068" t="str">
            <v>Volksinitiative «Warenumsatzsteuer»</v>
          </cell>
          <cell r="E4068" t="str">
            <v>Initiative populaire concernant les impôts sur le chiffre d'affaires</v>
          </cell>
          <cell r="F4068">
            <v>85756</v>
          </cell>
          <cell r="G4068">
            <v>58754</v>
          </cell>
          <cell r="H4068">
            <v>68.512990344698906</v>
          </cell>
          <cell r="I4068">
            <v>1878</v>
          </cell>
          <cell r="J4068">
            <v>192</v>
          </cell>
          <cell r="K4068">
            <v>56684</v>
          </cell>
          <cell r="L4068">
            <v>9182</v>
          </cell>
          <cell r="M4068">
            <v>47502</v>
          </cell>
          <cell r="N4068">
            <v>16.1985745536659</v>
          </cell>
        </row>
        <row r="4069">
          <cell r="A4069" t="str">
            <v>160_18</v>
          </cell>
          <cell r="B4069">
            <v>19104</v>
          </cell>
          <cell r="C4069">
            <v>1952</v>
          </cell>
          <cell r="D4069" t="str">
            <v>Volksinitiative «Warenumsatzsteuer»</v>
          </cell>
          <cell r="E4069" t="str">
            <v>Initiative populaire concernant les impôts sur le chiffre d'affaires</v>
          </cell>
          <cell r="F4069">
            <v>37113</v>
          </cell>
          <cell r="G4069">
            <v>21619</v>
          </cell>
          <cell r="H4069">
            <v>58.251825505887403</v>
          </cell>
          <cell r="I4069">
            <v>711</v>
          </cell>
          <cell r="J4069">
            <v>19</v>
          </cell>
          <cell r="K4069">
            <v>20889</v>
          </cell>
          <cell r="L4069">
            <v>1800</v>
          </cell>
          <cell r="M4069">
            <v>19089</v>
          </cell>
          <cell r="N4069">
            <v>8.6169754416199904</v>
          </cell>
        </row>
        <row r="4070">
          <cell r="A4070" t="str">
            <v>160_19</v>
          </cell>
          <cell r="B4070">
            <v>19104</v>
          </cell>
          <cell r="C4070">
            <v>1952</v>
          </cell>
          <cell r="D4070" t="str">
            <v>Volksinitiative «Warenumsatzsteuer»</v>
          </cell>
          <cell r="E4070" t="str">
            <v>Initiative populaire concernant les impôts sur le chiffre d'affaires</v>
          </cell>
          <cell r="F4070">
            <v>89806</v>
          </cell>
          <cell r="G4070">
            <v>72073</v>
          </cell>
          <cell r="H4070">
            <v>80.254103289312496</v>
          </cell>
          <cell r="I4070">
            <v>3111</v>
          </cell>
          <cell r="J4070">
            <v>57</v>
          </cell>
          <cell r="K4070">
            <v>68905</v>
          </cell>
          <cell r="L4070">
            <v>9623</v>
          </cell>
          <cell r="M4070">
            <v>59282</v>
          </cell>
          <cell r="N4070">
            <v>13.965604818228</v>
          </cell>
        </row>
        <row r="4071">
          <cell r="A4071" t="str">
            <v>160_20</v>
          </cell>
          <cell r="B4071">
            <v>19104</v>
          </cell>
          <cell r="C4071">
            <v>1952</v>
          </cell>
          <cell r="D4071" t="str">
            <v>Volksinitiative «Warenumsatzsteuer»</v>
          </cell>
          <cell r="E4071" t="str">
            <v>Initiative populaire concernant les impôts sur le chiffre d'affaires</v>
          </cell>
          <cell r="F4071">
            <v>43260</v>
          </cell>
          <cell r="G4071">
            <v>32522</v>
          </cell>
          <cell r="H4071">
            <v>75.177993527508093</v>
          </cell>
          <cell r="I4071">
            <v>1249</v>
          </cell>
          <cell r="J4071">
            <v>30</v>
          </cell>
          <cell r="K4071">
            <v>31243</v>
          </cell>
          <cell r="L4071">
            <v>4423</v>
          </cell>
          <cell r="M4071">
            <v>26820</v>
          </cell>
          <cell r="N4071">
            <v>14.1567711167301</v>
          </cell>
        </row>
        <row r="4072">
          <cell r="A4072" t="str">
            <v>160_21</v>
          </cell>
          <cell r="B4072">
            <v>19104</v>
          </cell>
          <cell r="C4072">
            <v>1952</v>
          </cell>
          <cell r="D4072" t="str">
            <v>Volksinitiative «Warenumsatzsteuer»</v>
          </cell>
          <cell r="E4072" t="str">
            <v>Initiative populaire concernant les impôts sur le chiffre d'affaires</v>
          </cell>
          <cell r="F4072">
            <v>48132</v>
          </cell>
          <cell r="G4072">
            <v>13110</v>
          </cell>
          <cell r="H4072">
            <v>27.237596609324399</v>
          </cell>
          <cell r="I4072">
            <v>83</v>
          </cell>
          <cell r="J4072">
            <v>40</v>
          </cell>
          <cell r="K4072">
            <v>12987</v>
          </cell>
          <cell r="L4072">
            <v>3483</v>
          </cell>
          <cell r="M4072">
            <v>9504</v>
          </cell>
          <cell r="N4072">
            <v>26.819126819126801</v>
          </cell>
        </row>
        <row r="4073">
          <cell r="A4073" t="str">
            <v>160_22</v>
          </cell>
          <cell r="B4073">
            <v>19104</v>
          </cell>
          <cell r="C4073">
            <v>1952</v>
          </cell>
          <cell r="D4073" t="str">
            <v>Volksinitiative «Warenumsatzsteuer»</v>
          </cell>
          <cell r="E4073" t="str">
            <v>Initiative populaire concernant les impôts sur le chiffre d'affaires</v>
          </cell>
          <cell r="F4073">
            <v>114024</v>
          </cell>
          <cell r="G4073">
            <v>41635</v>
          </cell>
          <cell r="H4073">
            <v>36.514242615589701</v>
          </cell>
          <cell r="I4073">
            <v>139</v>
          </cell>
          <cell r="J4073">
            <v>44</v>
          </cell>
          <cell r="K4073">
            <v>41452</v>
          </cell>
          <cell r="L4073">
            <v>11683</v>
          </cell>
          <cell r="M4073">
            <v>29769</v>
          </cell>
          <cell r="N4073">
            <v>28.1844060600212</v>
          </cell>
        </row>
        <row r="4074">
          <cell r="A4074" t="str">
            <v>160_23</v>
          </cell>
          <cell r="B4074">
            <v>19104</v>
          </cell>
          <cell r="C4074">
            <v>1952</v>
          </cell>
          <cell r="D4074" t="str">
            <v>Volksinitiative «Warenumsatzsteuer»</v>
          </cell>
          <cell r="E4074" t="str">
            <v>Initiative populaire concernant les impôts sur le chiffre d'affaires</v>
          </cell>
          <cell r="F4074">
            <v>46593</v>
          </cell>
          <cell r="G4074">
            <v>16170</v>
          </cell>
          <cell r="H4074">
            <v>34.7047839804262</v>
          </cell>
          <cell r="I4074">
            <v>38</v>
          </cell>
          <cell r="J4074">
            <v>20</v>
          </cell>
          <cell r="K4074">
            <v>16112</v>
          </cell>
          <cell r="L4074">
            <v>4240</v>
          </cell>
          <cell r="M4074">
            <v>11872</v>
          </cell>
          <cell r="N4074">
            <v>26.315789473684202</v>
          </cell>
        </row>
        <row r="4075">
          <cell r="A4075" t="str">
            <v>160_24</v>
          </cell>
          <cell r="B4075">
            <v>19104</v>
          </cell>
          <cell r="C4075">
            <v>1952</v>
          </cell>
          <cell r="D4075" t="str">
            <v>Volksinitiative «Warenumsatzsteuer»</v>
          </cell>
          <cell r="E4075" t="str">
            <v>Initiative populaire concernant les impôts sur le chiffre d'affaires</v>
          </cell>
          <cell r="F4075">
            <v>40919</v>
          </cell>
          <cell r="G4075">
            <v>16492</v>
          </cell>
          <cell r="H4075">
            <v>40.304015249639498</v>
          </cell>
          <cell r="I4075">
            <v>67</v>
          </cell>
          <cell r="J4075">
            <v>21</v>
          </cell>
          <cell r="K4075">
            <v>16404</v>
          </cell>
          <cell r="L4075">
            <v>4213</v>
          </cell>
          <cell r="M4075">
            <v>12191</v>
          </cell>
          <cell r="N4075">
            <v>25.682760302365299</v>
          </cell>
        </row>
        <row r="4076">
          <cell r="A4076" t="str">
            <v>160_25</v>
          </cell>
          <cell r="B4076">
            <v>19104</v>
          </cell>
          <cell r="C4076">
            <v>1952</v>
          </cell>
          <cell r="D4076" t="str">
            <v>Volksinitiative «Warenumsatzsteuer»</v>
          </cell>
          <cell r="E4076" t="str">
            <v>Initiative populaire concernant les impôts sur le chiffre d'affaires</v>
          </cell>
          <cell r="F4076">
            <v>60624</v>
          </cell>
          <cell r="G4076">
            <v>19854</v>
          </cell>
          <cell r="H4076">
            <v>32.749406175772002</v>
          </cell>
          <cell r="I4076">
            <v>203</v>
          </cell>
          <cell r="J4076">
            <v>304</v>
          </cell>
          <cell r="K4076">
            <v>19347</v>
          </cell>
          <cell r="L4076">
            <v>6779</v>
          </cell>
          <cell r="M4076">
            <v>12568</v>
          </cell>
          <cell r="N4076">
            <v>35.039024138109298</v>
          </cell>
        </row>
        <row r="4077">
          <cell r="A4077" t="str">
            <v>161_1</v>
          </cell>
          <cell r="B4077">
            <v>19132</v>
          </cell>
          <cell r="C4077">
            <v>1952</v>
          </cell>
          <cell r="D4077" t="str">
            <v>Volksinitiative «zur Rüstungsfinanzierung und zum Schutz der sozialen Errungenschaften»</v>
          </cell>
          <cell r="E4077" t="str">
            <v>Initiative populaire concernant le financement des armements et pour la sauvegarde des conquêtes sociales</v>
          </cell>
          <cell r="F4077">
            <v>243431</v>
          </cell>
          <cell r="G4077">
            <v>168408</v>
          </cell>
          <cell r="H4077">
            <v>69.180999954812705</v>
          </cell>
          <cell r="I4077">
            <v>3359</v>
          </cell>
          <cell r="J4077">
            <v>41</v>
          </cell>
          <cell r="K4077">
            <v>165008</v>
          </cell>
          <cell r="L4077">
            <v>86645</v>
          </cell>
          <cell r="M4077">
            <v>78363</v>
          </cell>
          <cell r="N4077">
            <v>52.509575293319102</v>
          </cell>
        </row>
        <row r="4078">
          <cell r="A4078" t="str">
            <v>161_2</v>
          </cell>
          <cell r="B4078">
            <v>19132</v>
          </cell>
          <cell r="C4078">
            <v>1952</v>
          </cell>
          <cell r="D4078" t="str">
            <v>Volksinitiative «zur Rüstungsfinanzierung und zum Schutz der sozialen Errungenschaften»</v>
          </cell>
          <cell r="E4078" t="str">
            <v>Initiative populaire concernant le financement des armements et pour la sauvegarde des conquêtes sociales</v>
          </cell>
          <cell r="F4078">
            <v>248400</v>
          </cell>
          <cell r="G4078">
            <v>106441</v>
          </cell>
          <cell r="H4078">
            <v>42.850644122383301</v>
          </cell>
          <cell r="I4078">
            <v>242</v>
          </cell>
          <cell r="J4078">
            <v>158</v>
          </cell>
          <cell r="K4078">
            <v>106041</v>
          </cell>
          <cell r="L4078">
            <v>49004</v>
          </cell>
          <cell r="M4078">
            <v>57037</v>
          </cell>
          <cell r="N4078">
            <v>46.212314104921703</v>
          </cell>
        </row>
        <row r="4079">
          <cell r="A4079" t="str">
            <v>161_3</v>
          </cell>
          <cell r="B4079">
            <v>19132</v>
          </cell>
          <cell r="C4079">
            <v>1952</v>
          </cell>
          <cell r="D4079" t="str">
            <v>Volksinitiative «zur Rüstungsfinanzierung und zum Schutz der sozialen Errungenschaften»</v>
          </cell>
          <cell r="E4079" t="str">
            <v>Initiative populaire concernant le financement des armements et pour la sauvegarde des conquêtes sociales</v>
          </cell>
          <cell r="F4079">
            <v>66523</v>
          </cell>
          <cell r="G4079">
            <v>34613</v>
          </cell>
          <cell r="H4079">
            <v>52.031628158681997</v>
          </cell>
          <cell r="I4079">
            <v>150</v>
          </cell>
          <cell r="J4079">
            <v>71</v>
          </cell>
          <cell r="K4079">
            <v>34392</v>
          </cell>
          <cell r="L4079">
            <v>11015</v>
          </cell>
          <cell r="M4079">
            <v>23377</v>
          </cell>
          <cell r="N4079">
            <v>32.027797162130703</v>
          </cell>
        </row>
        <row r="4080">
          <cell r="A4080" t="str">
            <v>161_4</v>
          </cell>
          <cell r="B4080">
            <v>19132</v>
          </cell>
          <cell r="C4080">
            <v>1952</v>
          </cell>
          <cell r="D4080" t="str">
            <v>Volksinitiative «zur Rüstungsfinanzierung und zum Schutz der sozialen Errungenschaften»</v>
          </cell>
          <cell r="E4080" t="str">
            <v>Initiative populaire concernant le financement des armements et pour la sauvegarde des conquêtes sociales</v>
          </cell>
          <cell r="F4080">
            <v>8304</v>
          </cell>
          <cell r="G4080">
            <v>5300</v>
          </cell>
          <cell r="H4080">
            <v>63.824662813102101</v>
          </cell>
          <cell r="I4080">
            <v>143</v>
          </cell>
          <cell r="J4080">
            <v>17</v>
          </cell>
          <cell r="K4080">
            <v>5140</v>
          </cell>
          <cell r="L4080">
            <v>1470</v>
          </cell>
          <cell r="M4080">
            <v>3670</v>
          </cell>
          <cell r="N4080">
            <v>28.599221789883298</v>
          </cell>
        </row>
        <row r="4081">
          <cell r="A4081" t="str">
            <v>161_5</v>
          </cell>
          <cell r="B4081">
            <v>19132</v>
          </cell>
          <cell r="C4081">
            <v>1952</v>
          </cell>
          <cell r="D4081" t="str">
            <v>Volksinitiative «zur Rüstungsfinanzierung und zum Schutz der sozialen Errungenschaften»</v>
          </cell>
          <cell r="E4081" t="str">
            <v>Initiative populaire concernant le financement des armements et pour la sauvegarde des conquêtes sociales</v>
          </cell>
          <cell r="F4081">
            <v>20796</v>
          </cell>
          <cell r="G4081">
            <v>9614</v>
          </cell>
          <cell r="H4081">
            <v>46.230044239276801</v>
          </cell>
          <cell r="I4081">
            <v>81</v>
          </cell>
          <cell r="J4081">
            <v>3</v>
          </cell>
          <cell r="K4081">
            <v>9530</v>
          </cell>
          <cell r="L4081">
            <v>2198</v>
          </cell>
          <cell r="M4081">
            <v>7332</v>
          </cell>
          <cell r="N4081">
            <v>23.064008394543499</v>
          </cell>
        </row>
        <row r="4082">
          <cell r="A4082" t="str">
            <v>161_6</v>
          </cell>
          <cell r="B4082">
            <v>19132</v>
          </cell>
          <cell r="C4082">
            <v>1952</v>
          </cell>
          <cell r="D4082" t="str">
            <v>Volksinitiative «zur Rüstungsfinanzierung und zum Schutz der sozialen Errungenschaften»</v>
          </cell>
          <cell r="E4082" t="str">
            <v>Initiative populaire concernant le financement des armements et pour la sauvegarde des conquêtes sociales</v>
          </cell>
          <cell r="F4082">
            <v>6225</v>
          </cell>
          <cell r="G4082">
            <v>3102</v>
          </cell>
          <cell r="H4082">
            <v>49.831325301204799</v>
          </cell>
          <cell r="I4082">
            <v>5</v>
          </cell>
          <cell r="J4082">
            <v>1</v>
          </cell>
          <cell r="K4082">
            <v>3096</v>
          </cell>
          <cell r="L4082">
            <v>438</v>
          </cell>
          <cell r="M4082">
            <v>2658</v>
          </cell>
          <cell r="N4082">
            <v>14.1472868217054</v>
          </cell>
        </row>
        <row r="4083">
          <cell r="A4083" t="str">
            <v>161_7</v>
          </cell>
          <cell r="B4083">
            <v>19132</v>
          </cell>
          <cell r="C4083">
            <v>1952</v>
          </cell>
          <cell r="D4083" t="str">
            <v>Volksinitiative «zur Rüstungsfinanzierung und zum Schutz der sozialen Errungenschaften»</v>
          </cell>
          <cell r="E4083" t="str">
            <v>Initiative populaire concernant le financement des armements et pour la sauvegarde des conquêtes sociales</v>
          </cell>
          <cell r="F4083">
            <v>5685</v>
          </cell>
          <cell r="G4083">
            <v>3323</v>
          </cell>
          <cell r="H4083">
            <v>58.4520668425682</v>
          </cell>
          <cell r="I4083">
            <v>50</v>
          </cell>
          <cell r="J4083">
            <v>1</v>
          </cell>
          <cell r="K4083">
            <v>3272</v>
          </cell>
          <cell r="L4083">
            <v>878</v>
          </cell>
          <cell r="M4083">
            <v>2394</v>
          </cell>
          <cell r="N4083">
            <v>26.833740831295799</v>
          </cell>
        </row>
        <row r="4084">
          <cell r="A4084" t="str">
            <v>161_8</v>
          </cell>
          <cell r="B4084">
            <v>19132</v>
          </cell>
          <cell r="C4084">
            <v>1952</v>
          </cell>
          <cell r="D4084" t="str">
            <v>Volksinitiative «zur Rüstungsfinanzierung und zum Schutz der sozialen Errungenschaften»</v>
          </cell>
          <cell r="E4084" t="str">
            <v>Initiative populaire concernant le financement des armements et pour la sauvegarde des conquêtes sociales</v>
          </cell>
          <cell r="F4084">
            <v>11148</v>
          </cell>
          <cell r="G4084">
            <v>7255</v>
          </cell>
          <cell r="H4084">
            <v>65.078937926085402</v>
          </cell>
          <cell r="I4084">
            <v>73</v>
          </cell>
          <cell r="J4084">
            <v>12</v>
          </cell>
          <cell r="K4084">
            <v>7170</v>
          </cell>
          <cell r="L4084">
            <v>2711</v>
          </cell>
          <cell r="M4084">
            <v>4459</v>
          </cell>
          <cell r="N4084">
            <v>37.810320781032097</v>
          </cell>
        </row>
        <row r="4085">
          <cell r="A4085" t="str">
            <v>161_9</v>
          </cell>
          <cell r="B4085">
            <v>19132</v>
          </cell>
          <cell r="C4085">
            <v>1952</v>
          </cell>
          <cell r="D4085" t="str">
            <v>Volksinitiative «zur Rüstungsfinanzierung und zum Schutz der sozialen Errungenschaften»</v>
          </cell>
          <cell r="E4085" t="str">
            <v>Initiative populaire concernant le financement des armements et pour la sauvegarde des conquêtes sociales</v>
          </cell>
          <cell r="F4085">
            <v>12139</v>
          </cell>
          <cell r="G4085">
            <v>5659</v>
          </cell>
          <cell r="H4085">
            <v>46.618337589587298</v>
          </cell>
          <cell r="I4085">
            <v>20</v>
          </cell>
          <cell r="J4085">
            <v>8</v>
          </cell>
          <cell r="K4085">
            <v>5631</v>
          </cell>
          <cell r="L4085">
            <v>1995</v>
          </cell>
          <cell r="M4085">
            <v>3636</v>
          </cell>
          <cell r="N4085">
            <v>35.428875865743201</v>
          </cell>
        </row>
        <row r="4086">
          <cell r="A4086" t="str">
            <v>161_10</v>
          </cell>
          <cell r="B4086">
            <v>19132</v>
          </cell>
          <cell r="C4086">
            <v>1952</v>
          </cell>
          <cell r="D4086" t="str">
            <v>Volksinitiative «zur Rüstungsfinanzierung und zum Schutz der sozialen Errungenschaften»</v>
          </cell>
          <cell r="E4086" t="str">
            <v>Initiative populaire concernant le financement des armements et pour la sauvegarde des conquêtes sociales</v>
          </cell>
          <cell r="F4086">
            <v>45924</v>
          </cell>
          <cell r="G4086">
            <v>17415</v>
          </cell>
          <cell r="H4086">
            <v>37.921348314606703</v>
          </cell>
          <cell r="I4086">
            <v>63</v>
          </cell>
          <cell r="J4086">
            <v>14</v>
          </cell>
          <cell r="K4086">
            <v>17338</v>
          </cell>
          <cell r="L4086">
            <v>4295</v>
          </cell>
          <cell r="M4086">
            <v>13043</v>
          </cell>
          <cell r="N4086">
            <v>24.772176721651899</v>
          </cell>
        </row>
        <row r="4087">
          <cell r="A4087" t="str">
            <v>161_11</v>
          </cell>
          <cell r="B4087">
            <v>19132</v>
          </cell>
          <cell r="C4087">
            <v>1952</v>
          </cell>
          <cell r="D4087" t="str">
            <v>Volksinitiative «zur Rüstungsfinanzierung und zum Schutz der sozialen Errungenschaften»</v>
          </cell>
          <cell r="E4087" t="str">
            <v>Initiative populaire concernant le financement des armements et pour la sauvegarde des conquêtes sociales</v>
          </cell>
          <cell r="F4087">
            <v>52280</v>
          </cell>
          <cell r="G4087">
            <v>30844</v>
          </cell>
          <cell r="H4087">
            <v>58.997704667176698</v>
          </cell>
          <cell r="I4087">
            <v>258</v>
          </cell>
          <cell r="J4087">
            <v>107</v>
          </cell>
          <cell r="K4087">
            <v>30479</v>
          </cell>
          <cell r="L4087">
            <v>13813</v>
          </cell>
          <cell r="M4087">
            <v>16666</v>
          </cell>
          <cell r="N4087">
            <v>45.3197283375439</v>
          </cell>
        </row>
        <row r="4088">
          <cell r="A4088" t="str">
            <v>161_12</v>
          </cell>
          <cell r="B4088">
            <v>19132</v>
          </cell>
          <cell r="C4088">
            <v>1952</v>
          </cell>
          <cell r="D4088" t="str">
            <v>Volksinitiative «zur Rüstungsfinanzierung und zum Schutz der sozialen Errungenschaften»</v>
          </cell>
          <cell r="E4088" t="str">
            <v>Initiative populaire concernant le financement des armements et pour la sauvegarde des conquêtes sociales</v>
          </cell>
          <cell r="F4088">
            <v>63149</v>
          </cell>
          <cell r="G4088">
            <v>28773</v>
          </cell>
          <cell r="H4088">
            <v>45.563666883086</v>
          </cell>
          <cell r="I4088">
            <v>116</v>
          </cell>
          <cell r="J4088">
            <v>8</v>
          </cell>
          <cell r="K4088">
            <v>28649</v>
          </cell>
          <cell r="L4088">
            <v>14907</v>
          </cell>
          <cell r="M4088">
            <v>13742</v>
          </cell>
          <cell r="N4088">
            <v>52.0332297811442</v>
          </cell>
        </row>
        <row r="4089">
          <cell r="A4089" t="str">
            <v>161_13</v>
          </cell>
          <cell r="B4089">
            <v>19132</v>
          </cell>
          <cell r="C4089">
            <v>1952</v>
          </cell>
          <cell r="D4089" t="str">
            <v>Volksinitiative «zur Rüstungsfinanzierung und zum Schutz der sozialen Errungenschaften»</v>
          </cell>
          <cell r="E4089" t="str">
            <v>Initiative populaire concernant le financement des armements et pour la sauvegarde des conquêtes sociales</v>
          </cell>
          <cell r="F4089">
            <v>33027</v>
          </cell>
          <cell r="G4089">
            <v>17772</v>
          </cell>
          <cell r="H4089">
            <v>53.810518666545498</v>
          </cell>
          <cell r="I4089">
            <v>114</v>
          </cell>
          <cell r="J4089">
            <v>14</v>
          </cell>
          <cell r="K4089">
            <v>17644</v>
          </cell>
          <cell r="L4089">
            <v>9184</v>
          </cell>
          <cell r="M4089">
            <v>8460</v>
          </cell>
          <cell r="N4089">
            <v>52.0516889594196</v>
          </cell>
        </row>
        <row r="4090">
          <cell r="A4090" t="str">
            <v>161_14</v>
          </cell>
          <cell r="B4090">
            <v>19132</v>
          </cell>
          <cell r="C4090">
            <v>1952</v>
          </cell>
          <cell r="D4090" t="str">
            <v>Volksinitiative «zur Rüstungsfinanzierung und zum Schutz der sozialen Errungenschaften»</v>
          </cell>
          <cell r="E4090" t="str">
            <v>Initiative populaire concernant le financement des armements et pour la sauvegarde des conquêtes sociales</v>
          </cell>
          <cell r="F4090">
            <v>17302</v>
          </cell>
          <cell r="G4090">
            <v>14702</v>
          </cell>
          <cell r="H4090">
            <v>84.972835510345604</v>
          </cell>
          <cell r="I4090">
            <v>982</v>
          </cell>
          <cell r="J4090">
            <v>10</v>
          </cell>
          <cell r="K4090">
            <v>13710</v>
          </cell>
          <cell r="L4090">
            <v>7343</v>
          </cell>
          <cell r="M4090">
            <v>6367</v>
          </cell>
          <cell r="N4090">
            <v>53.559445660102099</v>
          </cell>
        </row>
        <row r="4091">
          <cell r="A4091" t="str">
            <v>161_15</v>
          </cell>
          <cell r="B4091">
            <v>19132</v>
          </cell>
          <cell r="C4091">
            <v>1952</v>
          </cell>
          <cell r="D4091" t="str">
            <v>Volksinitiative «zur Rüstungsfinanzierung und zum Schutz der sozialen Errungenschaften»</v>
          </cell>
          <cell r="E4091" t="str">
            <v>Initiative populaire concernant le financement des armements et pour la sauvegarde des conquêtes sociales</v>
          </cell>
          <cell r="F4091">
            <v>14139</v>
          </cell>
          <cell r="G4091">
            <v>10133</v>
          </cell>
          <cell r="H4091">
            <v>71.667020298465204</v>
          </cell>
          <cell r="I4091">
            <v>349</v>
          </cell>
          <cell r="J4091">
            <v>72</v>
          </cell>
          <cell r="K4091">
            <v>9712</v>
          </cell>
          <cell r="L4091">
            <v>3621</v>
          </cell>
          <cell r="M4091">
            <v>6091</v>
          </cell>
          <cell r="N4091">
            <v>37.283772652388798</v>
          </cell>
        </row>
        <row r="4092">
          <cell r="A4092" t="str">
            <v>161_16</v>
          </cell>
          <cell r="B4092">
            <v>19132</v>
          </cell>
          <cell r="C4092">
            <v>1952</v>
          </cell>
          <cell r="D4092" t="str">
            <v>Volksinitiative «zur Rüstungsfinanzierung und zum Schutz der sozialen Errungenschaften»</v>
          </cell>
          <cell r="E4092" t="str">
            <v>Initiative populaire concernant le financement des armements et pour la sauvegarde des conquêtes sociales</v>
          </cell>
          <cell r="F4092">
            <v>3751</v>
          </cell>
          <cell r="G4092">
            <v>1805</v>
          </cell>
          <cell r="H4092">
            <v>48.120501199680099</v>
          </cell>
          <cell r="I4092">
            <v>29</v>
          </cell>
          <cell r="J4092">
            <v>11</v>
          </cell>
          <cell r="K4092">
            <v>1765</v>
          </cell>
          <cell r="L4092">
            <v>345</v>
          </cell>
          <cell r="M4092">
            <v>1420</v>
          </cell>
          <cell r="N4092">
            <v>19.546742209631699</v>
          </cell>
        </row>
        <row r="4093">
          <cell r="A4093" t="str">
            <v>161_17</v>
          </cell>
          <cell r="B4093">
            <v>19132</v>
          </cell>
          <cell r="C4093">
            <v>1952</v>
          </cell>
          <cell r="D4093" t="str">
            <v>Volksinitiative «zur Rüstungsfinanzierung und zum Schutz der sozialen Errungenschaften»</v>
          </cell>
          <cell r="E4093" t="str">
            <v>Initiative populaire concernant le financement des armements et pour la sauvegarde des conquêtes sociales</v>
          </cell>
          <cell r="F4093">
            <v>85874</v>
          </cell>
          <cell r="G4093">
            <v>56585</v>
          </cell>
          <cell r="H4093">
            <v>65.893052611966397</v>
          </cell>
          <cell r="I4093">
            <v>1311</v>
          </cell>
          <cell r="J4093">
            <v>505</v>
          </cell>
          <cell r="K4093">
            <v>54769</v>
          </cell>
          <cell r="L4093">
            <v>21025</v>
          </cell>
          <cell r="M4093">
            <v>33744</v>
          </cell>
          <cell r="N4093">
            <v>38.388504445945699</v>
          </cell>
        </row>
        <row r="4094">
          <cell r="A4094" t="str">
            <v>161_18</v>
          </cell>
          <cell r="B4094">
            <v>19132</v>
          </cell>
          <cell r="C4094">
            <v>1952</v>
          </cell>
          <cell r="D4094" t="str">
            <v>Volksinitiative «zur Rüstungsfinanzierung und zum Schutz der sozialen Errungenschaften»</v>
          </cell>
          <cell r="E4094" t="str">
            <v>Initiative populaire concernant le financement des armements et pour la sauvegarde des conquêtes sociales</v>
          </cell>
          <cell r="F4094">
            <v>37100</v>
          </cell>
          <cell r="G4094">
            <v>22123</v>
          </cell>
          <cell r="H4094">
            <v>59.630727762803197</v>
          </cell>
          <cell r="I4094">
            <v>831</v>
          </cell>
          <cell r="J4094">
            <v>22</v>
          </cell>
          <cell r="K4094">
            <v>21270</v>
          </cell>
          <cell r="L4094">
            <v>6241</v>
          </cell>
          <cell r="M4094">
            <v>15029</v>
          </cell>
          <cell r="N4094">
            <v>29.341795956746601</v>
          </cell>
        </row>
        <row r="4095">
          <cell r="A4095" t="str">
            <v>161_19</v>
          </cell>
          <cell r="B4095">
            <v>19132</v>
          </cell>
          <cell r="C4095">
            <v>1952</v>
          </cell>
          <cell r="D4095" t="str">
            <v>Volksinitiative «zur Rüstungsfinanzierung und zum Schutz der sozialen Errungenschaften»</v>
          </cell>
          <cell r="E4095" t="str">
            <v>Initiative populaire concernant le financement des armements et pour la sauvegarde des conquêtes sociales</v>
          </cell>
          <cell r="F4095">
            <v>89789</v>
          </cell>
          <cell r="G4095">
            <v>73746</v>
          </cell>
          <cell r="H4095">
            <v>82.132555212776595</v>
          </cell>
          <cell r="I4095">
            <v>2953</v>
          </cell>
          <cell r="J4095">
            <v>57</v>
          </cell>
          <cell r="K4095">
            <v>70736</v>
          </cell>
          <cell r="L4095">
            <v>32646</v>
          </cell>
          <cell r="M4095">
            <v>38090</v>
          </cell>
          <cell r="N4095">
            <v>46.151888712960897</v>
          </cell>
        </row>
        <row r="4096">
          <cell r="A4096" t="str">
            <v>161_20</v>
          </cell>
          <cell r="B4096">
            <v>19132</v>
          </cell>
          <cell r="C4096">
            <v>1952</v>
          </cell>
          <cell r="D4096" t="str">
            <v>Volksinitiative «zur Rüstungsfinanzierung und zum Schutz der sozialen Errungenschaften»</v>
          </cell>
          <cell r="E4096" t="str">
            <v>Initiative populaire concernant le financement des armements et pour la sauvegarde des conquêtes sociales</v>
          </cell>
          <cell r="F4096">
            <v>43226</v>
          </cell>
          <cell r="G4096">
            <v>31787</v>
          </cell>
          <cell r="H4096">
            <v>73.536760283162906</v>
          </cell>
          <cell r="I4096">
            <v>1214</v>
          </cell>
          <cell r="J4096">
            <v>50</v>
          </cell>
          <cell r="K4096">
            <v>30523</v>
          </cell>
          <cell r="L4096">
            <v>11118</v>
          </cell>
          <cell r="M4096">
            <v>19405</v>
          </cell>
          <cell r="N4096">
            <v>36.424990990400701</v>
          </cell>
        </row>
        <row r="4097">
          <cell r="A4097" t="str">
            <v>161_21</v>
          </cell>
          <cell r="B4097">
            <v>19132</v>
          </cell>
          <cell r="C4097">
            <v>1952</v>
          </cell>
          <cell r="D4097" t="str">
            <v>Volksinitiative «zur Rüstungsfinanzierung und zum Schutz der sozialen Errungenschaften»</v>
          </cell>
          <cell r="E4097" t="str">
            <v>Initiative populaire concernant le financement des armements et pour la sauvegarde des conquêtes sociales</v>
          </cell>
          <cell r="F4097">
            <v>48191</v>
          </cell>
          <cell r="G4097">
            <v>17464</v>
          </cell>
          <cell r="H4097">
            <v>36.239131788093196</v>
          </cell>
          <cell r="I4097">
            <v>105</v>
          </cell>
          <cell r="J4097">
            <v>35</v>
          </cell>
          <cell r="K4097">
            <v>17324</v>
          </cell>
          <cell r="L4097">
            <v>10051</v>
          </cell>
          <cell r="M4097">
            <v>7273</v>
          </cell>
          <cell r="N4097">
            <v>58.017778803971403</v>
          </cell>
        </row>
        <row r="4098">
          <cell r="A4098" t="str">
            <v>161_22</v>
          </cell>
          <cell r="B4098">
            <v>19132</v>
          </cell>
          <cell r="C4098">
            <v>1952</v>
          </cell>
          <cell r="D4098" t="str">
            <v>Volksinitiative «zur Rüstungsfinanzierung und zum Schutz der sozialen Errungenschaften»</v>
          </cell>
          <cell r="E4098" t="str">
            <v>Initiative populaire concernant le financement des armements et pour la sauvegarde des conquêtes sociales</v>
          </cell>
          <cell r="F4098">
            <v>113947</v>
          </cell>
          <cell r="G4098">
            <v>42064</v>
          </cell>
          <cell r="H4098">
            <v>36.915408040580303</v>
          </cell>
          <cell r="I4098">
            <v>167</v>
          </cell>
          <cell r="J4098">
            <v>60</v>
          </cell>
          <cell r="K4098">
            <v>41837</v>
          </cell>
          <cell r="L4098">
            <v>16410</v>
          </cell>
          <cell r="M4098">
            <v>25427</v>
          </cell>
          <cell r="N4098">
            <v>39.223653703659402</v>
          </cell>
        </row>
        <row r="4099">
          <cell r="A4099" t="str">
            <v>161_23</v>
          </cell>
          <cell r="B4099">
            <v>19132</v>
          </cell>
          <cell r="C4099">
            <v>1952</v>
          </cell>
          <cell r="D4099" t="str">
            <v>Volksinitiative «zur Rüstungsfinanzierung und zum Schutz der sozialen Errungenschaften»</v>
          </cell>
          <cell r="E4099" t="str">
            <v>Initiative populaire concernant le financement des armements et pour la sauvegarde des conquêtes sociales</v>
          </cell>
          <cell r="F4099">
            <v>46627</v>
          </cell>
          <cell r="G4099">
            <v>15357</v>
          </cell>
          <cell r="H4099">
            <v>32.9358526175821</v>
          </cell>
          <cell r="I4099">
            <v>61</v>
          </cell>
          <cell r="J4099">
            <v>20</v>
          </cell>
          <cell r="K4099">
            <v>15276</v>
          </cell>
          <cell r="L4099">
            <v>4608</v>
          </cell>
          <cell r="M4099">
            <v>10668</v>
          </cell>
          <cell r="N4099">
            <v>30.164964650432101</v>
          </cell>
        </row>
        <row r="4100">
          <cell r="A4100" t="str">
            <v>161_24</v>
          </cell>
          <cell r="B4100">
            <v>19132</v>
          </cell>
          <cell r="C4100">
            <v>1952</v>
          </cell>
          <cell r="D4100" t="str">
            <v>Volksinitiative «zur Rüstungsfinanzierung und zum Schutz der sozialen Errungenschaften»</v>
          </cell>
          <cell r="E4100" t="str">
            <v>Initiative populaire concernant le financement des armements et pour la sauvegarde des conquêtes sociales</v>
          </cell>
          <cell r="F4100">
            <v>41022</v>
          </cell>
          <cell r="G4100">
            <v>20974</v>
          </cell>
          <cell r="H4100">
            <v>51.128662668811899</v>
          </cell>
          <cell r="I4100">
            <v>65</v>
          </cell>
          <cell r="J4100">
            <v>20</v>
          </cell>
          <cell r="K4100">
            <v>20889</v>
          </cell>
          <cell r="L4100">
            <v>9254</v>
          </cell>
          <cell r="M4100">
            <v>11635</v>
          </cell>
          <cell r="N4100">
            <v>44.3008281870841</v>
          </cell>
        </row>
        <row r="4101">
          <cell r="A4101" t="str">
            <v>161_25</v>
          </cell>
          <cell r="B4101">
            <v>19132</v>
          </cell>
          <cell r="C4101">
            <v>1952</v>
          </cell>
          <cell r="D4101" t="str">
            <v>Volksinitiative «zur Rüstungsfinanzierung und zum Schutz der sozialen Errungenschaften»</v>
          </cell>
          <cell r="E4101" t="str">
            <v>Initiative populaire concernant le financement des armements et pour la sauvegarde des conquêtes sociales</v>
          </cell>
          <cell r="F4101">
            <v>60728</v>
          </cell>
          <cell r="G4101">
            <v>19582</v>
          </cell>
          <cell r="H4101">
            <v>32.245422210512402</v>
          </cell>
          <cell r="I4101">
            <v>128</v>
          </cell>
          <cell r="J4101">
            <v>59</v>
          </cell>
          <cell r="K4101">
            <v>19395</v>
          </cell>
          <cell r="L4101">
            <v>7126</v>
          </cell>
          <cell r="M4101">
            <v>12269</v>
          </cell>
          <cell r="N4101">
            <v>36.741428203145098</v>
          </cell>
        </row>
        <row r="4102">
          <cell r="A4102" t="str">
            <v>162_1</v>
          </cell>
          <cell r="B4102">
            <v>19181</v>
          </cell>
          <cell r="C4102">
            <v>1952</v>
          </cell>
          <cell r="D4102" t="str">
            <v>Bundesbeschluss über die Deckung der Rüstungsausgaben</v>
          </cell>
          <cell r="E4102" t="str">
            <v>Arrêté fédéral sur la couverture des dépenses pour l'armement</v>
          </cell>
          <cell r="F4102">
            <v>243516</v>
          </cell>
          <cell r="G4102">
            <v>139220</v>
          </cell>
          <cell r="H4102">
            <v>57.170781386027997</v>
          </cell>
          <cell r="I4102">
            <v>3449</v>
          </cell>
          <cell r="J4102">
            <v>65</v>
          </cell>
          <cell r="K4102">
            <v>135706</v>
          </cell>
          <cell r="L4102">
            <v>68706</v>
          </cell>
          <cell r="M4102">
            <v>67000</v>
          </cell>
          <cell r="N4102">
            <v>50.628564691317997</v>
          </cell>
        </row>
        <row r="4103">
          <cell r="A4103" t="str">
            <v>162_2</v>
          </cell>
          <cell r="B4103">
            <v>19181</v>
          </cell>
          <cell r="C4103">
            <v>1952</v>
          </cell>
          <cell r="D4103" t="str">
            <v>Bundesbeschluss über die Deckung der Rüstungsausgaben</v>
          </cell>
          <cell r="E4103" t="str">
            <v>Arrêté fédéral sur la couverture des dépenses pour l'armement</v>
          </cell>
          <cell r="F4103">
            <v>248733</v>
          </cell>
          <cell r="G4103">
            <v>79584</v>
          </cell>
          <cell r="H4103">
            <v>31.995754483723498</v>
          </cell>
          <cell r="I4103">
            <v>329</v>
          </cell>
          <cell r="J4103">
            <v>86</v>
          </cell>
          <cell r="K4103">
            <v>79169</v>
          </cell>
          <cell r="L4103">
            <v>40334</v>
          </cell>
          <cell r="M4103">
            <v>38835</v>
          </cell>
          <cell r="N4103">
            <v>50.946708939105001</v>
          </cell>
        </row>
        <row r="4104">
          <cell r="A4104" t="str">
            <v>162_3</v>
          </cell>
          <cell r="B4104">
            <v>19181</v>
          </cell>
          <cell r="C4104">
            <v>1952</v>
          </cell>
          <cell r="D4104" t="str">
            <v>Bundesbeschluss über die Deckung der Rüstungsausgaben</v>
          </cell>
          <cell r="E4104" t="str">
            <v>Arrêté fédéral sur la couverture des dépenses pour l'armement</v>
          </cell>
          <cell r="F4104">
            <v>66782</v>
          </cell>
          <cell r="G4104">
            <v>26830</v>
          </cell>
          <cell r="H4104">
            <v>40.1754963912432</v>
          </cell>
          <cell r="I4104">
            <v>162</v>
          </cell>
          <cell r="J4104">
            <v>43</v>
          </cell>
          <cell r="K4104">
            <v>26625</v>
          </cell>
          <cell r="L4104">
            <v>11468</v>
          </cell>
          <cell r="M4104">
            <v>15157</v>
          </cell>
          <cell r="N4104">
            <v>43.072300469483601</v>
          </cell>
        </row>
        <row r="4105">
          <cell r="A4105" t="str">
            <v>162_4</v>
          </cell>
          <cell r="B4105">
            <v>19181</v>
          </cell>
          <cell r="C4105">
            <v>1952</v>
          </cell>
          <cell r="D4105" t="str">
            <v>Bundesbeschluss über die Deckung der Rüstungsausgaben</v>
          </cell>
          <cell r="E4105" t="str">
            <v>Arrêté fédéral sur la couverture des dépenses pour l'armement</v>
          </cell>
          <cell r="F4105">
            <v>8324</v>
          </cell>
          <cell r="G4105">
            <v>3728</v>
          </cell>
          <cell r="H4105">
            <v>44.786160499759703</v>
          </cell>
          <cell r="I4105">
            <v>156</v>
          </cell>
          <cell r="J4105">
            <v>4</v>
          </cell>
          <cell r="K4105">
            <v>3568</v>
          </cell>
          <cell r="L4105">
            <v>1726</v>
          </cell>
          <cell r="M4105">
            <v>1842</v>
          </cell>
          <cell r="N4105">
            <v>48.374439461883398</v>
          </cell>
        </row>
        <row r="4106">
          <cell r="A4106" t="str">
            <v>162_5</v>
          </cell>
          <cell r="B4106">
            <v>19181</v>
          </cell>
          <cell r="C4106">
            <v>1952</v>
          </cell>
          <cell r="D4106" t="str">
            <v>Bundesbeschluss über die Deckung der Rüstungsausgaben</v>
          </cell>
          <cell r="E4106" t="str">
            <v>Arrêté fédéral sur la couverture des dépenses pour l'armement</v>
          </cell>
          <cell r="F4106">
            <v>20722</v>
          </cell>
          <cell r="G4106">
            <v>6946</v>
          </cell>
          <cell r="H4106">
            <v>33.519930508638197</v>
          </cell>
          <cell r="I4106">
            <v>27</v>
          </cell>
          <cell r="J4106">
            <v>4</v>
          </cell>
          <cell r="K4106">
            <v>6915</v>
          </cell>
          <cell r="L4106">
            <v>1906</v>
          </cell>
          <cell r="M4106">
            <v>5009</v>
          </cell>
          <cell r="N4106">
            <v>27.563268257411401</v>
          </cell>
        </row>
        <row r="4107">
          <cell r="A4107" t="str">
            <v>162_6</v>
          </cell>
          <cell r="B4107">
            <v>19181</v>
          </cell>
          <cell r="C4107">
            <v>1952</v>
          </cell>
          <cell r="D4107" t="str">
            <v>Bundesbeschluss über die Deckung der Rüstungsausgaben</v>
          </cell>
          <cell r="E4107" t="str">
            <v>Arrêté fédéral sur la couverture des dépenses pour l'armement</v>
          </cell>
          <cell r="F4107">
            <v>6288</v>
          </cell>
          <cell r="G4107">
            <v>2181</v>
          </cell>
          <cell r="H4107">
            <v>34.685114503816799</v>
          </cell>
          <cell r="I4107">
            <v>6</v>
          </cell>
          <cell r="J4107">
            <v>1</v>
          </cell>
          <cell r="K4107">
            <v>2174</v>
          </cell>
          <cell r="L4107">
            <v>796</v>
          </cell>
          <cell r="M4107">
            <v>1378</v>
          </cell>
          <cell r="N4107">
            <v>36.614535418583301</v>
          </cell>
        </row>
        <row r="4108">
          <cell r="A4108" t="str">
            <v>162_7</v>
          </cell>
          <cell r="B4108">
            <v>19181</v>
          </cell>
          <cell r="C4108">
            <v>1952</v>
          </cell>
          <cell r="D4108" t="str">
            <v>Bundesbeschluss über die Deckung der Rüstungsausgaben</v>
          </cell>
          <cell r="E4108" t="str">
            <v>Arrêté fédéral sur la couverture des dépenses pour l'armement</v>
          </cell>
          <cell r="F4108">
            <v>5678</v>
          </cell>
          <cell r="G4108">
            <v>2821</v>
          </cell>
          <cell r="H4108">
            <v>49.682986967242002</v>
          </cell>
          <cell r="I4108">
            <v>40</v>
          </cell>
          <cell r="J4108">
            <v>4</v>
          </cell>
          <cell r="K4108">
            <v>2777</v>
          </cell>
          <cell r="L4108">
            <v>1173</v>
          </cell>
          <cell r="M4108">
            <v>1604</v>
          </cell>
          <cell r="N4108">
            <v>42.239827151602398</v>
          </cell>
        </row>
        <row r="4109">
          <cell r="A4109" t="str">
            <v>162_8</v>
          </cell>
          <cell r="B4109">
            <v>19181</v>
          </cell>
          <cell r="C4109">
            <v>1952</v>
          </cell>
          <cell r="D4109" t="str">
            <v>Bundesbeschluss über die Deckung der Rüstungsausgaben</v>
          </cell>
          <cell r="E4109" t="str">
            <v>Arrêté fédéral sur la couverture des dépenses pour l'armement</v>
          </cell>
          <cell r="F4109">
            <v>11143</v>
          </cell>
          <cell r="G4109">
            <v>5974</v>
          </cell>
          <cell r="H4109">
            <v>53.612133177779803</v>
          </cell>
          <cell r="I4109">
            <v>71</v>
          </cell>
          <cell r="J4109">
            <v>11</v>
          </cell>
          <cell r="K4109">
            <v>5892</v>
          </cell>
          <cell r="L4109">
            <v>2571</v>
          </cell>
          <cell r="M4109">
            <v>3321</v>
          </cell>
          <cell r="N4109">
            <v>43.635437881873699</v>
          </cell>
        </row>
        <row r="4110">
          <cell r="A4110" t="str">
            <v>162_9</v>
          </cell>
          <cell r="B4110">
            <v>19181</v>
          </cell>
          <cell r="C4110">
            <v>1952</v>
          </cell>
          <cell r="D4110" t="str">
            <v>Bundesbeschluss über die Deckung der Rüstungsausgaben</v>
          </cell>
          <cell r="E4110" t="str">
            <v>Arrêté fédéral sur la couverture des dépenses pour l'armement</v>
          </cell>
          <cell r="F4110">
            <v>12117</v>
          </cell>
          <cell r="G4110">
            <v>4239</v>
          </cell>
          <cell r="H4110">
            <v>34.9839069076504</v>
          </cell>
          <cell r="I4110">
            <v>21</v>
          </cell>
          <cell r="J4110">
            <v>4</v>
          </cell>
          <cell r="K4110">
            <v>4214</v>
          </cell>
          <cell r="L4110">
            <v>1708</v>
          </cell>
          <cell r="M4110">
            <v>2506</v>
          </cell>
          <cell r="N4110">
            <v>40.531561461793999</v>
          </cell>
        </row>
        <row r="4111">
          <cell r="A4111" t="str">
            <v>162_10</v>
          </cell>
          <cell r="B4111">
            <v>19181</v>
          </cell>
          <cell r="C4111">
            <v>1952</v>
          </cell>
          <cell r="D4111" t="str">
            <v>Bundesbeschluss über die Deckung der Rüstungsausgaben</v>
          </cell>
          <cell r="E4111" t="str">
            <v>Arrêté fédéral sur la couverture des dépenses pour l'armement</v>
          </cell>
          <cell r="F4111">
            <v>46013</v>
          </cell>
          <cell r="G4111">
            <v>13665</v>
          </cell>
          <cell r="H4111">
            <v>29.6981287896899</v>
          </cell>
          <cell r="I4111">
            <v>82</v>
          </cell>
          <cell r="J4111">
            <v>17</v>
          </cell>
          <cell r="K4111">
            <v>13566</v>
          </cell>
          <cell r="L4111">
            <v>2866</v>
          </cell>
          <cell r="M4111">
            <v>10700</v>
          </cell>
          <cell r="N4111">
            <v>21.126345274952101</v>
          </cell>
        </row>
        <row r="4112">
          <cell r="A4112" t="str">
            <v>162_11</v>
          </cell>
          <cell r="B4112">
            <v>19181</v>
          </cell>
          <cell r="C4112">
            <v>1952</v>
          </cell>
          <cell r="D4112" t="str">
            <v>Bundesbeschluss über die Deckung der Rüstungsausgaben</v>
          </cell>
          <cell r="E4112" t="str">
            <v>Arrêté fédéral sur la couverture des dépenses pour l'armement</v>
          </cell>
          <cell r="F4112">
            <v>52333</v>
          </cell>
          <cell r="G4112">
            <v>22185</v>
          </cell>
          <cell r="H4112">
            <v>42.391989757896503</v>
          </cell>
          <cell r="I4112">
            <v>735</v>
          </cell>
          <cell r="J4112">
            <v>89</v>
          </cell>
          <cell r="K4112">
            <v>21361</v>
          </cell>
          <cell r="L4112">
            <v>11561</v>
          </cell>
          <cell r="M4112">
            <v>9800</v>
          </cell>
          <cell r="N4112">
            <v>54.121998033799898</v>
          </cell>
        </row>
        <row r="4113">
          <cell r="A4113" t="str">
            <v>162_12</v>
          </cell>
          <cell r="B4113">
            <v>19181</v>
          </cell>
          <cell r="C4113">
            <v>1952</v>
          </cell>
          <cell r="D4113" t="str">
            <v>Bundesbeschluss über die Deckung der Rüstungsausgaben</v>
          </cell>
          <cell r="E4113" t="str">
            <v>Arrêté fédéral sur la couverture des dépenses pour l'armement</v>
          </cell>
          <cell r="F4113">
            <v>63331</v>
          </cell>
          <cell r="G4113">
            <v>19392</v>
          </cell>
          <cell r="H4113">
            <v>30.620075476464901</v>
          </cell>
          <cell r="I4113">
            <v>38</v>
          </cell>
          <cell r="J4113">
            <v>14</v>
          </cell>
          <cell r="K4113">
            <v>19340</v>
          </cell>
          <cell r="L4113">
            <v>9000</v>
          </cell>
          <cell r="M4113">
            <v>10340</v>
          </cell>
          <cell r="N4113">
            <v>46.535677352637002</v>
          </cell>
        </row>
        <row r="4114">
          <cell r="A4114" t="str">
            <v>162_13</v>
          </cell>
          <cell r="B4114">
            <v>19181</v>
          </cell>
          <cell r="C4114">
            <v>1952</v>
          </cell>
          <cell r="D4114" t="str">
            <v>Bundesbeschluss über die Deckung der Rüstungsausgaben</v>
          </cell>
          <cell r="E4114" t="str">
            <v>Arrêté fédéral sur la couverture des dépenses pour l'armement</v>
          </cell>
          <cell r="F4114">
            <v>33076</v>
          </cell>
          <cell r="G4114">
            <v>14190</v>
          </cell>
          <cell r="H4114">
            <v>42.9011972427137</v>
          </cell>
          <cell r="I4114">
            <v>128</v>
          </cell>
          <cell r="J4114">
            <v>7</v>
          </cell>
          <cell r="K4114">
            <v>14055</v>
          </cell>
          <cell r="L4114">
            <v>5818</v>
          </cell>
          <cell r="M4114">
            <v>8237</v>
          </cell>
          <cell r="N4114">
            <v>41.394521522589798</v>
          </cell>
        </row>
        <row r="4115">
          <cell r="A4115" t="str">
            <v>162_14</v>
          </cell>
          <cell r="B4115">
            <v>19181</v>
          </cell>
          <cell r="C4115">
            <v>1952</v>
          </cell>
          <cell r="D4115" t="str">
            <v>Bundesbeschluss über die Deckung der Rüstungsausgaben</v>
          </cell>
          <cell r="E4115" t="str">
            <v>Arrêté fédéral sur la couverture des dépenses pour l'armement</v>
          </cell>
          <cell r="F4115">
            <v>17274</v>
          </cell>
          <cell r="G4115">
            <v>13838</v>
          </cell>
          <cell r="H4115">
            <v>80.108834085909507</v>
          </cell>
          <cell r="I4115">
            <v>1385</v>
          </cell>
          <cell r="J4115">
            <v>14</v>
          </cell>
          <cell r="K4115">
            <v>12439</v>
          </cell>
          <cell r="L4115">
            <v>5247</v>
          </cell>
          <cell r="M4115">
            <v>7192</v>
          </cell>
          <cell r="N4115">
            <v>42.181847415387097</v>
          </cell>
        </row>
        <row r="4116">
          <cell r="A4116" t="str">
            <v>162_15</v>
          </cell>
          <cell r="B4116">
            <v>19181</v>
          </cell>
          <cell r="C4116">
            <v>1952</v>
          </cell>
          <cell r="D4116" t="str">
            <v>Bundesbeschluss über die Deckung der Rüstungsausgaben</v>
          </cell>
          <cell r="E4116" t="str">
            <v>Arrêté fédéral sur la couverture des dépenses pour l'armement</v>
          </cell>
          <cell r="F4116">
            <v>14177</v>
          </cell>
          <cell r="G4116">
            <v>9320</v>
          </cell>
          <cell r="H4116">
            <v>65.740283557875401</v>
          </cell>
          <cell r="I4116">
            <v>334</v>
          </cell>
          <cell r="J4116">
            <v>18</v>
          </cell>
          <cell r="K4116">
            <v>8968</v>
          </cell>
          <cell r="L4116">
            <v>2806</v>
          </cell>
          <cell r="M4116">
            <v>6162</v>
          </cell>
          <cell r="N4116">
            <v>31.289027653880499</v>
          </cell>
        </row>
        <row r="4117">
          <cell r="A4117" t="str">
            <v>162_16</v>
          </cell>
          <cell r="B4117">
            <v>19181</v>
          </cell>
          <cell r="C4117">
            <v>1952</v>
          </cell>
          <cell r="D4117" t="str">
            <v>Bundesbeschluss über die Deckung der Rüstungsausgaben</v>
          </cell>
          <cell r="E4117" t="str">
            <v>Arrêté fédéral sur la couverture des dépenses pour l'armement</v>
          </cell>
          <cell r="F4117">
            <v>3734</v>
          </cell>
          <cell r="G4117">
            <v>1441</v>
          </cell>
          <cell r="H4117">
            <v>38.591322978039599</v>
          </cell>
          <cell r="I4117">
            <v>26</v>
          </cell>
          <cell r="J4117">
            <v>4</v>
          </cell>
          <cell r="K4117">
            <v>1411</v>
          </cell>
          <cell r="L4117">
            <v>418</v>
          </cell>
          <cell r="M4117">
            <v>993</v>
          </cell>
          <cell r="N4117">
            <v>29.6243798724309</v>
          </cell>
        </row>
        <row r="4118">
          <cell r="A4118" t="str">
            <v>162_17</v>
          </cell>
          <cell r="B4118">
            <v>19181</v>
          </cell>
          <cell r="C4118">
            <v>1952</v>
          </cell>
          <cell r="D4118" t="str">
            <v>Bundesbeschluss über die Deckung der Rüstungsausgaben</v>
          </cell>
          <cell r="E4118" t="str">
            <v>Arrêté fédéral sur la couverture des dépenses pour l'armement</v>
          </cell>
          <cell r="F4118">
            <v>85901</v>
          </cell>
          <cell r="G4118">
            <v>49489</v>
          </cell>
          <cell r="H4118">
            <v>57.611669247156598</v>
          </cell>
          <cell r="I4118">
            <v>1908</v>
          </cell>
          <cell r="J4118">
            <v>254</v>
          </cell>
          <cell r="K4118">
            <v>47327</v>
          </cell>
          <cell r="L4118">
            <v>20284</v>
          </cell>
          <cell r="M4118">
            <v>27043</v>
          </cell>
          <cell r="N4118">
            <v>42.859255815918999</v>
          </cell>
        </row>
        <row r="4119">
          <cell r="A4119" t="str">
            <v>162_18</v>
          </cell>
          <cell r="B4119">
            <v>19181</v>
          </cell>
          <cell r="C4119">
            <v>1952</v>
          </cell>
          <cell r="D4119" t="str">
            <v>Bundesbeschluss über die Deckung der Rüstungsausgaben</v>
          </cell>
          <cell r="E4119" t="str">
            <v>Arrêté fédéral sur la couverture des dépenses pour l'armement</v>
          </cell>
          <cell r="F4119">
            <v>36842</v>
          </cell>
          <cell r="G4119">
            <v>18463</v>
          </cell>
          <cell r="H4119">
            <v>50.114000325715203</v>
          </cell>
          <cell r="I4119">
            <v>810</v>
          </cell>
          <cell r="J4119">
            <v>19</v>
          </cell>
          <cell r="K4119">
            <v>17634</v>
          </cell>
          <cell r="L4119">
            <v>8785</v>
          </cell>
          <cell r="M4119">
            <v>8849</v>
          </cell>
          <cell r="N4119">
            <v>49.818532380628298</v>
          </cell>
        </row>
        <row r="4120">
          <cell r="A4120" t="str">
            <v>162_19</v>
          </cell>
          <cell r="B4120">
            <v>19181</v>
          </cell>
          <cell r="C4120">
            <v>1952</v>
          </cell>
          <cell r="D4120" t="str">
            <v>Bundesbeschluss über die Deckung der Rüstungsausgaben</v>
          </cell>
          <cell r="E4120" t="str">
            <v>Arrêté fédéral sur la couverture des dépenses pour l'armement</v>
          </cell>
          <cell r="F4120">
            <v>89780</v>
          </cell>
          <cell r="G4120">
            <v>69809</v>
          </cell>
          <cell r="H4120">
            <v>77.755624860770794</v>
          </cell>
          <cell r="I4120">
            <v>4594</v>
          </cell>
          <cell r="J4120">
            <v>51</v>
          </cell>
          <cell r="K4120">
            <v>65164</v>
          </cell>
          <cell r="L4120">
            <v>29851</v>
          </cell>
          <cell r="M4120">
            <v>35313</v>
          </cell>
          <cell r="N4120">
            <v>45.809035663863497</v>
          </cell>
        </row>
        <row r="4121">
          <cell r="A4121" t="str">
            <v>162_20</v>
          </cell>
          <cell r="B4121">
            <v>19181</v>
          </cell>
          <cell r="C4121">
            <v>1952</v>
          </cell>
          <cell r="D4121" t="str">
            <v>Bundesbeschluss über die Deckung der Rüstungsausgaben</v>
          </cell>
          <cell r="E4121" t="str">
            <v>Arrêté fédéral sur la couverture des dépenses pour l'armement</v>
          </cell>
          <cell r="F4121">
            <v>43216</v>
          </cell>
          <cell r="G4121">
            <v>29003</v>
          </cell>
          <cell r="H4121">
            <v>67.111717882265793</v>
          </cell>
          <cell r="I4121">
            <v>1382</v>
          </cell>
          <cell r="J4121">
            <v>24</v>
          </cell>
          <cell r="K4121">
            <v>27597</v>
          </cell>
          <cell r="L4121">
            <v>11146</v>
          </cell>
          <cell r="M4121">
            <v>16451</v>
          </cell>
          <cell r="N4121">
            <v>40.3884480197123</v>
          </cell>
        </row>
        <row r="4122">
          <cell r="A4122" t="str">
            <v>162_21</v>
          </cell>
          <cell r="B4122">
            <v>19181</v>
          </cell>
          <cell r="C4122">
            <v>1952</v>
          </cell>
          <cell r="D4122" t="str">
            <v>Bundesbeschluss über die Deckung der Rüstungsausgaben</v>
          </cell>
          <cell r="E4122" t="str">
            <v>Arrêté fédéral sur la couverture des dépenses pour l'armement</v>
          </cell>
          <cell r="F4122">
            <v>48284</v>
          </cell>
          <cell r="G4122">
            <v>10804</v>
          </cell>
          <cell r="H4122">
            <v>22.3759423411482</v>
          </cell>
          <cell r="I4122">
            <v>101</v>
          </cell>
          <cell r="J4122">
            <v>31</v>
          </cell>
          <cell r="K4122">
            <v>10672</v>
          </cell>
          <cell r="L4122">
            <v>4069</v>
          </cell>
          <cell r="M4122">
            <v>6603</v>
          </cell>
          <cell r="N4122">
            <v>38.127811094452802</v>
          </cell>
        </row>
        <row r="4123">
          <cell r="A4123" t="str">
            <v>162_22</v>
          </cell>
          <cell r="B4123">
            <v>19181</v>
          </cell>
          <cell r="C4123">
            <v>1952</v>
          </cell>
          <cell r="D4123" t="str">
            <v>Bundesbeschluss über die Deckung der Rüstungsausgaben</v>
          </cell>
          <cell r="E4123" t="str">
            <v>Arrêté fédéral sur la couverture des dépenses pour l'armement</v>
          </cell>
          <cell r="F4123">
            <v>113715</v>
          </cell>
          <cell r="G4123">
            <v>36811</v>
          </cell>
          <cell r="H4123">
            <v>32.371279074880199</v>
          </cell>
          <cell r="I4123">
            <v>92</v>
          </cell>
          <cell r="J4123">
            <v>29</v>
          </cell>
          <cell r="K4123">
            <v>36690</v>
          </cell>
          <cell r="L4123">
            <v>5252</v>
          </cell>
          <cell r="M4123">
            <v>31438</v>
          </cell>
          <cell r="N4123">
            <v>14.314527119106</v>
          </cell>
        </row>
        <row r="4124">
          <cell r="A4124" t="str">
            <v>162_23</v>
          </cell>
          <cell r="B4124">
            <v>19181</v>
          </cell>
          <cell r="C4124">
            <v>1952</v>
          </cell>
          <cell r="D4124" t="str">
            <v>Bundesbeschluss über die Deckung der Rüstungsausgaben</v>
          </cell>
          <cell r="E4124" t="str">
            <v>Arrêté fédéral sur la couverture des dépenses pour l'armement</v>
          </cell>
          <cell r="F4124">
            <v>46586</v>
          </cell>
          <cell r="G4124">
            <v>13723</v>
          </cell>
          <cell r="H4124">
            <v>29.457347701026102</v>
          </cell>
          <cell r="I4124">
            <v>29</v>
          </cell>
          <cell r="J4124">
            <v>16</v>
          </cell>
          <cell r="K4124">
            <v>13678</v>
          </cell>
          <cell r="L4124">
            <v>1620</v>
          </cell>
          <cell r="M4124">
            <v>12058</v>
          </cell>
          <cell r="N4124">
            <v>11.843836818248301</v>
          </cell>
        </row>
        <row r="4125">
          <cell r="A4125" t="str">
            <v>162_24</v>
          </cell>
          <cell r="B4125">
            <v>19181</v>
          </cell>
          <cell r="C4125">
            <v>1952</v>
          </cell>
          <cell r="D4125" t="str">
            <v>Bundesbeschluss über die Deckung der Rüstungsausgaben</v>
          </cell>
          <cell r="E4125" t="str">
            <v>Arrêté fédéral sur la couverture des dépenses pour l'armement</v>
          </cell>
          <cell r="F4125">
            <v>41166</v>
          </cell>
          <cell r="G4125">
            <v>14766</v>
          </cell>
          <cell r="H4125">
            <v>35.869406792012803</v>
          </cell>
          <cell r="I4125">
            <v>54</v>
          </cell>
          <cell r="J4125">
            <v>27</v>
          </cell>
          <cell r="K4125">
            <v>14685</v>
          </cell>
          <cell r="L4125">
            <v>3618</v>
          </cell>
          <cell r="M4125">
            <v>11067</v>
          </cell>
          <cell r="N4125">
            <v>24.637385086823301</v>
          </cell>
        </row>
        <row r="4126">
          <cell r="A4126" t="str">
            <v>162_25</v>
          </cell>
          <cell r="B4126">
            <v>19181</v>
          </cell>
          <cell r="C4126">
            <v>1952</v>
          </cell>
          <cell r="D4126" t="str">
            <v>Bundesbeschluss über die Deckung der Rüstungsausgaben</v>
          </cell>
          <cell r="E4126" t="str">
            <v>Arrêté fédéral sur la couverture des dépenses pour l'armement</v>
          </cell>
          <cell r="F4126">
            <v>60842</v>
          </cell>
          <cell r="G4126">
            <v>18974</v>
          </cell>
          <cell r="H4126">
            <v>31.185694092896401</v>
          </cell>
          <cell r="I4126">
            <v>839</v>
          </cell>
          <cell r="J4126">
            <v>45</v>
          </cell>
          <cell r="K4126">
            <v>18090</v>
          </cell>
          <cell r="L4126">
            <v>3466</v>
          </cell>
          <cell r="M4126">
            <v>14624</v>
          </cell>
          <cell r="N4126">
            <v>19.159756771697101</v>
          </cell>
        </row>
        <row r="4127">
          <cell r="A4127" t="str">
            <v>163_1</v>
          </cell>
          <cell r="B4127">
            <v>19272</v>
          </cell>
          <cell r="C4127">
            <v>1952</v>
          </cell>
          <cell r="D4127" t="str">
            <v>Bundesgesetz betreffend die Abänderung von Bestimmungen über die fiskalische Belastung des Tabaks im Bundesgesetz über die Alters- und Hinterlassenenversicherung</v>
          </cell>
          <cell r="E4127" t="str">
            <v>Loi fédérale modifiant les dispositions relatives à l'imposition du tabac de la loi fédérale sur l'assurance-vieillesse et survivants</v>
          </cell>
          <cell r="F4127">
            <v>244192</v>
          </cell>
          <cell r="G4127">
            <v>164378</v>
          </cell>
          <cell r="H4127">
            <v>67.315063556545695</v>
          </cell>
          <cell r="I4127">
            <v>5395</v>
          </cell>
          <cell r="J4127">
            <v>40</v>
          </cell>
          <cell r="K4127">
            <v>158943</v>
          </cell>
          <cell r="L4127">
            <v>88655</v>
          </cell>
          <cell r="M4127">
            <v>70288</v>
          </cell>
          <cell r="N4127">
            <v>55.777857470917198</v>
          </cell>
        </row>
        <row r="4128">
          <cell r="A4128" t="str">
            <v>163_2</v>
          </cell>
          <cell r="B4128">
            <v>19272</v>
          </cell>
          <cell r="C4128">
            <v>1952</v>
          </cell>
          <cell r="D4128" t="str">
            <v>Bundesgesetz betreffend die Abänderung von Bestimmungen über die fiskalische Belastung des Tabaks im Bundesgesetz über die Alters- und Hinterlassenenversicherung</v>
          </cell>
          <cell r="E4128" t="str">
            <v>Loi fédérale modifiant les dispositions relatives à l'imposition du tabac de la loi fédérale sur l'assurance-vieillesse et survivants</v>
          </cell>
          <cell r="F4128">
            <v>249342</v>
          </cell>
          <cell r="G4128">
            <v>104042</v>
          </cell>
          <cell r="H4128">
            <v>41.726624475619801</v>
          </cell>
          <cell r="I4128">
            <v>2389</v>
          </cell>
          <cell r="J4128">
            <v>92</v>
          </cell>
          <cell r="K4128">
            <v>101561</v>
          </cell>
          <cell r="L4128">
            <v>74301</v>
          </cell>
          <cell r="M4128">
            <v>27260</v>
          </cell>
          <cell r="N4128">
            <v>73.158988194287204</v>
          </cell>
        </row>
        <row r="4129">
          <cell r="A4129" t="str">
            <v>163_3</v>
          </cell>
          <cell r="B4129">
            <v>19272</v>
          </cell>
          <cell r="C4129">
            <v>1952</v>
          </cell>
          <cell r="D4129" t="str">
            <v>Bundesgesetz betreffend die Abänderung von Bestimmungen über die fiskalische Belastung des Tabaks im Bundesgesetz über die Alters- und Hinterlassenenversicherung</v>
          </cell>
          <cell r="E4129" t="str">
            <v>Loi fédérale modifiant les dispositions relatives à l'imposition du tabac de la loi fédérale sur l'assurance-vieillesse et survivants</v>
          </cell>
          <cell r="F4129">
            <v>66631</v>
          </cell>
          <cell r="G4129">
            <v>33148</v>
          </cell>
          <cell r="H4129">
            <v>49.748615509297501</v>
          </cell>
          <cell r="I4129">
            <v>608</v>
          </cell>
          <cell r="J4129">
            <v>20</v>
          </cell>
          <cell r="K4129">
            <v>32520</v>
          </cell>
          <cell r="L4129">
            <v>22812</v>
          </cell>
          <cell r="M4129">
            <v>9708</v>
          </cell>
          <cell r="N4129">
            <v>70.147601476014799</v>
          </cell>
        </row>
        <row r="4130">
          <cell r="A4130" t="str">
            <v>163_4</v>
          </cell>
          <cell r="B4130">
            <v>19272</v>
          </cell>
          <cell r="C4130">
            <v>1952</v>
          </cell>
          <cell r="D4130" t="str">
            <v>Bundesgesetz betreffend die Abänderung von Bestimmungen über die fiskalische Belastung des Tabaks im Bundesgesetz über die Alters- und Hinterlassenenversicherung</v>
          </cell>
          <cell r="E4130" t="str">
            <v>Loi fédérale modifiant les dispositions relatives à l'imposition du tabac de la loi fédérale sur l'assurance-vieillesse et survivants</v>
          </cell>
          <cell r="F4130">
            <v>8315</v>
          </cell>
          <cell r="G4130">
            <v>4908</v>
          </cell>
          <cell r="H4130">
            <v>59.025856885147299</v>
          </cell>
          <cell r="I4130">
            <v>173</v>
          </cell>
          <cell r="J4130">
            <v>11</v>
          </cell>
          <cell r="K4130">
            <v>4724</v>
          </cell>
          <cell r="L4130">
            <v>3370</v>
          </cell>
          <cell r="M4130">
            <v>1354</v>
          </cell>
          <cell r="N4130">
            <v>71.337849280271001</v>
          </cell>
        </row>
        <row r="4131">
          <cell r="A4131" t="str">
            <v>163_5</v>
          </cell>
          <cell r="B4131">
            <v>19272</v>
          </cell>
          <cell r="C4131">
            <v>1952</v>
          </cell>
          <cell r="D4131" t="str">
            <v>Bundesgesetz betreffend die Abänderung von Bestimmungen über die fiskalische Belastung des Tabaks im Bundesgesetz über die Alters- und Hinterlassenenversicherung</v>
          </cell>
          <cell r="E4131" t="str">
            <v>Loi fédérale modifiant les dispositions relatives à l'imposition du tabac de la loi fédérale sur l'assurance-vieillesse et survivants</v>
          </cell>
          <cell r="F4131">
            <v>20755</v>
          </cell>
          <cell r="G4131">
            <v>8580</v>
          </cell>
          <cell r="H4131">
            <v>41.339436280414397</v>
          </cell>
          <cell r="I4131">
            <v>121</v>
          </cell>
          <cell r="J4131">
            <v>4</v>
          </cell>
          <cell r="K4131">
            <v>8455</v>
          </cell>
          <cell r="L4131">
            <v>5839</v>
          </cell>
          <cell r="M4131">
            <v>2616</v>
          </cell>
          <cell r="N4131">
            <v>69.059727971614393</v>
          </cell>
        </row>
        <row r="4132">
          <cell r="A4132" t="str">
            <v>163_6</v>
          </cell>
          <cell r="B4132">
            <v>19272</v>
          </cell>
          <cell r="C4132">
            <v>1952</v>
          </cell>
          <cell r="D4132" t="str">
            <v>Bundesgesetz betreffend die Abänderung von Bestimmungen über die fiskalische Belastung des Tabaks im Bundesgesetz über die Alters- und Hinterlassenenversicherung</v>
          </cell>
          <cell r="E4132" t="str">
            <v>Loi fédérale modifiant les dispositions relatives à l'imposition du tabac de la loi fédérale sur l'assurance-vieillesse et survivants</v>
          </cell>
          <cell r="F4132">
            <v>6262</v>
          </cell>
          <cell r="G4132">
            <v>2264</v>
          </cell>
          <cell r="H4132">
            <v>36.154583200255502</v>
          </cell>
          <cell r="I4132">
            <v>55</v>
          </cell>
          <cell r="J4132">
            <v>1</v>
          </cell>
          <cell r="K4132">
            <v>2208</v>
          </cell>
          <cell r="L4132">
            <v>1474</v>
          </cell>
          <cell r="M4132">
            <v>734</v>
          </cell>
          <cell r="N4132">
            <v>66.757246376811594</v>
          </cell>
        </row>
        <row r="4133">
          <cell r="A4133" t="str">
            <v>163_7</v>
          </cell>
          <cell r="B4133">
            <v>19272</v>
          </cell>
          <cell r="C4133">
            <v>1952</v>
          </cell>
          <cell r="D4133" t="str">
            <v>Bundesgesetz betreffend die Abänderung von Bestimmungen über die fiskalische Belastung des Tabaks im Bundesgesetz über die Alters- und Hinterlassenenversicherung</v>
          </cell>
          <cell r="E4133" t="str">
            <v>Loi fédérale modifiant les dispositions relatives à l'imposition du tabac de la loi fédérale sur l'assurance-vieillesse et survivants</v>
          </cell>
          <cell r="F4133">
            <v>5680</v>
          </cell>
          <cell r="G4133">
            <v>3087</v>
          </cell>
          <cell r="H4133">
            <v>54.348591549295797</v>
          </cell>
          <cell r="I4133">
            <v>70</v>
          </cell>
          <cell r="J4133">
            <v>0</v>
          </cell>
          <cell r="K4133">
            <v>3017</v>
          </cell>
          <cell r="L4133">
            <v>2024</v>
          </cell>
          <cell r="M4133">
            <v>993</v>
          </cell>
          <cell r="N4133">
            <v>67.086509777925102</v>
          </cell>
        </row>
        <row r="4134">
          <cell r="A4134" t="str">
            <v>163_8</v>
          </cell>
          <cell r="B4134">
            <v>19272</v>
          </cell>
          <cell r="C4134">
            <v>1952</v>
          </cell>
          <cell r="D4134" t="str">
            <v>Bundesgesetz betreffend die Abänderung von Bestimmungen über die fiskalische Belastung des Tabaks im Bundesgesetz über die Alters- und Hinterlassenenversicherung</v>
          </cell>
          <cell r="E4134" t="str">
            <v>Loi fédérale modifiant les dispositions relatives à l'imposition du tabac de la loi fédérale sur l'assurance-vieillesse et survivants</v>
          </cell>
          <cell r="F4134">
            <v>11137</v>
          </cell>
          <cell r="G4134">
            <v>6540</v>
          </cell>
          <cell r="H4134">
            <v>58.723175002244801</v>
          </cell>
          <cell r="I4134">
            <v>154</v>
          </cell>
          <cell r="J4134">
            <v>13</v>
          </cell>
          <cell r="K4134">
            <v>6373</v>
          </cell>
          <cell r="L4134">
            <v>4866</v>
          </cell>
          <cell r="M4134">
            <v>1507</v>
          </cell>
          <cell r="N4134">
            <v>76.353365761807595</v>
          </cell>
        </row>
        <row r="4135">
          <cell r="A4135" t="str">
            <v>163_9</v>
          </cell>
          <cell r="B4135">
            <v>19272</v>
          </cell>
          <cell r="C4135">
            <v>1952</v>
          </cell>
          <cell r="D4135" t="str">
            <v>Bundesgesetz betreffend die Abänderung von Bestimmungen über die fiskalische Belastung des Tabaks im Bundesgesetz über die Alters- und Hinterlassenenversicherung</v>
          </cell>
          <cell r="E4135" t="str">
            <v>Loi fédérale modifiant les dispositions relatives à l'imposition du tabac de la loi fédérale sur l'assurance-vieillesse et survivants</v>
          </cell>
          <cell r="F4135">
            <v>12125</v>
          </cell>
          <cell r="G4135">
            <v>5917</v>
          </cell>
          <cell r="H4135">
            <v>48.8</v>
          </cell>
          <cell r="I4135">
            <v>57</v>
          </cell>
          <cell r="J4135">
            <v>10</v>
          </cell>
          <cell r="K4135">
            <v>5850</v>
          </cell>
          <cell r="L4135">
            <v>3960</v>
          </cell>
          <cell r="M4135">
            <v>1890</v>
          </cell>
          <cell r="N4135">
            <v>67.692307692307693</v>
          </cell>
        </row>
        <row r="4136">
          <cell r="A4136" t="str">
            <v>163_10</v>
          </cell>
          <cell r="B4136">
            <v>19272</v>
          </cell>
          <cell r="C4136">
            <v>1952</v>
          </cell>
          <cell r="D4136" t="str">
            <v>Bundesgesetz betreffend die Abänderung von Bestimmungen über die fiskalische Belastung des Tabaks im Bundesgesetz über die Alters- und Hinterlassenenversicherung</v>
          </cell>
          <cell r="E4136" t="str">
            <v>Loi fédérale modifiant les dispositions relatives à l'imposition du tabac de la loi fédérale sur l'assurance-vieillesse et survivants</v>
          </cell>
          <cell r="F4136">
            <v>45902</v>
          </cell>
          <cell r="G4136">
            <v>16193</v>
          </cell>
          <cell r="H4136">
            <v>35.277329963836003</v>
          </cell>
          <cell r="I4136">
            <v>227</v>
          </cell>
          <cell r="J4136">
            <v>23</v>
          </cell>
          <cell r="K4136">
            <v>15943</v>
          </cell>
          <cell r="L4136">
            <v>12052</v>
          </cell>
          <cell r="M4136">
            <v>3891</v>
          </cell>
          <cell r="N4136">
            <v>75.594304710531304</v>
          </cell>
        </row>
        <row r="4137">
          <cell r="A4137" t="str">
            <v>163_11</v>
          </cell>
          <cell r="B4137">
            <v>19272</v>
          </cell>
          <cell r="C4137">
            <v>1952</v>
          </cell>
          <cell r="D4137" t="str">
            <v>Bundesgesetz betreffend die Abänderung von Bestimmungen über die fiskalische Belastung des Tabaks im Bundesgesetz über die Alters- und Hinterlassenenversicherung</v>
          </cell>
          <cell r="E4137" t="str">
            <v>Loi fédérale modifiant les dispositions relatives à l'imposition du tabac de la loi fédérale sur l'assurance-vieillesse et survivants</v>
          </cell>
          <cell r="F4137">
            <v>52405</v>
          </cell>
          <cell r="G4137">
            <v>30109</v>
          </cell>
          <cell r="H4137">
            <v>57.454441370098301</v>
          </cell>
          <cell r="I4137">
            <v>581</v>
          </cell>
          <cell r="J4137">
            <v>214</v>
          </cell>
          <cell r="K4137">
            <v>29314</v>
          </cell>
          <cell r="L4137">
            <v>21296</v>
          </cell>
          <cell r="M4137">
            <v>8018</v>
          </cell>
          <cell r="N4137">
            <v>72.647881558299801</v>
          </cell>
        </row>
        <row r="4138">
          <cell r="A4138" t="str">
            <v>163_12</v>
          </cell>
          <cell r="B4138">
            <v>19272</v>
          </cell>
          <cell r="C4138">
            <v>1952</v>
          </cell>
          <cell r="D4138" t="str">
            <v>Bundesgesetz betreffend die Abänderung von Bestimmungen über die fiskalische Belastung des Tabaks im Bundesgesetz über die Alters- und Hinterlassenenversicherung</v>
          </cell>
          <cell r="E4138" t="str">
            <v>Loi fédérale modifiant les dispositions relatives à l'imposition du tabac de la loi fédérale sur l'assurance-vieillesse et survivants</v>
          </cell>
          <cell r="F4138">
            <v>63385</v>
          </cell>
          <cell r="G4138">
            <v>30417</v>
          </cell>
          <cell r="H4138">
            <v>47.987694249428102</v>
          </cell>
          <cell r="I4138">
            <v>811</v>
          </cell>
          <cell r="J4138">
            <v>5</v>
          </cell>
          <cell r="K4138">
            <v>29601</v>
          </cell>
          <cell r="L4138">
            <v>17394</v>
          </cell>
          <cell r="M4138">
            <v>12207</v>
          </cell>
          <cell r="N4138">
            <v>58.761528326745697</v>
          </cell>
        </row>
        <row r="4139">
          <cell r="A4139" t="str">
            <v>163_13</v>
          </cell>
          <cell r="B4139">
            <v>19272</v>
          </cell>
          <cell r="C4139">
            <v>1952</v>
          </cell>
          <cell r="D4139" t="str">
            <v>Bundesgesetz betreffend die Abänderung von Bestimmungen über die fiskalische Belastung des Tabaks im Bundesgesetz über die Alters- und Hinterlassenenversicherung</v>
          </cell>
          <cell r="E4139" t="str">
            <v>Loi fédérale modifiant les dispositions relatives à l'imposition du tabac de la loi fédérale sur l'assurance-vieillesse et survivants</v>
          </cell>
          <cell r="F4139">
            <v>33236</v>
          </cell>
          <cell r="G4139">
            <v>19597</v>
          </cell>
          <cell r="H4139">
            <v>58.9631724635937</v>
          </cell>
          <cell r="I4139">
            <v>458</v>
          </cell>
          <cell r="J4139">
            <v>6</v>
          </cell>
          <cell r="K4139">
            <v>19133</v>
          </cell>
          <cell r="L4139">
            <v>13145</v>
          </cell>
          <cell r="M4139">
            <v>5988</v>
          </cell>
          <cell r="N4139">
            <v>68.703287513719701</v>
          </cell>
        </row>
        <row r="4140">
          <cell r="A4140" t="str">
            <v>163_14</v>
          </cell>
          <cell r="B4140">
            <v>19272</v>
          </cell>
          <cell r="C4140">
            <v>1952</v>
          </cell>
          <cell r="D4140" t="str">
            <v>Bundesgesetz betreffend die Abänderung von Bestimmungen über die fiskalische Belastung des Tabaks im Bundesgesetz über die Alters- und Hinterlassenenversicherung</v>
          </cell>
          <cell r="E4140" t="str">
            <v>Loi fédérale modifiant les dispositions relatives à l'imposition du tabac de la loi fédérale sur l'assurance-vieillesse et survivants</v>
          </cell>
          <cell r="F4140">
            <v>17274</v>
          </cell>
          <cell r="G4140">
            <v>14522</v>
          </cell>
          <cell r="H4140">
            <v>84.068542317934501</v>
          </cell>
          <cell r="I4140">
            <v>1143</v>
          </cell>
          <cell r="J4140">
            <v>7</v>
          </cell>
          <cell r="K4140">
            <v>13372</v>
          </cell>
          <cell r="L4140">
            <v>8851</v>
          </cell>
          <cell r="M4140">
            <v>4521</v>
          </cell>
          <cell r="N4140">
            <v>66.190547412503705</v>
          </cell>
        </row>
        <row r="4141">
          <cell r="A4141" t="str">
            <v>163_15</v>
          </cell>
          <cell r="B4141">
            <v>19272</v>
          </cell>
          <cell r="C4141">
            <v>1952</v>
          </cell>
          <cell r="D4141" t="str">
            <v>Bundesgesetz betreffend die Abänderung von Bestimmungen über die fiskalische Belastung des Tabaks im Bundesgesetz über die Alters- und Hinterlassenenversicherung</v>
          </cell>
          <cell r="E4141" t="str">
            <v>Loi fédérale modifiant les dispositions relatives à l'imposition du tabac de la loi fédérale sur l'assurance-vieillesse et survivants</v>
          </cell>
          <cell r="F4141">
            <v>14125</v>
          </cell>
          <cell r="G4141">
            <v>9432</v>
          </cell>
          <cell r="H4141">
            <v>66.775221238938101</v>
          </cell>
          <cell r="I4141">
            <v>388</v>
          </cell>
          <cell r="J4141">
            <v>16</v>
          </cell>
          <cell r="K4141">
            <v>9028</v>
          </cell>
          <cell r="L4141">
            <v>4435</v>
          </cell>
          <cell r="M4141">
            <v>4593</v>
          </cell>
          <cell r="N4141">
            <v>49.124944616747896</v>
          </cell>
        </row>
        <row r="4142">
          <cell r="A4142" t="str">
            <v>163_16</v>
          </cell>
          <cell r="B4142">
            <v>19272</v>
          </cell>
          <cell r="C4142">
            <v>1952</v>
          </cell>
          <cell r="D4142" t="str">
            <v>Bundesgesetz betreffend die Abänderung von Bestimmungen über die fiskalische Belastung des Tabaks im Bundesgesetz über die Alters- und Hinterlassenenversicherung</v>
          </cell>
          <cell r="E4142" t="str">
            <v>Loi fédérale modifiant les dispositions relatives à l'imposition du tabac de la loi fédérale sur l'assurance-vieillesse et survivants</v>
          </cell>
          <cell r="F4142">
            <v>3763</v>
          </cell>
          <cell r="G4142">
            <v>1664</v>
          </cell>
          <cell r="H4142">
            <v>44.220037204358199</v>
          </cell>
          <cell r="I4142">
            <v>48</v>
          </cell>
          <cell r="J4142">
            <v>5</v>
          </cell>
          <cell r="K4142">
            <v>1611</v>
          </cell>
          <cell r="L4142">
            <v>1012</v>
          </cell>
          <cell r="M4142">
            <v>599</v>
          </cell>
          <cell r="N4142">
            <v>62.818125387957799</v>
          </cell>
        </row>
        <row r="4143">
          <cell r="A4143" t="str">
            <v>163_17</v>
          </cell>
          <cell r="B4143">
            <v>19272</v>
          </cell>
          <cell r="C4143">
            <v>1952</v>
          </cell>
          <cell r="D4143" t="str">
            <v>Bundesgesetz betreffend die Abänderung von Bestimmungen über die fiskalische Belastung des Tabaks im Bundesgesetz über die Alters- und Hinterlassenenversicherung</v>
          </cell>
          <cell r="E4143" t="str">
            <v>Loi fédérale modifiant les dispositions relatives à l'imposition du tabac de la loi fédérale sur l'assurance-vieillesse et survivants</v>
          </cell>
          <cell r="F4143">
            <v>85961</v>
          </cell>
          <cell r="G4143">
            <v>59120</v>
          </cell>
          <cell r="H4143">
            <v>68.775374879305701</v>
          </cell>
          <cell r="I4143">
            <v>2069</v>
          </cell>
          <cell r="J4143">
            <v>516</v>
          </cell>
          <cell r="K4143">
            <v>56535</v>
          </cell>
          <cell r="L4143">
            <v>37873</v>
          </cell>
          <cell r="M4143">
            <v>18662</v>
          </cell>
          <cell r="N4143">
            <v>66.990359954010799</v>
          </cell>
        </row>
        <row r="4144">
          <cell r="A4144" t="str">
            <v>163_18</v>
          </cell>
          <cell r="B4144">
            <v>19272</v>
          </cell>
          <cell r="C4144">
            <v>1952</v>
          </cell>
          <cell r="D4144" t="str">
            <v>Bundesgesetz betreffend die Abänderung von Bestimmungen über die fiskalische Belastung des Tabaks im Bundesgesetz über die Alters- und Hinterlassenenversicherung</v>
          </cell>
          <cell r="E4144" t="str">
            <v>Loi fédérale modifiant les dispositions relatives à l'imposition du tabac de la loi fédérale sur l'assurance-vieillesse et survivants</v>
          </cell>
          <cell r="F4144">
            <v>37040</v>
          </cell>
          <cell r="G4144">
            <v>20026</v>
          </cell>
          <cell r="H4144">
            <v>54.065874730021598</v>
          </cell>
          <cell r="I4144">
            <v>1049</v>
          </cell>
          <cell r="J4144">
            <v>24</v>
          </cell>
          <cell r="K4144">
            <v>18953</v>
          </cell>
          <cell r="L4144">
            <v>14133</v>
          </cell>
          <cell r="M4144">
            <v>4820</v>
          </cell>
          <cell r="N4144">
            <v>74.568669867567095</v>
          </cell>
        </row>
        <row r="4145">
          <cell r="A4145" t="str">
            <v>163_19</v>
          </cell>
          <cell r="B4145">
            <v>19272</v>
          </cell>
          <cell r="C4145">
            <v>1952</v>
          </cell>
          <cell r="D4145" t="str">
            <v>Bundesgesetz betreffend die Abänderung von Bestimmungen über die fiskalische Belastung des Tabaks im Bundesgesetz über die Alters- und Hinterlassenenversicherung</v>
          </cell>
          <cell r="E4145" t="str">
            <v>Loi fédérale modifiant les dispositions relatives à l'imposition du tabac de la loi fédérale sur l'assurance-vieillesse et survivants</v>
          </cell>
          <cell r="F4145">
            <v>89944</v>
          </cell>
          <cell r="G4145">
            <v>73148</v>
          </cell>
          <cell r="H4145">
            <v>81.326158498621396</v>
          </cell>
          <cell r="I4145">
            <v>3121</v>
          </cell>
          <cell r="J4145">
            <v>45</v>
          </cell>
          <cell r="K4145">
            <v>69982</v>
          </cell>
          <cell r="L4145">
            <v>54267</v>
          </cell>
          <cell r="M4145">
            <v>15715</v>
          </cell>
          <cell r="N4145">
            <v>77.544225658026306</v>
          </cell>
        </row>
        <row r="4146">
          <cell r="A4146" t="str">
            <v>163_20</v>
          </cell>
          <cell r="B4146">
            <v>19272</v>
          </cell>
          <cell r="C4146">
            <v>1952</v>
          </cell>
          <cell r="D4146" t="str">
            <v>Bundesgesetz betreffend die Abänderung von Bestimmungen über die fiskalische Belastung des Tabaks im Bundesgesetz über die Alters- und Hinterlassenenversicherung</v>
          </cell>
          <cell r="E4146" t="str">
            <v>Loi fédérale modifiant les dispositions relatives à l'imposition du tabac de la loi fédérale sur l'assurance-vieillesse et survivants</v>
          </cell>
          <cell r="F4146">
            <v>43245</v>
          </cell>
          <cell r="G4146">
            <v>31342</v>
          </cell>
          <cell r="H4146">
            <v>72.475430685628396</v>
          </cell>
          <cell r="I4146">
            <v>1586</v>
          </cell>
          <cell r="J4146">
            <v>26</v>
          </cell>
          <cell r="K4146">
            <v>29730</v>
          </cell>
          <cell r="L4146">
            <v>19497</v>
          </cell>
          <cell r="M4146">
            <v>10233</v>
          </cell>
          <cell r="N4146">
            <v>65.580221997981795</v>
          </cell>
        </row>
        <row r="4147">
          <cell r="A4147" t="str">
            <v>163_21</v>
          </cell>
          <cell r="B4147">
            <v>19272</v>
          </cell>
          <cell r="C4147">
            <v>1952</v>
          </cell>
          <cell r="D4147" t="str">
            <v>Bundesgesetz betreffend die Abänderung von Bestimmungen über die fiskalische Belastung des Tabaks im Bundesgesetz über die Alters- und Hinterlassenenversicherung</v>
          </cell>
          <cell r="E4147" t="str">
            <v>Loi fédérale modifiant les dispositions relatives à l'imposition du tabac de la loi fédérale sur l'assurance-vieillesse et survivants</v>
          </cell>
          <cell r="F4147">
            <v>48634</v>
          </cell>
          <cell r="G4147">
            <v>13416</v>
          </cell>
          <cell r="H4147">
            <v>27.585639675946901</v>
          </cell>
          <cell r="I4147">
            <v>229</v>
          </cell>
          <cell r="J4147">
            <v>17</v>
          </cell>
          <cell r="K4147">
            <v>13170</v>
          </cell>
          <cell r="L4147">
            <v>10102</v>
          </cell>
          <cell r="M4147">
            <v>3068</v>
          </cell>
          <cell r="N4147">
            <v>76.704631738800302</v>
          </cell>
        </row>
        <row r="4148">
          <cell r="A4148" t="str">
            <v>163_22</v>
          </cell>
          <cell r="B4148">
            <v>19272</v>
          </cell>
          <cell r="C4148">
            <v>1952</v>
          </cell>
          <cell r="D4148" t="str">
            <v>Bundesgesetz betreffend die Abänderung von Bestimmungen über die fiskalische Belastung des Tabaks im Bundesgesetz über die Alters- und Hinterlassenenversicherung</v>
          </cell>
          <cell r="E4148" t="str">
            <v>Loi fédérale modifiant les dispositions relatives à l'imposition du tabac de la loi fédérale sur l'assurance-vieillesse et survivants</v>
          </cell>
          <cell r="F4148">
            <v>113897</v>
          </cell>
          <cell r="G4148">
            <v>42823</v>
          </cell>
          <cell r="H4148">
            <v>37.598005215238302</v>
          </cell>
          <cell r="I4148">
            <v>688</v>
          </cell>
          <cell r="J4148">
            <v>58</v>
          </cell>
          <cell r="K4148">
            <v>42077</v>
          </cell>
          <cell r="L4148">
            <v>32165</v>
          </cell>
          <cell r="M4148">
            <v>9912</v>
          </cell>
          <cell r="N4148">
            <v>76.443187489602394</v>
          </cell>
        </row>
        <row r="4149">
          <cell r="A4149" t="str">
            <v>163_23</v>
          </cell>
          <cell r="B4149">
            <v>19272</v>
          </cell>
          <cell r="C4149">
            <v>1952</v>
          </cell>
          <cell r="D4149" t="str">
            <v>Bundesgesetz betreffend die Abänderung von Bestimmungen über die fiskalische Belastung des Tabaks im Bundesgesetz über die Alters- und Hinterlassenenversicherung</v>
          </cell>
          <cell r="E4149" t="str">
            <v>Loi fédérale modifiant les dispositions relatives à l'imposition du tabac de la loi fédérale sur l'assurance-vieillesse et survivants</v>
          </cell>
          <cell r="F4149">
            <v>46678</v>
          </cell>
          <cell r="G4149">
            <v>13433</v>
          </cell>
          <cell r="H4149">
            <v>28.778011054458201</v>
          </cell>
          <cell r="I4149">
            <v>246</v>
          </cell>
          <cell r="J4149">
            <v>27</v>
          </cell>
          <cell r="K4149">
            <v>13160</v>
          </cell>
          <cell r="L4149">
            <v>10163</v>
          </cell>
          <cell r="M4149">
            <v>2997</v>
          </cell>
          <cell r="N4149">
            <v>77.226443768997001</v>
          </cell>
        </row>
        <row r="4150">
          <cell r="A4150" t="str">
            <v>163_24</v>
          </cell>
          <cell r="B4150">
            <v>19272</v>
          </cell>
          <cell r="C4150">
            <v>1952</v>
          </cell>
          <cell r="D4150" t="str">
            <v>Bundesgesetz betreffend die Abänderung von Bestimmungen über die fiskalische Belastung des Tabaks im Bundesgesetz über die Alters- und Hinterlassenenversicherung</v>
          </cell>
          <cell r="E4150" t="str">
            <v>Loi fédérale modifiant les dispositions relatives à l'imposition du tabac de la loi fédérale sur l'assurance-vieillesse et survivants</v>
          </cell>
          <cell r="F4150">
            <v>41184</v>
          </cell>
          <cell r="G4150">
            <v>18528</v>
          </cell>
          <cell r="H4150">
            <v>44.988344988344998</v>
          </cell>
          <cell r="I4150">
            <v>439</v>
          </cell>
          <cell r="J4150">
            <v>27</v>
          </cell>
          <cell r="K4150">
            <v>18062</v>
          </cell>
          <cell r="L4150">
            <v>13803</v>
          </cell>
          <cell r="M4150">
            <v>4259</v>
          </cell>
          <cell r="N4150">
            <v>76.420108515114606</v>
          </cell>
        </row>
        <row r="4151">
          <cell r="A4151" t="str">
            <v>163_25</v>
          </cell>
          <cell r="B4151">
            <v>19272</v>
          </cell>
          <cell r="C4151">
            <v>1952</v>
          </cell>
          <cell r="D4151" t="str">
            <v>Bundesgesetz betreffend die Abänderung von Bestimmungen über die fiskalische Belastung des Tabaks im Bundesgesetz über die Alters- und Hinterlassenenversicherung</v>
          </cell>
          <cell r="E4151" t="str">
            <v>Loi fédérale modifiant les dispositions relatives à l'imposition du tabac de la loi fédérale sur l'assurance-vieillesse et survivants</v>
          </cell>
          <cell r="F4151">
            <v>61127</v>
          </cell>
          <cell r="G4151">
            <v>21918</v>
          </cell>
          <cell r="H4151">
            <v>35.85649549299</v>
          </cell>
          <cell r="I4151">
            <v>322</v>
          </cell>
          <cell r="J4151">
            <v>26</v>
          </cell>
          <cell r="K4151">
            <v>21570</v>
          </cell>
          <cell r="L4151">
            <v>15396</v>
          </cell>
          <cell r="M4151">
            <v>6174</v>
          </cell>
          <cell r="N4151">
            <v>71.376912378303203</v>
          </cell>
        </row>
        <row r="4152">
          <cell r="A4152" t="str">
            <v>164_1</v>
          </cell>
          <cell r="B4152">
            <v>19272</v>
          </cell>
          <cell r="C4152">
            <v>1952</v>
          </cell>
          <cell r="D4152" t="str">
            <v>Bundesbeschluss über den Einbau von Luftschutzräumen in bestehenden Häusern</v>
          </cell>
          <cell r="E4152" t="str">
            <v>Arrêté fédéral concernant la construction d'abris antiaériens dans les bâtiments existants</v>
          </cell>
          <cell r="F4152">
            <v>244192</v>
          </cell>
          <cell r="G4152">
            <v>164378</v>
          </cell>
          <cell r="H4152">
            <v>67.315063556545695</v>
          </cell>
          <cell r="I4152">
            <v>5291</v>
          </cell>
          <cell r="J4152">
            <v>31</v>
          </cell>
          <cell r="K4152">
            <v>159056</v>
          </cell>
          <cell r="L4152">
            <v>29398</v>
          </cell>
          <cell r="M4152">
            <v>129658</v>
          </cell>
          <cell r="N4152">
            <v>18.482798511216199</v>
          </cell>
        </row>
        <row r="4153">
          <cell r="A4153" t="str">
            <v>164_2</v>
          </cell>
          <cell r="B4153">
            <v>19272</v>
          </cell>
          <cell r="C4153">
            <v>1952</v>
          </cell>
          <cell r="D4153" t="str">
            <v>Bundesbeschluss über den Einbau von Luftschutzräumen in bestehenden Häusern</v>
          </cell>
          <cell r="E4153" t="str">
            <v>Arrêté fédéral concernant la construction d'abris antiaériens dans les bâtiments existants</v>
          </cell>
          <cell r="F4153">
            <v>249342</v>
          </cell>
          <cell r="G4153">
            <v>104042</v>
          </cell>
          <cell r="H4153">
            <v>41.726624475619801</v>
          </cell>
          <cell r="I4153">
            <v>4379</v>
          </cell>
          <cell r="J4153">
            <v>89</v>
          </cell>
          <cell r="K4153">
            <v>99574</v>
          </cell>
          <cell r="L4153">
            <v>17007</v>
          </cell>
          <cell r="M4153">
            <v>82567</v>
          </cell>
          <cell r="N4153">
            <v>17.079759776648501</v>
          </cell>
        </row>
        <row r="4154">
          <cell r="A4154" t="str">
            <v>164_3</v>
          </cell>
          <cell r="B4154">
            <v>19272</v>
          </cell>
          <cell r="C4154">
            <v>1952</v>
          </cell>
          <cell r="D4154" t="str">
            <v>Bundesbeschluss über den Einbau von Luftschutzräumen in bestehenden Häusern</v>
          </cell>
          <cell r="E4154" t="str">
            <v>Arrêté fédéral concernant la construction d'abris antiaériens dans les bâtiments existants</v>
          </cell>
          <cell r="F4154">
            <v>66631</v>
          </cell>
          <cell r="G4154">
            <v>33148</v>
          </cell>
          <cell r="H4154">
            <v>49.748615509297501</v>
          </cell>
          <cell r="I4154">
            <v>992</v>
          </cell>
          <cell r="J4154">
            <v>20</v>
          </cell>
          <cell r="K4154">
            <v>32136</v>
          </cell>
          <cell r="L4154">
            <v>4560</v>
          </cell>
          <cell r="M4154">
            <v>27576</v>
          </cell>
          <cell r="N4154">
            <v>14.189693801344299</v>
          </cell>
        </row>
        <row r="4155">
          <cell r="A4155" t="str">
            <v>164_4</v>
          </cell>
          <cell r="B4155">
            <v>19272</v>
          </cell>
          <cell r="C4155">
            <v>1952</v>
          </cell>
          <cell r="D4155" t="str">
            <v>Bundesbeschluss über den Einbau von Luftschutzräumen in bestehenden Häusern</v>
          </cell>
          <cell r="E4155" t="str">
            <v>Arrêté fédéral concernant la construction d'abris antiaériens dans les bâtiments existants</v>
          </cell>
          <cell r="F4155">
            <v>8315</v>
          </cell>
          <cell r="G4155">
            <v>4908</v>
          </cell>
          <cell r="H4155">
            <v>59.025856885147299</v>
          </cell>
          <cell r="I4155">
            <v>258</v>
          </cell>
          <cell r="J4155">
            <v>9</v>
          </cell>
          <cell r="K4155">
            <v>4641</v>
          </cell>
          <cell r="L4155">
            <v>355</v>
          </cell>
          <cell r="M4155">
            <v>4286</v>
          </cell>
          <cell r="N4155">
            <v>7.6492135315664704</v>
          </cell>
        </row>
        <row r="4156">
          <cell r="A4156" t="str">
            <v>164_5</v>
          </cell>
          <cell r="B4156">
            <v>19272</v>
          </cell>
          <cell r="C4156">
            <v>1952</v>
          </cell>
          <cell r="D4156" t="str">
            <v>Bundesbeschluss über den Einbau von Luftschutzräumen in bestehenden Häusern</v>
          </cell>
          <cell r="E4156" t="str">
            <v>Arrêté fédéral concernant la construction d'abris antiaériens dans les bâtiments existants</v>
          </cell>
          <cell r="F4156">
            <v>20755</v>
          </cell>
          <cell r="G4156">
            <v>8580</v>
          </cell>
          <cell r="H4156">
            <v>41.339436280414397</v>
          </cell>
          <cell r="I4156">
            <v>199</v>
          </cell>
          <cell r="J4156">
            <v>5</v>
          </cell>
          <cell r="K4156">
            <v>8376</v>
          </cell>
          <cell r="L4156">
            <v>897</v>
          </cell>
          <cell r="M4156">
            <v>7479</v>
          </cell>
          <cell r="N4156">
            <v>10.709169054441301</v>
          </cell>
        </row>
        <row r="4157">
          <cell r="A4157" t="str">
            <v>164_6</v>
          </cell>
          <cell r="B4157">
            <v>19272</v>
          </cell>
          <cell r="C4157">
            <v>1952</v>
          </cell>
          <cell r="D4157" t="str">
            <v>Bundesbeschluss über den Einbau von Luftschutzräumen in bestehenden Häusern</v>
          </cell>
          <cell r="E4157" t="str">
            <v>Arrêté fédéral concernant la construction d'abris antiaériens dans les bâtiments existants</v>
          </cell>
          <cell r="F4157">
            <v>6262</v>
          </cell>
          <cell r="G4157">
            <v>2264</v>
          </cell>
          <cell r="H4157">
            <v>36.154583200255502</v>
          </cell>
          <cell r="I4157">
            <v>96</v>
          </cell>
          <cell r="J4157">
            <v>3</v>
          </cell>
          <cell r="K4157">
            <v>2165</v>
          </cell>
          <cell r="L4157">
            <v>460</v>
          </cell>
          <cell r="M4157">
            <v>1705</v>
          </cell>
          <cell r="N4157">
            <v>21.247113163972301</v>
          </cell>
        </row>
        <row r="4158">
          <cell r="A4158" t="str">
            <v>164_7</v>
          </cell>
          <cell r="B4158">
            <v>19272</v>
          </cell>
          <cell r="C4158">
            <v>1952</v>
          </cell>
          <cell r="D4158" t="str">
            <v>Bundesbeschluss über den Einbau von Luftschutzräumen in bestehenden Häusern</v>
          </cell>
          <cell r="E4158" t="str">
            <v>Arrêté fédéral concernant la construction d'abris antiaériens dans les bâtiments existants</v>
          </cell>
          <cell r="F4158">
            <v>5680</v>
          </cell>
          <cell r="G4158">
            <v>3087</v>
          </cell>
          <cell r="H4158">
            <v>54.348591549295797</v>
          </cell>
          <cell r="I4158">
            <v>56</v>
          </cell>
          <cell r="J4158">
            <v>0</v>
          </cell>
          <cell r="K4158">
            <v>3031</v>
          </cell>
          <cell r="L4158">
            <v>388</v>
          </cell>
          <cell r="M4158">
            <v>2643</v>
          </cell>
          <cell r="N4158">
            <v>12.801055757175799</v>
          </cell>
        </row>
        <row r="4159">
          <cell r="A4159" t="str">
            <v>164_8</v>
          </cell>
          <cell r="B4159">
            <v>19272</v>
          </cell>
          <cell r="C4159">
            <v>1952</v>
          </cell>
          <cell r="D4159" t="str">
            <v>Bundesbeschluss über den Einbau von Luftschutzräumen in bestehenden Häusern</v>
          </cell>
          <cell r="E4159" t="str">
            <v>Arrêté fédéral concernant la construction d'abris antiaériens dans les bâtiments existants</v>
          </cell>
          <cell r="F4159">
            <v>11137</v>
          </cell>
          <cell r="G4159">
            <v>6540</v>
          </cell>
          <cell r="H4159">
            <v>58.723175002244801</v>
          </cell>
          <cell r="I4159">
            <v>164</v>
          </cell>
          <cell r="J4159">
            <v>16</v>
          </cell>
          <cell r="K4159">
            <v>6360</v>
          </cell>
          <cell r="L4159">
            <v>870</v>
          </cell>
          <cell r="M4159">
            <v>5490</v>
          </cell>
          <cell r="N4159">
            <v>13.679245283018901</v>
          </cell>
        </row>
        <row r="4160">
          <cell r="A4160" t="str">
            <v>164_9</v>
          </cell>
          <cell r="B4160">
            <v>19272</v>
          </cell>
          <cell r="C4160">
            <v>1952</v>
          </cell>
          <cell r="D4160" t="str">
            <v>Bundesbeschluss über den Einbau von Luftschutzräumen in bestehenden Häusern</v>
          </cell>
          <cell r="E4160" t="str">
            <v>Arrêté fédéral concernant la construction d'abris antiaériens dans les bâtiments existants</v>
          </cell>
          <cell r="F4160">
            <v>12125</v>
          </cell>
          <cell r="G4160">
            <v>5917</v>
          </cell>
          <cell r="H4160">
            <v>48.8</v>
          </cell>
          <cell r="I4160">
            <v>101</v>
          </cell>
          <cell r="J4160">
            <v>11</v>
          </cell>
          <cell r="K4160">
            <v>5805</v>
          </cell>
          <cell r="L4160">
            <v>751</v>
          </cell>
          <cell r="M4160">
            <v>5054</v>
          </cell>
          <cell r="N4160">
            <v>12.9371231696813</v>
          </cell>
        </row>
        <row r="4161">
          <cell r="A4161" t="str">
            <v>164_10</v>
          </cell>
          <cell r="B4161">
            <v>19272</v>
          </cell>
          <cell r="C4161">
            <v>1952</v>
          </cell>
          <cell r="D4161" t="str">
            <v>Bundesbeschluss über den Einbau von Luftschutzräumen in bestehenden Häusern</v>
          </cell>
          <cell r="E4161" t="str">
            <v>Arrêté fédéral concernant la construction d'abris antiaériens dans les bâtiments existants</v>
          </cell>
          <cell r="F4161">
            <v>45902</v>
          </cell>
          <cell r="G4161">
            <v>16193</v>
          </cell>
          <cell r="H4161">
            <v>35.277329963836003</v>
          </cell>
          <cell r="I4161">
            <v>1177</v>
          </cell>
          <cell r="J4161">
            <v>23</v>
          </cell>
          <cell r="K4161">
            <v>14993</v>
          </cell>
          <cell r="L4161">
            <v>2987</v>
          </cell>
          <cell r="M4161">
            <v>12006</v>
          </cell>
          <cell r="N4161">
            <v>19.9226305609284</v>
          </cell>
        </row>
        <row r="4162">
          <cell r="A4162" t="str">
            <v>164_11</v>
          </cell>
          <cell r="B4162">
            <v>19272</v>
          </cell>
          <cell r="C4162">
            <v>1952</v>
          </cell>
          <cell r="D4162" t="str">
            <v>Bundesbeschluss über den Einbau von Luftschutzräumen in bestehenden Häusern</v>
          </cell>
          <cell r="E4162" t="str">
            <v>Arrêté fédéral concernant la construction d'abris antiaériens dans les bâtiments existants</v>
          </cell>
          <cell r="F4162">
            <v>52405</v>
          </cell>
          <cell r="G4162">
            <v>30109</v>
          </cell>
          <cell r="H4162">
            <v>57.454441370098301</v>
          </cell>
          <cell r="I4162">
            <v>2112</v>
          </cell>
          <cell r="J4162">
            <v>216</v>
          </cell>
          <cell r="K4162">
            <v>27781</v>
          </cell>
          <cell r="L4162">
            <v>3336</v>
          </cell>
          <cell r="M4162">
            <v>24445</v>
          </cell>
          <cell r="N4162">
            <v>12.008207047982401</v>
          </cell>
        </row>
        <row r="4163">
          <cell r="A4163" t="str">
            <v>164_12</v>
          </cell>
          <cell r="B4163">
            <v>19272</v>
          </cell>
          <cell r="C4163">
            <v>1952</v>
          </cell>
          <cell r="D4163" t="str">
            <v>Bundesbeschluss über den Einbau von Luftschutzräumen in bestehenden Häusern</v>
          </cell>
          <cell r="E4163" t="str">
            <v>Arrêté fédéral concernant la construction d'abris antiaériens dans les bâtiments existants</v>
          </cell>
          <cell r="F4163">
            <v>63385</v>
          </cell>
          <cell r="G4163">
            <v>30417</v>
          </cell>
          <cell r="H4163">
            <v>47.987694249428102</v>
          </cell>
          <cell r="I4163">
            <v>653</v>
          </cell>
          <cell r="J4163">
            <v>6</v>
          </cell>
          <cell r="K4163">
            <v>29758</v>
          </cell>
          <cell r="L4163">
            <v>3139</v>
          </cell>
          <cell r="M4163">
            <v>26619</v>
          </cell>
          <cell r="N4163">
            <v>10.5484239532227</v>
          </cell>
        </row>
        <row r="4164">
          <cell r="A4164" t="str">
            <v>164_13</v>
          </cell>
          <cell r="B4164">
            <v>19272</v>
          </cell>
          <cell r="C4164">
            <v>1952</v>
          </cell>
          <cell r="D4164" t="str">
            <v>Bundesbeschluss über den Einbau von Luftschutzräumen in bestehenden Häusern</v>
          </cell>
          <cell r="E4164" t="str">
            <v>Arrêté fédéral concernant la construction d'abris antiaériens dans les bâtiments existants</v>
          </cell>
          <cell r="F4164">
            <v>33236</v>
          </cell>
          <cell r="G4164">
            <v>19597</v>
          </cell>
          <cell r="H4164">
            <v>58.9631724635937</v>
          </cell>
          <cell r="I4164">
            <v>443</v>
          </cell>
          <cell r="J4164">
            <v>7</v>
          </cell>
          <cell r="K4164">
            <v>19147</v>
          </cell>
          <cell r="L4164">
            <v>2248</v>
          </cell>
          <cell r="M4164">
            <v>16899</v>
          </cell>
          <cell r="N4164">
            <v>11.740742675092701</v>
          </cell>
        </row>
        <row r="4165">
          <cell r="A4165" t="str">
            <v>164_14</v>
          </cell>
          <cell r="B4165">
            <v>19272</v>
          </cell>
          <cell r="C4165">
            <v>1952</v>
          </cell>
          <cell r="D4165" t="str">
            <v>Bundesbeschluss über den Einbau von Luftschutzräumen in bestehenden Häusern</v>
          </cell>
          <cell r="E4165" t="str">
            <v>Arrêté fédéral concernant la construction d'abris antiaériens dans les bâtiments existants</v>
          </cell>
          <cell r="F4165">
            <v>17274</v>
          </cell>
          <cell r="G4165">
            <v>14522</v>
          </cell>
          <cell r="H4165">
            <v>84.068542317934501</v>
          </cell>
          <cell r="I4165">
            <v>1161</v>
          </cell>
          <cell r="J4165">
            <v>8</v>
          </cell>
          <cell r="K4165">
            <v>13353</v>
          </cell>
          <cell r="L4165">
            <v>2867</v>
          </cell>
          <cell r="M4165">
            <v>10486</v>
          </cell>
          <cell r="N4165">
            <v>21.4708305249757</v>
          </cell>
        </row>
        <row r="4166">
          <cell r="A4166" t="str">
            <v>164_15</v>
          </cell>
          <cell r="B4166">
            <v>19272</v>
          </cell>
          <cell r="C4166">
            <v>1952</v>
          </cell>
          <cell r="D4166" t="str">
            <v>Bundesbeschluss über den Einbau von Luftschutzräumen in bestehenden Häusern</v>
          </cell>
          <cell r="E4166" t="str">
            <v>Arrêté fédéral concernant la construction d'abris antiaériens dans les bâtiments existants</v>
          </cell>
          <cell r="F4166">
            <v>14125</v>
          </cell>
          <cell r="G4166">
            <v>9432</v>
          </cell>
          <cell r="H4166">
            <v>66.775221238938101</v>
          </cell>
          <cell r="I4166">
            <v>391</v>
          </cell>
          <cell r="J4166">
            <v>15</v>
          </cell>
          <cell r="K4166">
            <v>9026</v>
          </cell>
          <cell r="L4166">
            <v>1081</v>
          </cell>
          <cell r="M4166">
            <v>7945</v>
          </cell>
          <cell r="N4166">
            <v>11.9765122978063</v>
          </cell>
        </row>
        <row r="4167">
          <cell r="A4167" t="str">
            <v>164_16</v>
          </cell>
          <cell r="B4167">
            <v>19272</v>
          </cell>
          <cell r="C4167">
            <v>1952</v>
          </cell>
          <cell r="D4167" t="str">
            <v>Bundesbeschluss über den Einbau von Luftschutzräumen in bestehenden Häusern</v>
          </cell>
          <cell r="E4167" t="str">
            <v>Arrêté fédéral concernant la construction d'abris antiaériens dans les bâtiments existants</v>
          </cell>
          <cell r="F4167">
            <v>3763</v>
          </cell>
          <cell r="G4167">
            <v>1664</v>
          </cell>
          <cell r="H4167">
            <v>44.220037204358199</v>
          </cell>
          <cell r="I4167">
            <v>65</v>
          </cell>
          <cell r="J4167">
            <v>9</v>
          </cell>
          <cell r="K4167">
            <v>1590</v>
          </cell>
          <cell r="L4167">
            <v>302</v>
          </cell>
          <cell r="M4167">
            <v>1288</v>
          </cell>
          <cell r="N4167">
            <v>18.9937106918239</v>
          </cell>
        </row>
        <row r="4168">
          <cell r="A4168" t="str">
            <v>164_17</v>
          </cell>
          <cell r="B4168">
            <v>19272</v>
          </cell>
          <cell r="C4168">
            <v>1952</v>
          </cell>
          <cell r="D4168" t="str">
            <v>Bundesbeschluss über den Einbau von Luftschutzräumen in bestehenden Häusern</v>
          </cell>
          <cell r="E4168" t="str">
            <v>Arrêté fédéral concernant la construction d'abris antiaériens dans les bâtiments existants</v>
          </cell>
          <cell r="F4168">
            <v>85961</v>
          </cell>
          <cell r="G4168">
            <v>59120</v>
          </cell>
          <cell r="H4168">
            <v>68.775374879305701</v>
          </cell>
          <cell r="I4168">
            <v>3742</v>
          </cell>
          <cell r="J4168">
            <v>515</v>
          </cell>
          <cell r="K4168">
            <v>54863</v>
          </cell>
          <cell r="L4168">
            <v>7378</v>
          </cell>
          <cell r="M4168">
            <v>47485</v>
          </cell>
          <cell r="N4168">
            <v>13.448043307876</v>
          </cell>
        </row>
        <row r="4169">
          <cell r="A4169" t="str">
            <v>164_18</v>
          </cell>
          <cell r="B4169">
            <v>19272</v>
          </cell>
          <cell r="C4169">
            <v>1952</v>
          </cell>
          <cell r="D4169" t="str">
            <v>Bundesbeschluss über den Einbau von Luftschutzräumen in bestehenden Häusern</v>
          </cell>
          <cell r="E4169" t="str">
            <v>Arrêté fédéral concernant la construction d'abris antiaériens dans les bâtiments existants</v>
          </cell>
          <cell r="F4169">
            <v>37040</v>
          </cell>
          <cell r="G4169">
            <v>20026</v>
          </cell>
          <cell r="H4169">
            <v>54.065874730021598</v>
          </cell>
          <cell r="I4169">
            <v>1572</v>
          </cell>
          <cell r="J4169">
            <v>24</v>
          </cell>
          <cell r="K4169">
            <v>18430</v>
          </cell>
          <cell r="L4169">
            <v>4021</v>
          </cell>
          <cell r="M4169">
            <v>14409</v>
          </cell>
          <cell r="N4169">
            <v>21.817688551275101</v>
          </cell>
        </row>
        <row r="4170">
          <cell r="A4170" t="str">
            <v>164_19</v>
          </cell>
          <cell r="B4170">
            <v>19272</v>
          </cell>
          <cell r="C4170">
            <v>1952</v>
          </cell>
          <cell r="D4170" t="str">
            <v>Bundesbeschluss über den Einbau von Luftschutzräumen in bestehenden Häusern</v>
          </cell>
          <cell r="E4170" t="str">
            <v>Arrêté fédéral concernant la construction d'abris antiaériens dans les bâtiments existants</v>
          </cell>
          <cell r="F4170">
            <v>89944</v>
          </cell>
          <cell r="G4170">
            <v>73148</v>
          </cell>
          <cell r="H4170">
            <v>81.326158498621396</v>
          </cell>
          <cell r="I4170">
            <v>4178</v>
          </cell>
          <cell r="J4170">
            <v>53</v>
          </cell>
          <cell r="K4170">
            <v>68917</v>
          </cell>
          <cell r="L4170">
            <v>10286</v>
          </cell>
          <cell r="M4170">
            <v>58631</v>
          </cell>
          <cell r="N4170">
            <v>14.9251998781143</v>
          </cell>
        </row>
        <row r="4171">
          <cell r="A4171" t="str">
            <v>164_20</v>
          </cell>
          <cell r="B4171">
            <v>19272</v>
          </cell>
          <cell r="C4171">
            <v>1952</v>
          </cell>
          <cell r="D4171" t="str">
            <v>Bundesbeschluss über den Einbau von Luftschutzräumen in bestehenden Häusern</v>
          </cell>
          <cell r="E4171" t="str">
            <v>Arrêté fédéral concernant la construction d'abris antiaériens dans les bâtiments existants</v>
          </cell>
          <cell r="F4171">
            <v>43245</v>
          </cell>
          <cell r="G4171">
            <v>31342</v>
          </cell>
          <cell r="H4171">
            <v>72.475430685628396</v>
          </cell>
          <cell r="I4171">
            <v>1678</v>
          </cell>
          <cell r="J4171">
            <v>25</v>
          </cell>
          <cell r="K4171">
            <v>29639</v>
          </cell>
          <cell r="L4171">
            <v>5303</v>
          </cell>
          <cell r="M4171">
            <v>24336</v>
          </cell>
          <cell r="N4171">
            <v>17.891966665542</v>
          </cell>
        </row>
        <row r="4172">
          <cell r="A4172" t="str">
            <v>164_21</v>
          </cell>
          <cell r="B4172">
            <v>19272</v>
          </cell>
          <cell r="C4172">
            <v>1952</v>
          </cell>
          <cell r="D4172" t="str">
            <v>Bundesbeschluss über den Einbau von Luftschutzräumen in bestehenden Häusern</v>
          </cell>
          <cell r="E4172" t="str">
            <v>Arrêté fédéral concernant la construction d'abris antiaériens dans les bâtiments existants</v>
          </cell>
          <cell r="F4172">
            <v>48634</v>
          </cell>
          <cell r="G4172">
            <v>13416</v>
          </cell>
          <cell r="H4172">
            <v>27.585639675946901</v>
          </cell>
          <cell r="I4172">
            <v>501</v>
          </cell>
          <cell r="J4172">
            <v>15</v>
          </cell>
          <cell r="K4172">
            <v>12900</v>
          </cell>
          <cell r="L4172">
            <v>1601</v>
          </cell>
          <cell r="M4172">
            <v>11299</v>
          </cell>
          <cell r="N4172">
            <v>12.410852713178301</v>
          </cell>
        </row>
        <row r="4173">
          <cell r="A4173" t="str">
            <v>164_22</v>
          </cell>
          <cell r="B4173">
            <v>19272</v>
          </cell>
          <cell r="C4173">
            <v>1952</v>
          </cell>
          <cell r="D4173" t="str">
            <v>Bundesbeschluss über den Einbau von Luftschutzräumen in bestehenden Häusern</v>
          </cell>
          <cell r="E4173" t="str">
            <v>Arrêté fédéral concernant la construction d'abris antiaériens dans les bâtiments existants</v>
          </cell>
          <cell r="F4173">
            <v>113897</v>
          </cell>
          <cell r="G4173">
            <v>42823</v>
          </cell>
          <cell r="H4173">
            <v>37.598005215238302</v>
          </cell>
          <cell r="I4173">
            <v>867</v>
          </cell>
          <cell r="J4173">
            <v>58</v>
          </cell>
          <cell r="K4173">
            <v>41898</v>
          </cell>
          <cell r="L4173">
            <v>4553</v>
          </cell>
          <cell r="M4173">
            <v>37345</v>
          </cell>
          <cell r="N4173">
            <v>10.866867153563399</v>
          </cell>
        </row>
        <row r="4174">
          <cell r="A4174" t="str">
            <v>164_23</v>
          </cell>
          <cell r="B4174">
            <v>19272</v>
          </cell>
          <cell r="C4174">
            <v>1952</v>
          </cell>
          <cell r="D4174" t="str">
            <v>Bundesbeschluss über den Einbau von Luftschutzräumen in bestehenden Häusern</v>
          </cell>
          <cell r="E4174" t="str">
            <v>Arrêté fédéral concernant la construction d'abris antiaériens dans les bâtiments existants</v>
          </cell>
          <cell r="F4174">
            <v>46678</v>
          </cell>
          <cell r="G4174">
            <v>13433</v>
          </cell>
          <cell r="H4174">
            <v>28.778011054458201</v>
          </cell>
          <cell r="I4174">
            <v>1034</v>
          </cell>
          <cell r="J4174">
            <v>28</v>
          </cell>
          <cell r="K4174">
            <v>12371</v>
          </cell>
          <cell r="L4174">
            <v>2635</v>
          </cell>
          <cell r="M4174">
            <v>9736</v>
          </cell>
          <cell r="N4174">
            <v>21.299814081319202</v>
          </cell>
        </row>
        <row r="4175">
          <cell r="A4175" t="str">
            <v>164_24</v>
          </cell>
          <cell r="B4175">
            <v>19272</v>
          </cell>
          <cell r="C4175">
            <v>1952</v>
          </cell>
          <cell r="D4175" t="str">
            <v>Bundesbeschluss über den Einbau von Luftschutzräumen in bestehenden Häusern</v>
          </cell>
          <cell r="E4175" t="str">
            <v>Arrêté fédéral concernant la construction d'abris antiaériens dans les bâtiments existants</v>
          </cell>
          <cell r="F4175">
            <v>41184</v>
          </cell>
          <cell r="G4175">
            <v>18528</v>
          </cell>
          <cell r="H4175">
            <v>44.988344988344998</v>
          </cell>
          <cell r="I4175">
            <v>514</v>
          </cell>
          <cell r="J4175">
            <v>21</v>
          </cell>
          <cell r="K4175">
            <v>17993</v>
          </cell>
          <cell r="L4175">
            <v>1938</v>
          </cell>
          <cell r="M4175">
            <v>16055</v>
          </cell>
          <cell r="N4175">
            <v>10.770855332629401</v>
          </cell>
        </row>
        <row r="4176">
          <cell r="A4176" t="str">
            <v>164_25</v>
          </cell>
          <cell r="B4176">
            <v>19272</v>
          </cell>
          <cell r="C4176">
            <v>1952</v>
          </cell>
          <cell r="D4176" t="str">
            <v>Bundesbeschluss über den Einbau von Luftschutzräumen in bestehenden Häusern</v>
          </cell>
          <cell r="E4176" t="str">
            <v>Arrêté fédéral concernant la construction d'abris antiaériens dans les bâtiments existants</v>
          </cell>
          <cell r="F4176">
            <v>61127</v>
          </cell>
          <cell r="G4176">
            <v>21918</v>
          </cell>
          <cell r="H4176">
            <v>35.85649549299</v>
          </cell>
          <cell r="I4176">
            <v>1100</v>
          </cell>
          <cell r="J4176">
            <v>23</v>
          </cell>
          <cell r="K4176">
            <v>20795</v>
          </cell>
          <cell r="L4176">
            <v>2320</v>
          </cell>
          <cell r="M4176">
            <v>18475</v>
          </cell>
          <cell r="N4176">
            <v>11.1565280115412</v>
          </cell>
        </row>
        <row r="4177">
          <cell r="A4177" t="str">
            <v>165_1</v>
          </cell>
          <cell r="B4177">
            <v>19321</v>
          </cell>
          <cell r="C4177">
            <v>1952</v>
          </cell>
          <cell r="D4177" t="str">
            <v>Bundesbeschluss über die befristete Weiterführung einer beschränkten Preiskontrolle</v>
          </cell>
          <cell r="E4177" t="str">
            <v>Arrêté fédéral sur le maintien temporaire d'un contrôle des prix réduit</v>
          </cell>
          <cell r="F4177">
            <v>244912</v>
          </cell>
          <cell r="G4177">
            <v>166333</v>
          </cell>
          <cell r="H4177">
            <v>67.915414516234407</v>
          </cell>
          <cell r="I4177">
            <v>3426</v>
          </cell>
          <cell r="J4177">
            <v>34</v>
          </cell>
          <cell r="K4177">
            <v>162873</v>
          </cell>
          <cell r="L4177">
            <v>109249</v>
          </cell>
          <cell r="M4177">
            <v>53624</v>
          </cell>
          <cell r="N4177">
            <v>67.076188195710799</v>
          </cell>
        </row>
        <row r="4178">
          <cell r="A4178" t="str">
            <v>165_2</v>
          </cell>
          <cell r="B4178">
            <v>19321</v>
          </cell>
          <cell r="C4178">
            <v>1952</v>
          </cell>
          <cell r="D4178" t="str">
            <v>Bundesbeschluss über die befristete Weiterführung einer beschränkten Preiskontrolle</v>
          </cell>
          <cell r="E4178" t="str">
            <v>Arrêté fédéral sur le maintien temporaire d'un contrôle des prix réduit</v>
          </cell>
          <cell r="F4178">
            <v>249239</v>
          </cell>
          <cell r="G4178">
            <v>122967</v>
          </cell>
          <cell r="H4178">
            <v>49.3369817725155</v>
          </cell>
          <cell r="I4178">
            <v>2395</v>
          </cell>
          <cell r="J4178">
            <v>180</v>
          </cell>
          <cell r="K4178">
            <v>120392</v>
          </cell>
          <cell r="L4178">
            <v>83775</v>
          </cell>
          <cell r="M4178">
            <v>36617</v>
          </cell>
          <cell r="N4178">
            <v>69.585188384610305</v>
          </cell>
        </row>
        <row r="4179">
          <cell r="A4179" t="str">
            <v>165_3</v>
          </cell>
          <cell r="B4179">
            <v>19321</v>
          </cell>
          <cell r="C4179">
            <v>1952</v>
          </cell>
          <cell r="D4179" t="str">
            <v>Bundesbeschluss über die befristete Weiterführung einer beschränkten Preiskontrolle</v>
          </cell>
          <cell r="E4179" t="str">
            <v>Arrêté fédéral sur le maintien temporaire d'un contrôle des prix réduit</v>
          </cell>
          <cell r="F4179">
            <v>66807</v>
          </cell>
          <cell r="G4179">
            <v>36598</v>
          </cell>
          <cell r="H4179">
            <v>54.7816845540138</v>
          </cell>
          <cell r="I4179">
            <v>908</v>
          </cell>
          <cell r="J4179">
            <v>40</v>
          </cell>
          <cell r="K4179">
            <v>35650</v>
          </cell>
          <cell r="L4179">
            <v>18183</v>
          </cell>
          <cell r="M4179">
            <v>17467</v>
          </cell>
          <cell r="N4179">
            <v>51.004207573632499</v>
          </cell>
        </row>
        <row r="4180">
          <cell r="A4180" t="str">
            <v>165_4</v>
          </cell>
          <cell r="B4180">
            <v>19321</v>
          </cell>
          <cell r="C4180">
            <v>1952</v>
          </cell>
          <cell r="D4180" t="str">
            <v>Bundesbeschluss über die befristete Weiterführung einer beschränkten Preiskontrolle</v>
          </cell>
          <cell r="E4180" t="str">
            <v>Arrêté fédéral sur le maintien temporaire d'un contrôle des prix réduit</v>
          </cell>
          <cell r="F4180">
            <v>8317</v>
          </cell>
          <cell r="G4180">
            <v>5155</v>
          </cell>
          <cell r="H4180">
            <v>61.981483708067799</v>
          </cell>
          <cell r="I4180">
            <v>249</v>
          </cell>
          <cell r="J4180">
            <v>26</v>
          </cell>
          <cell r="K4180">
            <v>4880</v>
          </cell>
          <cell r="L4180">
            <v>2444</v>
          </cell>
          <cell r="M4180">
            <v>2436</v>
          </cell>
          <cell r="N4180">
            <v>50.081967213114801</v>
          </cell>
        </row>
        <row r="4181">
          <cell r="A4181" t="str">
            <v>165_5</v>
          </cell>
          <cell r="B4181">
            <v>19321</v>
          </cell>
          <cell r="C4181">
            <v>1952</v>
          </cell>
          <cell r="D4181" t="str">
            <v>Bundesbeschluss über die befristete Weiterführung einer beschränkten Preiskontrolle</v>
          </cell>
          <cell r="E4181" t="str">
            <v>Arrêté fédéral sur le maintien temporaire d'un contrôle des prix réduit</v>
          </cell>
          <cell r="F4181">
            <v>20738</v>
          </cell>
          <cell r="G4181">
            <v>9615</v>
          </cell>
          <cell r="H4181">
            <v>46.364162407175201</v>
          </cell>
          <cell r="I4181">
            <v>137</v>
          </cell>
          <cell r="J4181">
            <v>7</v>
          </cell>
          <cell r="K4181">
            <v>9471</v>
          </cell>
          <cell r="L4181">
            <v>3246</v>
          </cell>
          <cell r="M4181">
            <v>6225</v>
          </cell>
          <cell r="N4181">
            <v>34.273044029141602</v>
          </cell>
        </row>
        <row r="4182">
          <cell r="A4182" t="str">
            <v>165_6</v>
          </cell>
          <cell r="B4182">
            <v>19321</v>
          </cell>
          <cell r="C4182">
            <v>1952</v>
          </cell>
          <cell r="D4182" t="str">
            <v>Bundesbeschluss über die befristete Weiterführung einer beschränkten Preiskontrolle</v>
          </cell>
          <cell r="E4182" t="str">
            <v>Arrêté fédéral sur le maintien temporaire d'un contrôle des prix réduit</v>
          </cell>
          <cell r="F4182">
            <v>6275</v>
          </cell>
          <cell r="G4182">
            <v>2788</v>
          </cell>
          <cell r="H4182">
            <v>44.430278884462098</v>
          </cell>
          <cell r="I4182">
            <v>72</v>
          </cell>
          <cell r="J4182">
            <v>2</v>
          </cell>
          <cell r="K4182">
            <v>2714</v>
          </cell>
          <cell r="L4182">
            <v>814</v>
          </cell>
          <cell r="M4182">
            <v>1900</v>
          </cell>
          <cell r="N4182">
            <v>29.992630803242399</v>
          </cell>
        </row>
        <row r="4183">
          <cell r="A4183" t="str">
            <v>165_7</v>
          </cell>
          <cell r="B4183">
            <v>19321</v>
          </cell>
          <cell r="C4183">
            <v>1952</v>
          </cell>
          <cell r="D4183" t="str">
            <v>Bundesbeschluss über die befristete Weiterführung einer beschränkten Preiskontrolle</v>
          </cell>
          <cell r="E4183" t="str">
            <v>Arrêté fédéral sur le maintien temporaire d'un contrôle des prix réduit</v>
          </cell>
          <cell r="F4183">
            <v>5684</v>
          </cell>
          <cell r="G4183">
            <v>3421</v>
          </cell>
          <cell r="H4183">
            <v>60.186488388458798</v>
          </cell>
          <cell r="I4183">
            <v>74</v>
          </cell>
          <cell r="J4183">
            <v>1</v>
          </cell>
          <cell r="K4183">
            <v>3346</v>
          </cell>
          <cell r="L4183">
            <v>1343</v>
          </cell>
          <cell r="M4183">
            <v>2003</v>
          </cell>
          <cell r="N4183">
            <v>40.137477585176299</v>
          </cell>
        </row>
        <row r="4184">
          <cell r="A4184" t="str">
            <v>165_8</v>
          </cell>
          <cell r="B4184">
            <v>19321</v>
          </cell>
          <cell r="C4184">
            <v>1952</v>
          </cell>
          <cell r="D4184" t="str">
            <v>Bundesbeschluss über die befristete Weiterführung einer beschränkten Preiskontrolle</v>
          </cell>
          <cell r="E4184" t="str">
            <v>Arrêté fédéral sur le maintien temporaire d'un contrôle des prix réduit</v>
          </cell>
          <cell r="F4184">
            <v>11129</v>
          </cell>
          <cell r="G4184">
            <v>6971</v>
          </cell>
          <cell r="H4184">
            <v>62.638152574355303</v>
          </cell>
          <cell r="I4184">
            <v>183</v>
          </cell>
          <cell r="J4184">
            <v>5</v>
          </cell>
          <cell r="K4184">
            <v>6783</v>
          </cell>
          <cell r="L4184">
            <v>3993</v>
          </cell>
          <cell r="M4184">
            <v>2790</v>
          </cell>
          <cell r="N4184">
            <v>58.867757629367503</v>
          </cell>
        </row>
        <row r="4185">
          <cell r="A4185" t="str">
            <v>165_9</v>
          </cell>
          <cell r="B4185">
            <v>19321</v>
          </cell>
          <cell r="C4185">
            <v>1952</v>
          </cell>
          <cell r="D4185" t="str">
            <v>Bundesbeschluss über die befristete Weiterführung einer beschränkten Preiskontrolle</v>
          </cell>
          <cell r="E4185" t="str">
            <v>Arrêté fédéral sur le maintien temporaire d'un contrôle des prix réduit</v>
          </cell>
          <cell r="F4185">
            <v>12192</v>
          </cell>
          <cell r="G4185">
            <v>6670</v>
          </cell>
          <cell r="H4185">
            <v>54.708005249343799</v>
          </cell>
          <cell r="I4185">
            <v>126</v>
          </cell>
          <cell r="J4185">
            <v>12</v>
          </cell>
          <cell r="K4185">
            <v>6532</v>
          </cell>
          <cell r="L4185">
            <v>3153</v>
          </cell>
          <cell r="M4185">
            <v>3379</v>
          </cell>
          <cell r="N4185">
            <v>48.2700551132884</v>
          </cell>
        </row>
        <row r="4186">
          <cell r="A4186" t="str">
            <v>165_10</v>
          </cell>
          <cell r="B4186">
            <v>19321</v>
          </cell>
          <cell r="C4186">
            <v>1952</v>
          </cell>
          <cell r="D4186" t="str">
            <v>Bundesbeschluss über die befristete Weiterführung einer beschränkten Preiskontrolle</v>
          </cell>
          <cell r="E4186" t="str">
            <v>Arrêté fédéral sur le maintien temporaire d'un contrôle des prix réduit</v>
          </cell>
          <cell r="F4186">
            <v>45941</v>
          </cell>
          <cell r="G4186">
            <v>17414</v>
          </cell>
          <cell r="H4186">
            <v>37.905139200278597</v>
          </cell>
          <cell r="I4186">
            <v>233</v>
          </cell>
          <cell r="J4186">
            <v>4</v>
          </cell>
          <cell r="K4186">
            <v>17177</v>
          </cell>
          <cell r="L4186">
            <v>9456</v>
          </cell>
          <cell r="M4186">
            <v>7721</v>
          </cell>
          <cell r="N4186">
            <v>55.050358036909799</v>
          </cell>
        </row>
        <row r="4187">
          <cell r="A4187" t="str">
            <v>165_11</v>
          </cell>
          <cell r="B4187">
            <v>19321</v>
          </cell>
          <cell r="C4187">
            <v>1952</v>
          </cell>
          <cell r="D4187" t="str">
            <v>Bundesbeschluss über die befristete Weiterführung einer beschränkten Preiskontrolle</v>
          </cell>
          <cell r="E4187" t="str">
            <v>Arrêté fédéral sur le maintien temporaire d'un contrôle des prix réduit</v>
          </cell>
          <cell r="F4187">
            <v>52464</v>
          </cell>
          <cell r="G4187">
            <v>29542</v>
          </cell>
          <cell r="H4187">
            <v>56.309088136626997</v>
          </cell>
          <cell r="I4187">
            <v>563</v>
          </cell>
          <cell r="J4187">
            <v>488</v>
          </cell>
          <cell r="K4187">
            <v>28491</v>
          </cell>
          <cell r="L4187">
            <v>19590</v>
          </cell>
          <cell r="M4187">
            <v>8901</v>
          </cell>
          <cell r="N4187">
            <v>68.758555333263104</v>
          </cell>
        </row>
        <row r="4188">
          <cell r="A4188" t="str">
            <v>165_12</v>
          </cell>
          <cell r="B4188">
            <v>19321</v>
          </cell>
          <cell r="C4188">
            <v>1952</v>
          </cell>
          <cell r="D4188" t="str">
            <v>Bundesbeschluss über die befristete Weiterführung einer beschränkten Preiskontrolle</v>
          </cell>
          <cell r="E4188" t="str">
            <v>Arrêté fédéral sur le maintien temporaire d'un contrôle des prix réduit</v>
          </cell>
          <cell r="F4188">
            <v>63501</v>
          </cell>
          <cell r="G4188">
            <v>39444</v>
          </cell>
          <cell r="H4188">
            <v>62.115557235319102</v>
          </cell>
          <cell r="I4188">
            <v>769</v>
          </cell>
          <cell r="J4188">
            <v>2</v>
          </cell>
          <cell r="K4188">
            <v>38673</v>
          </cell>
          <cell r="L4188">
            <v>29000</v>
          </cell>
          <cell r="M4188">
            <v>9673</v>
          </cell>
          <cell r="N4188">
            <v>74.987717529025403</v>
          </cell>
        </row>
        <row r="4189">
          <cell r="A4189" t="str">
            <v>165_13</v>
          </cell>
          <cell r="B4189">
            <v>19321</v>
          </cell>
          <cell r="C4189">
            <v>1952</v>
          </cell>
          <cell r="D4189" t="str">
            <v>Bundesbeschluss über die befristete Weiterführung einer beschränkten Preiskontrolle</v>
          </cell>
          <cell r="E4189" t="str">
            <v>Arrêté fédéral sur le maintien temporaire d'un contrôle des prix réduit</v>
          </cell>
          <cell r="F4189">
            <v>33415</v>
          </cell>
          <cell r="G4189">
            <v>19158</v>
          </cell>
          <cell r="H4189">
            <v>57.3335328445309</v>
          </cell>
          <cell r="I4189">
            <v>413</v>
          </cell>
          <cell r="J4189">
            <v>4</v>
          </cell>
          <cell r="K4189">
            <v>18741</v>
          </cell>
          <cell r="L4189">
            <v>11516</v>
          </cell>
          <cell r="M4189">
            <v>7225</v>
          </cell>
          <cell r="N4189">
            <v>61.448161784323098</v>
          </cell>
        </row>
        <row r="4190">
          <cell r="A4190" t="str">
            <v>165_14</v>
          </cell>
          <cell r="B4190">
            <v>19321</v>
          </cell>
          <cell r="C4190">
            <v>1952</v>
          </cell>
          <cell r="D4190" t="str">
            <v>Bundesbeschluss über die befristete Weiterführung einer beschränkten Preiskontrolle</v>
          </cell>
          <cell r="E4190" t="str">
            <v>Arrêté fédéral sur le maintien temporaire d'un contrôle des prix réduit</v>
          </cell>
          <cell r="F4190">
            <v>17295</v>
          </cell>
          <cell r="G4190">
            <v>15123</v>
          </cell>
          <cell r="H4190">
            <v>87.441457068516897</v>
          </cell>
          <cell r="I4190">
            <v>1410</v>
          </cell>
          <cell r="J4190">
            <v>3</v>
          </cell>
          <cell r="K4190">
            <v>13710</v>
          </cell>
          <cell r="L4190">
            <v>8507</v>
          </cell>
          <cell r="M4190">
            <v>5203</v>
          </cell>
          <cell r="N4190">
            <v>62.049598832968599</v>
          </cell>
        </row>
        <row r="4191">
          <cell r="A4191" t="str">
            <v>165_15</v>
          </cell>
          <cell r="B4191">
            <v>19321</v>
          </cell>
          <cell r="C4191">
            <v>1952</v>
          </cell>
          <cell r="D4191" t="str">
            <v>Bundesbeschluss über die befristete Weiterführung einer beschränkten Preiskontrolle</v>
          </cell>
          <cell r="E4191" t="str">
            <v>Arrêté fédéral sur le maintien temporaire d'un contrôle des prix réduit</v>
          </cell>
          <cell r="F4191">
            <v>14082</v>
          </cell>
          <cell r="G4191">
            <v>9473</v>
          </cell>
          <cell r="H4191">
            <v>67.270274108791398</v>
          </cell>
          <cell r="I4191">
            <v>343</v>
          </cell>
          <cell r="J4191">
            <v>25</v>
          </cell>
          <cell r="K4191">
            <v>9105</v>
          </cell>
          <cell r="L4191">
            <v>2948</v>
          </cell>
          <cell r="M4191">
            <v>6157</v>
          </cell>
          <cell r="N4191">
            <v>32.377814387699097</v>
          </cell>
        </row>
        <row r="4192">
          <cell r="A4192" t="str">
            <v>165_16</v>
          </cell>
          <cell r="B4192">
            <v>19321</v>
          </cell>
          <cell r="C4192">
            <v>1952</v>
          </cell>
          <cell r="D4192" t="str">
            <v>Bundesbeschluss über die befristete Weiterführung einer beschränkten Preiskontrolle</v>
          </cell>
          <cell r="E4192" t="str">
            <v>Arrêté fédéral sur le maintien temporaire d'un contrôle des prix réduit</v>
          </cell>
          <cell r="F4192">
            <v>3760</v>
          </cell>
          <cell r="G4192">
            <v>1718</v>
          </cell>
          <cell r="H4192">
            <v>45.691489361702097</v>
          </cell>
          <cell r="I4192">
            <v>55</v>
          </cell>
          <cell r="J4192">
            <v>4</v>
          </cell>
          <cell r="K4192">
            <v>1659</v>
          </cell>
          <cell r="L4192">
            <v>637</v>
          </cell>
          <cell r="M4192">
            <v>1022</v>
          </cell>
          <cell r="N4192">
            <v>38.396624472573798</v>
          </cell>
        </row>
        <row r="4193">
          <cell r="A4193" t="str">
            <v>165_17</v>
          </cell>
          <cell r="B4193">
            <v>19321</v>
          </cell>
          <cell r="C4193">
            <v>1952</v>
          </cell>
          <cell r="D4193" t="str">
            <v>Bundesbeschluss über die befristete Weiterführung einer beschränkten Preiskontrolle</v>
          </cell>
          <cell r="E4193" t="str">
            <v>Arrêté fédéral sur le maintien temporaire d'un contrôle des prix réduit</v>
          </cell>
          <cell r="F4193">
            <v>85970</v>
          </cell>
          <cell r="G4193">
            <v>56979</v>
          </cell>
          <cell r="H4193">
            <v>66.277771315575194</v>
          </cell>
          <cell r="I4193">
            <v>1872</v>
          </cell>
          <cell r="J4193">
            <v>1009</v>
          </cell>
          <cell r="K4193">
            <v>54098</v>
          </cell>
          <cell r="L4193">
            <v>26201</v>
          </cell>
          <cell r="M4193">
            <v>27897</v>
          </cell>
          <cell r="N4193">
            <v>48.432474398314199</v>
          </cell>
        </row>
        <row r="4194">
          <cell r="A4194" t="str">
            <v>165_18</v>
          </cell>
          <cell r="B4194">
            <v>19321</v>
          </cell>
          <cell r="C4194">
            <v>1952</v>
          </cell>
          <cell r="D4194" t="str">
            <v>Bundesbeschluss über die befristete Weiterführung einer beschränkten Preiskontrolle</v>
          </cell>
          <cell r="E4194" t="str">
            <v>Arrêté fédéral sur le maintien temporaire d'un contrôle des prix réduit</v>
          </cell>
          <cell r="F4194">
            <v>36999</v>
          </cell>
          <cell r="G4194">
            <v>21478</v>
          </cell>
          <cell r="H4194">
            <v>58.050217573447902</v>
          </cell>
          <cell r="I4194">
            <v>1045</v>
          </cell>
          <cell r="J4194">
            <v>29</v>
          </cell>
          <cell r="K4194">
            <v>20404</v>
          </cell>
          <cell r="L4194">
            <v>9996</v>
          </cell>
          <cell r="M4194">
            <v>10408</v>
          </cell>
          <cell r="N4194">
            <v>48.990394040384203</v>
          </cell>
        </row>
        <row r="4195">
          <cell r="A4195" t="str">
            <v>165_19</v>
          </cell>
          <cell r="B4195">
            <v>19321</v>
          </cell>
          <cell r="C4195">
            <v>1952</v>
          </cell>
          <cell r="D4195" t="str">
            <v>Bundesbeschluss über die befristete Weiterführung einer beschränkten Preiskontrolle</v>
          </cell>
          <cell r="E4195" t="str">
            <v>Arrêté fédéral sur le maintien temporaire d'un contrôle des prix réduit</v>
          </cell>
          <cell r="F4195">
            <v>90191</v>
          </cell>
          <cell r="G4195">
            <v>73222</v>
          </cell>
          <cell r="H4195">
            <v>81.185484139215703</v>
          </cell>
          <cell r="I4195">
            <v>3973</v>
          </cell>
          <cell r="J4195">
            <v>55</v>
          </cell>
          <cell r="K4195">
            <v>69194</v>
          </cell>
          <cell r="L4195">
            <v>37763</v>
          </cell>
          <cell r="M4195">
            <v>31431</v>
          </cell>
          <cell r="N4195">
            <v>54.575541231898697</v>
          </cell>
        </row>
        <row r="4196">
          <cell r="A4196" t="str">
            <v>165_20</v>
          </cell>
          <cell r="B4196">
            <v>19321</v>
          </cell>
          <cell r="C4196">
            <v>1952</v>
          </cell>
          <cell r="D4196" t="str">
            <v>Bundesbeschluss über die befristete Weiterführung einer beschränkten Preiskontrolle</v>
          </cell>
          <cell r="E4196" t="str">
            <v>Arrêté fédéral sur le maintien temporaire d'un contrôle des prix réduit</v>
          </cell>
          <cell r="F4196">
            <v>43235</v>
          </cell>
          <cell r="G4196">
            <v>32054</v>
          </cell>
          <cell r="H4196">
            <v>74.139007748352</v>
          </cell>
          <cell r="I4196">
            <v>1376</v>
          </cell>
          <cell r="J4196">
            <v>31</v>
          </cell>
          <cell r="K4196">
            <v>30647</v>
          </cell>
          <cell r="L4196">
            <v>15550</v>
          </cell>
          <cell r="M4196">
            <v>15097</v>
          </cell>
          <cell r="N4196">
            <v>50.739060919502698</v>
          </cell>
        </row>
        <row r="4197">
          <cell r="A4197" t="str">
            <v>165_21</v>
          </cell>
          <cell r="B4197">
            <v>19321</v>
          </cell>
          <cell r="C4197">
            <v>1952</v>
          </cell>
          <cell r="D4197" t="str">
            <v>Bundesbeschluss über die befristete Weiterführung einer beschränkten Preiskontrolle</v>
          </cell>
          <cell r="E4197" t="str">
            <v>Arrêté fédéral sur le maintien temporaire d'un contrôle des prix réduit</v>
          </cell>
          <cell r="F4197">
            <v>48297</v>
          </cell>
          <cell r="G4197">
            <v>16149</v>
          </cell>
          <cell r="H4197">
            <v>33.436859432262899</v>
          </cell>
          <cell r="I4197">
            <v>268</v>
          </cell>
          <cell r="J4197">
            <v>35</v>
          </cell>
          <cell r="K4197">
            <v>15846</v>
          </cell>
          <cell r="L4197">
            <v>12708</v>
          </cell>
          <cell r="M4197">
            <v>3138</v>
          </cell>
          <cell r="N4197">
            <v>80.196895115486598</v>
          </cell>
        </row>
        <row r="4198">
          <cell r="A4198" t="str">
            <v>165_22</v>
          </cell>
          <cell r="B4198">
            <v>19321</v>
          </cell>
          <cell r="C4198">
            <v>1952</v>
          </cell>
          <cell r="D4198" t="str">
            <v>Bundesbeschluss über die befristete Weiterführung einer beschränkten Preiskontrolle</v>
          </cell>
          <cell r="E4198" t="str">
            <v>Arrêté fédéral sur le maintien temporaire d'un contrôle des prix réduit</v>
          </cell>
          <cell r="F4198">
            <v>113774</v>
          </cell>
          <cell r="G4198">
            <v>48270</v>
          </cell>
          <cell r="H4198">
            <v>42.426213370365801</v>
          </cell>
          <cell r="I4198">
            <v>654</v>
          </cell>
          <cell r="J4198">
            <v>47</v>
          </cell>
          <cell r="K4198">
            <v>47569</v>
          </cell>
          <cell r="L4198">
            <v>32808</v>
          </cell>
          <cell r="M4198">
            <v>14761</v>
          </cell>
          <cell r="N4198">
            <v>68.969286720343106</v>
          </cell>
        </row>
        <row r="4199">
          <cell r="A4199" t="str">
            <v>165_23</v>
          </cell>
          <cell r="B4199">
            <v>19321</v>
          </cell>
          <cell r="C4199">
            <v>1952</v>
          </cell>
          <cell r="D4199" t="str">
            <v>Bundesbeschluss über die befristete Weiterführung einer beschränkten Preiskontrolle</v>
          </cell>
          <cell r="E4199" t="str">
            <v>Arrêté fédéral sur le maintien temporaire d'un contrôle des prix réduit</v>
          </cell>
          <cell r="F4199">
            <v>46748</v>
          </cell>
          <cell r="G4199">
            <v>16471</v>
          </cell>
          <cell r="H4199">
            <v>35.233592880978897</v>
          </cell>
          <cell r="I4199">
            <v>355</v>
          </cell>
          <cell r="J4199">
            <v>64</v>
          </cell>
          <cell r="K4199">
            <v>16052</v>
          </cell>
          <cell r="L4199">
            <v>9214</v>
          </cell>
          <cell r="M4199">
            <v>6838</v>
          </cell>
          <cell r="N4199">
            <v>57.400946922501902</v>
          </cell>
        </row>
        <row r="4200">
          <cell r="A4200" t="str">
            <v>165_24</v>
          </cell>
          <cell r="B4200">
            <v>19321</v>
          </cell>
          <cell r="C4200">
            <v>1952</v>
          </cell>
          <cell r="D4200" t="str">
            <v>Bundesbeschluss über die befristete Weiterführung einer beschränkten Preiskontrolle</v>
          </cell>
          <cell r="E4200" t="str">
            <v>Arrêté fédéral sur le maintien temporaire d'un contrôle des prix réduit</v>
          </cell>
          <cell r="F4200">
            <v>41318</v>
          </cell>
          <cell r="G4200">
            <v>19623</v>
          </cell>
          <cell r="H4200">
            <v>47.492618229343101</v>
          </cell>
          <cell r="I4200">
            <v>328</v>
          </cell>
          <cell r="J4200">
            <v>14</v>
          </cell>
          <cell r="K4200">
            <v>19281</v>
          </cell>
          <cell r="L4200">
            <v>15429</v>
          </cell>
          <cell r="M4200">
            <v>3852</v>
          </cell>
          <cell r="N4200">
            <v>80.021783102536205</v>
          </cell>
        </row>
        <row r="4201">
          <cell r="A4201" t="str">
            <v>165_25</v>
          </cell>
          <cell r="B4201">
            <v>19321</v>
          </cell>
          <cell r="C4201">
            <v>1952</v>
          </cell>
          <cell r="D4201" t="str">
            <v>Bundesbeschluss über die befristete Weiterführung einer beschränkten Preiskontrolle</v>
          </cell>
          <cell r="E4201" t="str">
            <v>Arrêté fédéral sur le maintien temporaire d'un contrôle des prix réduit</v>
          </cell>
          <cell r="F4201">
            <v>61375</v>
          </cell>
          <cell r="G4201">
            <v>26640</v>
          </cell>
          <cell r="H4201">
            <v>43.405295315682302</v>
          </cell>
          <cell r="I4201">
            <v>591</v>
          </cell>
          <cell r="J4201">
            <v>39</v>
          </cell>
          <cell r="K4201">
            <v>26010</v>
          </cell>
          <cell r="L4201">
            <v>21938</v>
          </cell>
          <cell r="M4201">
            <v>4072</v>
          </cell>
          <cell r="N4201">
            <v>84.344482891195696</v>
          </cell>
        </row>
        <row r="4202">
          <cell r="A4202" t="str">
            <v>166_1</v>
          </cell>
          <cell r="B4202">
            <v>19321</v>
          </cell>
          <cell r="C4202">
            <v>1952</v>
          </cell>
          <cell r="D4202" t="str">
            <v>Bundesbeschluss über die Brotgetreideversorgung des Landes</v>
          </cell>
          <cell r="E4202" t="str">
            <v>Arrêté fédéral concernant le ravitaillement du pays en céréales panifiables</v>
          </cell>
          <cell r="F4202">
            <v>244912</v>
          </cell>
          <cell r="G4202">
            <v>166333</v>
          </cell>
          <cell r="H4202">
            <v>67.915414516234407</v>
          </cell>
          <cell r="I4202">
            <v>4723</v>
          </cell>
          <cell r="J4202">
            <v>28</v>
          </cell>
          <cell r="K4202">
            <v>161582</v>
          </cell>
          <cell r="L4202">
            <v>115431</v>
          </cell>
          <cell r="M4202">
            <v>46151</v>
          </cell>
          <cell r="N4202">
            <v>71.4380314639007</v>
          </cell>
        </row>
        <row r="4203">
          <cell r="A4203" t="str">
            <v>166_2</v>
          </cell>
          <cell r="B4203">
            <v>19321</v>
          </cell>
          <cell r="C4203">
            <v>1952</v>
          </cell>
          <cell r="D4203" t="str">
            <v>Bundesbeschluss über die Brotgetreideversorgung des Landes</v>
          </cell>
          <cell r="E4203" t="str">
            <v>Arrêté fédéral concernant le ravitaillement du pays en céréales panifiables</v>
          </cell>
          <cell r="F4203">
            <v>249239</v>
          </cell>
          <cell r="G4203">
            <v>122967</v>
          </cell>
          <cell r="H4203">
            <v>49.3369817725155</v>
          </cell>
          <cell r="I4203">
            <v>3752</v>
          </cell>
          <cell r="J4203">
            <v>179</v>
          </cell>
          <cell r="K4203">
            <v>119036</v>
          </cell>
          <cell r="L4203">
            <v>96990</v>
          </cell>
          <cell r="M4203">
            <v>22046</v>
          </cell>
          <cell r="N4203">
            <v>81.479552404314703</v>
          </cell>
        </row>
        <row r="4204">
          <cell r="A4204" t="str">
            <v>166_3</v>
          </cell>
          <cell r="B4204">
            <v>19321</v>
          </cell>
          <cell r="C4204">
            <v>1952</v>
          </cell>
          <cell r="D4204" t="str">
            <v>Bundesbeschluss über die Brotgetreideversorgung des Landes</v>
          </cell>
          <cell r="E4204" t="str">
            <v>Arrêté fédéral concernant le ravitaillement du pays en céréales panifiables</v>
          </cell>
          <cell r="F4204">
            <v>66807</v>
          </cell>
          <cell r="G4204">
            <v>36598</v>
          </cell>
          <cell r="H4204">
            <v>54.7816845540138</v>
          </cell>
          <cell r="I4204">
            <v>858</v>
          </cell>
          <cell r="J4204">
            <v>39</v>
          </cell>
          <cell r="K4204">
            <v>35701</v>
          </cell>
          <cell r="L4204">
            <v>25106</v>
          </cell>
          <cell r="M4204">
            <v>10595</v>
          </cell>
          <cell r="N4204">
            <v>70.322960141172501</v>
          </cell>
        </row>
        <row r="4205">
          <cell r="A4205" t="str">
            <v>166_4</v>
          </cell>
          <cell r="B4205">
            <v>19321</v>
          </cell>
          <cell r="C4205">
            <v>1952</v>
          </cell>
          <cell r="D4205" t="str">
            <v>Bundesbeschluss über die Brotgetreideversorgung des Landes</v>
          </cell>
          <cell r="E4205" t="str">
            <v>Arrêté fédéral concernant le ravitaillement du pays en céréales panifiables</v>
          </cell>
          <cell r="F4205">
            <v>8317</v>
          </cell>
          <cell r="G4205">
            <v>5155</v>
          </cell>
          <cell r="H4205">
            <v>61.981483708067799</v>
          </cell>
          <cell r="I4205">
            <v>253</v>
          </cell>
          <cell r="J4205">
            <v>26</v>
          </cell>
          <cell r="K4205">
            <v>4876</v>
          </cell>
          <cell r="L4205">
            <v>3734</v>
          </cell>
          <cell r="M4205">
            <v>1142</v>
          </cell>
          <cell r="N4205">
            <v>76.579163248564399</v>
          </cell>
        </row>
        <row r="4206">
          <cell r="A4206" t="str">
            <v>166_5</v>
          </cell>
          <cell r="B4206">
            <v>19321</v>
          </cell>
          <cell r="C4206">
            <v>1952</v>
          </cell>
          <cell r="D4206" t="str">
            <v>Bundesbeschluss über die Brotgetreideversorgung des Landes</v>
          </cell>
          <cell r="E4206" t="str">
            <v>Arrêté fédéral concernant le ravitaillement du pays en céréales panifiables</v>
          </cell>
          <cell r="F4206">
            <v>20738</v>
          </cell>
          <cell r="G4206">
            <v>9615</v>
          </cell>
          <cell r="H4206">
            <v>46.364162407175201</v>
          </cell>
          <cell r="I4206">
            <v>181</v>
          </cell>
          <cell r="J4206">
            <v>7</v>
          </cell>
          <cell r="K4206">
            <v>9427</v>
          </cell>
          <cell r="L4206">
            <v>5710</v>
          </cell>
          <cell r="M4206">
            <v>3717</v>
          </cell>
          <cell r="N4206">
            <v>60.570701177468997</v>
          </cell>
        </row>
        <row r="4207">
          <cell r="A4207" t="str">
            <v>166_6</v>
          </cell>
          <cell r="B4207">
            <v>19321</v>
          </cell>
          <cell r="C4207">
            <v>1952</v>
          </cell>
          <cell r="D4207" t="str">
            <v>Bundesbeschluss über die Brotgetreideversorgung des Landes</v>
          </cell>
          <cell r="E4207" t="str">
            <v>Arrêté fédéral concernant le ravitaillement du pays en céréales panifiables</v>
          </cell>
          <cell r="F4207">
            <v>6275</v>
          </cell>
          <cell r="G4207">
            <v>2788</v>
          </cell>
          <cell r="H4207">
            <v>44.430278884462098</v>
          </cell>
          <cell r="I4207">
            <v>64</v>
          </cell>
          <cell r="J4207">
            <v>2</v>
          </cell>
          <cell r="K4207">
            <v>2722</v>
          </cell>
          <cell r="L4207">
            <v>1484</v>
          </cell>
          <cell r="M4207">
            <v>1238</v>
          </cell>
          <cell r="N4207">
            <v>54.518736223365202</v>
          </cell>
        </row>
        <row r="4208">
          <cell r="A4208" t="str">
            <v>166_7</v>
          </cell>
          <cell r="B4208">
            <v>19321</v>
          </cell>
          <cell r="C4208">
            <v>1952</v>
          </cell>
          <cell r="D4208" t="str">
            <v>Bundesbeschluss über die Brotgetreideversorgung des Landes</v>
          </cell>
          <cell r="E4208" t="str">
            <v>Arrêté fédéral concernant le ravitaillement du pays en céréales panifiables</v>
          </cell>
          <cell r="F4208">
            <v>5684</v>
          </cell>
          <cell r="G4208">
            <v>3421</v>
          </cell>
          <cell r="H4208">
            <v>60.186488388458798</v>
          </cell>
          <cell r="I4208">
            <v>60</v>
          </cell>
          <cell r="J4208">
            <v>1</v>
          </cell>
          <cell r="K4208">
            <v>3360</v>
          </cell>
          <cell r="L4208">
            <v>2126</v>
          </cell>
          <cell r="M4208">
            <v>1234</v>
          </cell>
          <cell r="N4208">
            <v>63.273809523809497</v>
          </cell>
        </row>
        <row r="4209">
          <cell r="A4209" t="str">
            <v>166_8</v>
          </cell>
          <cell r="B4209">
            <v>19321</v>
          </cell>
          <cell r="C4209">
            <v>1952</v>
          </cell>
          <cell r="D4209" t="str">
            <v>Bundesbeschluss über die Brotgetreideversorgung des Landes</v>
          </cell>
          <cell r="E4209" t="str">
            <v>Arrêté fédéral concernant le ravitaillement du pays en céréales panifiables</v>
          </cell>
          <cell r="F4209">
            <v>11129</v>
          </cell>
          <cell r="G4209">
            <v>6971</v>
          </cell>
          <cell r="H4209">
            <v>62.638152574355303</v>
          </cell>
          <cell r="I4209">
            <v>160</v>
          </cell>
          <cell r="J4209">
            <v>11</v>
          </cell>
          <cell r="K4209">
            <v>6800</v>
          </cell>
          <cell r="L4209">
            <v>5048</v>
          </cell>
          <cell r="M4209">
            <v>1752</v>
          </cell>
          <cell r="N4209">
            <v>74.235294117647101</v>
          </cell>
        </row>
        <row r="4210">
          <cell r="A4210" t="str">
            <v>166_9</v>
          </cell>
          <cell r="B4210">
            <v>19321</v>
          </cell>
          <cell r="C4210">
            <v>1952</v>
          </cell>
          <cell r="D4210" t="str">
            <v>Bundesbeschluss über die Brotgetreideversorgung des Landes</v>
          </cell>
          <cell r="E4210" t="str">
            <v>Arrêté fédéral concernant le ravitaillement du pays en céréales panifiables</v>
          </cell>
          <cell r="F4210">
            <v>12192</v>
          </cell>
          <cell r="G4210">
            <v>6670</v>
          </cell>
          <cell r="H4210">
            <v>54.708005249343799</v>
          </cell>
          <cell r="I4210">
            <v>156</v>
          </cell>
          <cell r="J4210">
            <v>13</v>
          </cell>
          <cell r="K4210">
            <v>6501</v>
          </cell>
          <cell r="L4210">
            <v>4416</v>
          </cell>
          <cell r="M4210">
            <v>2085</v>
          </cell>
          <cell r="N4210">
            <v>67.928011075219203</v>
          </cell>
        </row>
        <row r="4211">
          <cell r="A4211" t="str">
            <v>166_10</v>
          </cell>
          <cell r="B4211">
            <v>19321</v>
          </cell>
          <cell r="C4211">
            <v>1952</v>
          </cell>
          <cell r="D4211" t="str">
            <v>Bundesbeschluss über die Brotgetreideversorgung des Landes</v>
          </cell>
          <cell r="E4211" t="str">
            <v>Arrêté fédéral concernant le ravitaillement du pays en céréales panifiables</v>
          </cell>
          <cell r="F4211">
            <v>45941</v>
          </cell>
          <cell r="G4211">
            <v>17414</v>
          </cell>
          <cell r="H4211">
            <v>37.905139200278597</v>
          </cell>
          <cell r="I4211">
            <v>301</v>
          </cell>
          <cell r="J4211">
            <v>4</v>
          </cell>
          <cell r="K4211">
            <v>17109</v>
          </cell>
          <cell r="L4211">
            <v>13510</v>
          </cell>
          <cell r="M4211">
            <v>3599</v>
          </cell>
          <cell r="N4211">
            <v>78.964287801741804</v>
          </cell>
        </row>
        <row r="4212">
          <cell r="A4212" t="str">
            <v>166_11</v>
          </cell>
          <cell r="B4212">
            <v>19321</v>
          </cell>
          <cell r="C4212">
            <v>1952</v>
          </cell>
          <cell r="D4212" t="str">
            <v>Bundesbeschluss über die Brotgetreideversorgung des Landes</v>
          </cell>
          <cell r="E4212" t="str">
            <v>Arrêté fédéral concernant le ravitaillement du pays en céréales panifiables</v>
          </cell>
          <cell r="F4212">
            <v>52464</v>
          </cell>
          <cell r="G4212">
            <v>29542</v>
          </cell>
          <cell r="H4212">
            <v>56.309088136626997</v>
          </cell>
          <cell r="I4212">
            <v>1267</v>
          </cell>
          <cell r="J4212">
            <v>496</v>
          </cell>
          <cell r="K4212">
            <v>27779</v>
          </cell>
          <cell r="L4212">
            <v>23033</v>
          </cell>
          <cell r="M4212">
            <v>4746</v>
          </cell>
          <cell r="N4212">
            <v>82.915151733323697</v>
          </cell>
        </row>
        <row r="4213">
          <cell r="A4213" t="str">
            <v>166_12</v>
          </cell>
          <cell r="B4213">
            <v>19321</v>
          </cell>
          <cell r="C4213">
            <v>1952</v>
          </cell>
          <cell r="D4213" t="str">
            <v>Bundesbeschluss über die Brotgetreideversorgung des Landes</v>
          </cell>
          <cell r="E4213" t="str">
            <v>Arrêté fédéral concernant le ravitaillement du pays en céréales panifiables</v>
          </cell>
          <cell r="F4213">
            <v>63501</v>
          </cell>
          <cell r="G4213">
            <v>39444</v>
          </cell>
          <cell r="H4213">
            <v>62.115557235319102</v>
          </cell>
          <cell r="I4213">
            <v>1138</v>
          </cell>
          <cell r="J4213">
            <v>3</v>
          </cell>
          <cell r="K4213">
            <v>38303</v>
          </cell>
          <cell r="L4213">
            <v>32768</v>
          </cell>
          <cell r="M4213">
            <v>5535</v>
          </cell>
          <cell r="N4213">
            <v>85.549434770122403</v>
          </cell>
        </row>
        <row r="4214">
          <cell r="A4214" t="str">
            <v>166_13</v>
          </cell>
          <cell r="B4214">
            <v>19321</v>
          </cell>
          <cell r="C4214">
            <v>1952</v>
          </cell>
          <cell r="D4214" t="str">
            <v>Bundesbeschluss über die Brotgetreideversorgung des Landes</v>
          </cell>
          <cell r="E4214" t="str">
            <v>Arrêté fédéral concernant le ravitaillement du pays en céréales panifiables</v>
          </cell>
          <cell r="F4214">
            <v>33415</v>
          </cell>
          <cell r="G4214">
            <v>19158</v>
          </cell>
          <cell r="H4214">
            <v>57.3335328445309</v>
          </cell>
          <cell r="I4214">
            <v>381</v>
          </cell>
          <cell r="J4214">
            <v>5</v>
          </cell>
          <cell r="K4214">
            <v>18772</v>
          </cell>
          <cell r="L4214">
            <v>15202</v>
          </cell>
          <cell r="M4214">
            <v>3570</v>
          </cell>
          <cell r="N4214">
            <v>80.9823140848072</v>
          </cell>
        </row>
        <row r="4215">
          <cell r="A4215" t="str">
            <v>166_14</v>
          </cell>
          <cell r="B4215">
            <v>19321</v>
          </cell>
          <cell r="C4215">
            <v>1952</v>
          </cell>
          <cell r="D4215" t="str">
            <v>Bundesbeschluss über die Brotgetreideversorgung des Landes</v>
          </cell>
          <cell r="E4215" t="str">
            <v>Arrêté fédéral concernant le ravitaillement du pays en céréales panifiables</v>
          </cell>
          <cell r="F4215">
            <v>17295</v>
          </cell>
          <cell r="G4215">
            <v>15123</v>
          </cell>
          <cell r="H4215">
            <v>87.441457068516897</v>
          </cell>
          <cell r="I4215">
            <v>1540</v>
          </cell>
          <cell r="J4215">
            <v>3</v>
          </cell>
          <cell r="K4215">
            <v>13580</v>
          </cell>
          <cell r="L4215">
            <v>10691</v>
          </cell>
          <cell r="M4215">
            <v>2889</v>
          </cell>
          <cell r="N4215">
            <v>78.726067746686297</v>
          </cell>
        </row>
        <row r="4216">
          <cell r="A4216" t="str">
            <v>166_15</v>
          </cell>
          <cell r="B4216">
            <v>19321</v>
          </cell>
          <cell r="C4216">
            <v>1952</v>
          </cell>
          <cell r="D4216" t="str">
            <v>Bundesbeschluss über die Brotgetreideversorgung des Landes</v>
          </cell>
          <cell r="E4216" t="str">
            <v>Arrêté fédéral concernant le ravitaillement du pays en céréales panifiables</v>
          </cell>
          <cell r="F4216">
            <v>14082</v>
          </cell>
          <cell r="G4216">
            <v>9473</v>
          </cell>
          <cell r="H4216">
            <v>67.270274108791398</v>
          </cell>
          <cell r="I4216">
            <v>370</v>
          </cell>
          <cell r="J4216">
            <v>23</v>
          </cell>
          <cell r="K4216">
            <v>9080</v>
          </cell>
          <cell r="L4216">
            <v>3452</v>
          </cell>
          <cell r="M4216">
            <v>5628</v>
          </cell>
          <cell r="N4216">
            <v>38.017621145374399</v>
          </cell>
        </row>
        <row r="4217">
          <cell r="A4217" t="str">
            <v>166_16</v>
          </cell>
          <cell r="B4217">
            <v>19321</v>
          </cell>
          <cell r="C4217">
            <v>1952</v>
          </cell>
          <cell r="D4217" t="str">
            <v>Bundesbeschluss über die Brotgetreideversorgung des Landes</v>
          </cell>
          <cell r="E4217" t="str">
            <v>Arrêté fédéral concernant le ravitaillement du pays en céréales panifiables</v>
          </cell>
          <cell r="F4217">
            <v>3760</v>
          </cell>
          <cell r="G4217">
            <v>1718</v>
          </cell>
          <cell r="H4217">
            <v>45.691489361702097</v>
          </cell>
          <cell r="I4217">
            <v>32</v>
          </cell>
          <cell r="J4217">
            <v>3</v>
          </cell>
          <cell r="K4217">
            <v>1683</v>
          </cell>
          <cell r="L4217">
            <v>935</v>
          </cell>
          <cell r="M4217">
            <v>748</v>
          </cell>
          <cell r="N4217">
            <v>55.5555555555556</v>
          </cell>
        </row>
        <row r="4218">
          <cell r="A4218" t="str">
            <v>166_17</v>
          </cell>
          <cell r="B4218">
            <v>19321</v>
          </cell>
          <cell r="C4218">
            <v>1952</v>
          </cell>
          <cell r="D4218" t="str">
            <v>Bundesbeschluss über die Brotgetreideversorgung des Landes</v>
          </cell>
          <cell r="E4218" t="str">
            <v>Arrêté fédéral concernant le ravitaillement du pays en céréales panifiables</v>
          </cell>
          <cell r="F4218">
            <v>85970</v>
          </cell>
          <cell r="G4218">
            <v>56979</v>
          </cell>
          <cell r="H4218">
            <v>66.277771315575194</v>
          </cell>
          <cell r="I4218">
            <v>4042</v>
          </cell>
          <cell r="J4218">
            <v>992</v>
          </cell>
          <cell r="K4218">
            <v>51945</v>
          </cell>
          <cell r="L4218">
            <v>34840</v>
          </cell>
          <cell r="M4218">
            <v>17105</v>
          </cell>
          <cell r="N4218">
            <v>67.070940417749497</v>
          </cell>
        </row>
        <row r="4219">
          <cell r="A4219" t="str">
            <v>166_18</v>
          </cell>
          <cell r="B4219">
            <v>19321</v>
          </cell>
          <cell r="C4219">
            <v>1952</v>
          </cell>
          <cell r="D4219" t="str">
            <v>Bundesbeschluss über die Brotgetreideversorgung des Landes</v>
          </cell>
          <cell r="E4219" t="str">
            <v>Arrêté fédéral concernant le ravitaillement du pays en céréales panifiables</v>
          </cell>
          <cell r="F4219">
            <v>36999</v>
          </cell>
          <cell r="G4219">
            <v>21478</v>
          </cell>
          <cell r="H4219">
            <v>58.050217573447902</v>
          </cell>
          <cell r="I4219">
            <v>1056</v>
          </cell>
          <cell r="J4219">
            <v>29</v>
          </cell>
          <cell r="K4219">
            <v>20393</v>
          </cell>
          <cell r="L4219">
            <v>15394</v>
          </cell>
          <cell r="M4219">
            <v>4999</v>
          </cell>
          <cell r="N4219">
            <v>75.486686608149896</v>
          </cell>
        </row>
        <row r="4220">
          <cell r="A4220" t="str">
            <v>166_19</v>
          </cell>
          <cell r="B4220">
            <v>19321</v>
          </cell>
          <cell r="C4220">
            <v>1952</v>
          </cell>
          <cell r="D4220" t="str">
            <v>Bundesbeschluss über die Brotgetreideversorgung des Landes</v>
          </cell>
          <cell r="E4220" t="str">
            <v>Arrêté fédéral concernant le ravitaillement du pays en céréales panifiables</v>
          </cell>
          <cell r="F4220">
            <v>90191</v>
          </cell>
          <cell r="G4220">
            <v>73222</v>
          </cell>
          <cell r="H4220">
            <v>81.185484139215703</v>
          </cell>
          <cell r="I4220">
            <v>4091</v>
          </cell>
          <cell r="J4220">
            <v>57</v>
          </cell>
          <cell r="K4220">
            <v>69074</v>
          </cell>
          <cell r="L4220">
            <v>48686</v>
          </cell>
          <cell r="M4220">
            <v>20388</v>
          </cell>
          <cell r="N4220">
            <v>70.483828937081995</v>
          </cell>
        </row>
        <row r="4221">
          <cell r="A4221" t="str">
            <v>166_20</v>
          </cell>
          <cell r="B4221">
            <v>19321</v>
          </cell>
          <cell r="C4221">
            <v>1952</v>
          </cell>
          <cell r="D4221" t="str">
            <v>Bundesbeschluss über die Brotgetreideversorgung des Landes</v>
          </cell>
          <cell r="E4221" t="str">
            <v>Arrêté fédéral concernant le ravitaillement du pays en céréales panifiables</v>
          </cell>
          <cell r="F4221">
            <v>43235</v>
          </cell>
          <cell r="G4221">
            <v>32054</v>
          </cell>
          <cell r="H4221">
            <v>74.139007748352</v>
          </cell>
          <cell r="I4221">
            <v>1411</v>
          </cell>
          <cell r="J4221">
            <v>29</v>
          </cell>
          <cell r="K4221">
            <v>30614</v>
          </cell>
          <cell r="L4221">
            <v>22184</v>
          </cell>
          <cell r="M4221">
            <v>8430</v>
          </cell>
          <cell r="N4221">
            <v>72.463578754818101</v>
          </cell>
        </row>
        <row r="4222">
          <cell r="A4222" t="str">
            <v>166_21</v>
          </cell>
          <cell r="B4222">
            <v>19321</v>
          </cell>
          <cell r="C4222">
            <v>1952</v>
          </cell>
          <cell r="D4222" t="str">
            <v>Bundesbeschluss über die Brotgetreideversorgung des Landes</v>
          </cell>
          <cell r="E4222" t="str">
            <v>Arrêté fédéral concernant le ravitaillement du pays en céréales panifiables</v>
          </cell>
          <cell r="F4222">
            <v>48297</v>
          </cell>
          <cell r="G4222">
            <v>16149</v>
          </cell>
          <cell r="H4222">
            <v>33.436859432262899</v>
          </cell>
          <cell r="I4222">
            <v>402</v>
          </cell>
          <cell r="J4222">
            <v>37</v>
          </cell>
          <cell r="K4222">
            <v>15710</v>
          </cell>
          <cell r="L4222">
            <v>13589</v>
          </cell>
          <cell r="M4222">
            <v>2121</v>
          </cell>
          <cell r="N4222">
            <v>86.499045194143804</v>
          </cell>
        </row>
        <row r="4223">
          <cell r="A4223" t="str">
            <v>166_22</v>
          </cell>
          <cell r="B4223">
            <v>19321</v>
          </cell>
          <cell r="C4223">
            <v>1952</v>
          </cell>
          <cell r="D4223" t="str">
            <v>Bundesbeschluss über die Brotgetreideversorgung des Landes</v>
          </cell>
          <cell r="E4223" t="str">
            <v>Arrêté fédéral concernant le ravitaillement du pays en céréales panifiables</v>
          </cell>
          <cell r="F4223">
            <v>113774</v>
          </cell>
          <cell r="G4223">
            <v>48270</v>
          </cell>
          <cell r="H4223">
            <v>42.426213370365801</v>
          </cell>
          <cell r="I4223">
            <v>1370</v>
          </cell>
          <cell r="J4223">
            <v>59</v>
          </cell>
          <cell r="K4223">
            <v>46841</v>
          </cell>
          <cell r="L4223">
            <v>37467</v>
          </cell>
          <cell r="M4223">
            <v>9374</v>
          </cell>
          <cell r="N4223">
            <v>79.987617685361101</v>
          </cell>
        </row>
        <row r="4224">
          <cell r="A4224" t="str">
            <v>166_23</v>
          </cell>
          <cell r="B4224">
            <v>19321</v>
          </cell>
          <cell r="C4224">
            <v>1952</v>
          </cell>
          <cell r="D4224" t="str">
            <v>Bundesbeschluss über die Brotgetreideversorgung des Landes</v>
          </cell>
          <cell r="E4224" t="str">
            <v>Arrêté fédéral concernant le ravitaillement du pays en céréales panifiables</v>
          </cell>
          <cell r="F4224">
            <v>46748</v>
          </cell>
          <cell r="G4224">
            <v>16471</v>
          </cell>
          <cell r="H4224">
            <v>35.233592880978897</v>
          </cell>
          <cell r="I4224">
            <v>716</v>
          </cell>
          <cell r="J4224">
            <v>58</v>
          </cell>
          <cell r="K4224">
            <v>15697</v>
          </cell>
          <cell r="L4224">
            <v>11439</v>
          </cell>
          <cell r="M4224">
            <v>4258</v>
          </cell>
          <cell r="N4224">
            <v>72.873797540931406</v>
          </cell>
        </row>
        <row r="4225">
          <cell r="A4225" t="str">
            <v>166_24</v>
          </cell>
          <cell r="B4225">
            <v>19321</v>
          </cell>
          <cell r="C4225">
            <v>1952</v>
          </cell>
          <cell r="D4225" t="str">
            <v>Bundesbeschluss über die Brotgetreideversorgung des Landes</v>
          </cell>
          <cell r="E4225" t="str">
            <v>Arrêté fédéral concernant le ravitaillement du pays en céréales panifiables</v>
          </cell>
          <cell r="F4225">
            <v>41318</v>
          </cell>
          <cell r="G4225">
            <v>19623</v>
          </cell>
          <cell r="H4225">
            <v>47.492618229343101</v>
          </cell>
          <cell r="I4225">
            <v>504</v>
          </cell>
          <cell r="J4225">
            <v>14</v>
          </cell>
          <cell r="K4225">
            <v>19105</v>
          </cell>
          <cell r="L4225">
            <v>16546</v>
          </cell>
          <cell r="M4225">
            <v>2559</v>
          </cell>
          <cell r="N4225">
            <v>86.605600628107794</v>
          </cell>
        </row>
        <row r="4226">
          <cell r="A4226" t="str">
            <v>166_25</v>
          </cell>
          <cell r="B4226">
            <v>19321</v>
          </cell>
          <cell r="C4226">
            <v>1952</v>
          </cell>
          <cell r="D4226" t="str">
            <v>Bundesbeschluss über die Brotgetreideversorgung des Landes</v>
          </cell>
          <cell r="E4226" t="str">
            <v>Arrêté fédéral concernant le ravitaillement du pays en céréales panifiables</v>
          </cell>
          <cell r="F4226">
            <v>61375</v>
          </cell>
          <cell r="G4226">
            <v>26640</v>
          </cell>
          <cell r="H4226">
            <v>43.405295315682302</v>
          </cell>
          <cell r="I4226">
            <v>709</v>
          </cell>
          <cell r="J4226">
            <v>31</v>
          </cell>
          <cell r="K4226">
            <v>25900</v>
          </cell>
          <cell r="L4226">
            <v>23765</v>
          </cell>
          <cell r="M4226">
            <v>2135</v>
          </cell>
          <cell r="N4226">
            <v>91.756756756756801</v>
          </cell>
        </row>
        <row r="4227">
          <cell r="A4227" t="str">
            <v>167_1</v>
          </cell>
          <cell r="B4227">
            <v>19468</v>
          </cell>
          <cell r="C4227">
            <v>1953</v>
          </cell>
          <cell r="D4227" t="str">
            <v>Bundesgesetz über die Revision des Bundesgesetzes betreffend den Postverkehr</v>
          </cell>
          <cell r="E4227" t="str">
            <v>Loi fédérale concernant la revision de la loi fédérale sur le service des postes</v>
          </cell>
          <cell r="F4227">
            <v>245749</v>
          </cell>
          <cell r="G4227">
            <v>159798</v>
          </cell>
          <cell r="H4227">
            <v>65.024883112444002</v>
          </cell>
          <cell r="I4227">
            <v>3635</v>
          </cell>
          <cell r="J4227">
            <v>49</v>
          </cell>
          <cell r="K4227">
            <v>156114</v>
          </cell>
          <cell r="L4227">
            <v>48719</v>
          </cell>
          <cell r="M4227">
            <v>107395</v>
          </cell>
          <cell r="N4227">
            <v>31.207322853811998</v>
          </cell>
        </row>
        <row r="4228">
          <cell r="A4228" t="str">
            <v>167_2</v>
          </cell>
          <cell r="B4228">
            <v>19468</v>
          </cell>
          <cell r="C4228">
            <v>1953</v>
          </cell>
          <cell r="D4228" t="str">
            <v>Bundesgesetz über die Revision des Bundesgesetzes betreffend den Postverkehr</v>
          </cell>
          <cell r="E4228" t="str">
            <v>Loi fédérale concernant la revision de la loi fédérale sur le service des postes</v>
          </cell>
          <cell r="F4228">
            <v>249362</v>
          </cell>
          <cell r="G4228">
            <v>95265</v>
          </cell>
          <cell r="H4228">
            <v>38.203495320056803</v>
          </cell>
          <cell r="I4228">
            <v>395</v>
          </cell>
          <cell r="J4228">
            <v>120</v>
          </cell>
          <cell r="K4228">
            <v>94750</v>
          </cell>
          <cell r="L4228">
            <v>37295</v>
          </cell>
          <cell r="M4228">
            <v>57455</v>
          </cell>
          <cell r="N4228">
            <v>39.361477572559401</v>
          </cell>
        </row>
        <row r="4229">
          <cell r="A4229" t="str">
            <v>167_3</v>
          </cell>
          <cell r="B4229">
            <v>19468</v>
          </cell>
          <cell r="C4229">
            <v>1953</v>
          </cell>
          <cell r="D4229" t="str">
            <v>Bundesgesetz über die Revision des Bundesgesetzes betreffend den Postverkehr</v>
          </cell>
          <cell r="E4229" t="str">
            <v>Loi fédérale concernant la revision de la loi fédérale sur le service des postes</v>
          </cell>
          <cell r="F4229">
            <v>66767</v>
          </cell>
          <cell r="G4229">
            <v>32120</v>
          </cell>
          <cell r="H4229">
            <v>48.107598064912303</v>
          </cell>
          <cell r="I4229">
            <v>150</v>
          </cell>
          <cell r="J4229">
            <v>33</v>
          </cell>
          <cell r="K4229">
            <v>31937</v>
          </cell>
          <cell r="L4229">
            <v>10558</v>
          </cell>
          <cell r="M4229">
            <v>21379</v>
          </cell>
          <cell r="N4229">
            <v>33.058834580580502</v>
          </cell>
        </row>
        <row r="4230">
          <cell r="A4230" t="str">
            <v>167_4</v>
          </cell>
          <cell r="B4230">
            <v>19468</v>
          </cell>
          <cell r="C4230">
            <v>1953</v>
          </cell>
          <cell r="D4230" t="str">
            <v>Bundesgesetz über die Revision des Bundesgesetzes betreffend den Postverkehr</v>
          </cell>
          <cell r="E4230" t="str">
            <v>Loi fédérale concernant la revision de la loi fédérale sur le service des postes</v>
          </cell>
          <cell r="F4230">
            <v>8367</v>
          </cell>
          <cell r="G4230">
            <v>5909</v>
          </cell>
          <cell r="H4230">
            <v>70.622684355204996</v>
          </cell>
          <cell r="I4230">
            <v>97</v>
          </cell>
          <cell r="J4230">
            <v>27</v>
          </cell>
          <cell r="K4230">
            <v>5785</v>
          </cell>
          <cell r="L4230">
            <v>3040</v>
          </cell>
          <cell r="M4230">
            <v>2745</v>
          </cell>
          <cell r="N4230">
            <v>52.549697493517698</v>
          </cell>
        </row>
        <row r="4231">
          <cell r="A4231" t="str">
            <v>167_5</v>
          </cell>
          <cell r="B4231">
            <v>19468</v>
          </cell>
          <cell r="C4231">
            <v>1953</v>
          </cell>
          <cell r="D4231" t="str">
            <v>Bundesgesetz über die Revision des Bundesgesetzes betreffend den Postverkehr</v>
          </cell>
          <cell r="E4231" t="str">
            <v>Loi fédérale concernant la revision de la loi fédérale sur le service des postes</v>
          </cell>
          <cell r="F4231">
            <v>20769</v>
          </cell>
          <cell r="G4231">
            <v>9942</v>
          </cell>
          <cell r="H4231">
            <v>47.8694207713419</v>
          </cell>
          <cell r="I4231">
            <v>54</v>
          </cell>
          <cell r="J4231">
            <v>2</v>
          </cell>
          <cell r="K4231">
            <v>9886</v>
          </cell>
          <cell r="L4231">
            <v>2947</v>
          </cell>
          <cell r="M4231">
            <v>6939</v>
          </cell>
          <cell r="N4231">
            <v>29.809832085777899</v>
          </cell>
        </row>
        <row r="4232">
          <cell r="A4232" t="str">
            <v>167_6</v>
          </cell>
          <cell r="B4232">
            <v>19468</v>
          </cell>
          <cell r="C4232">
            <v>1953</v>
          </cell>
          <cell r="D4232" t="str">
            <v>Bundesgesetz über die Revision des Bundesgesetzes betreffend den Postverkehr</v>
          </cell>
          <cell r="E4232" t="str">
            <v>Loi fédérale concernant la revision de la loi fédérale sur le service des postes</v>
          </cell>
          <cell r="F4232">
            <v>6317</v>
          </cell>
          <cell r="G4232">
            <v>3120</v>
          </cell>
          <cell r="H4232">
            <v>49.390533481082798</v>
          </cell>
          <cell r="I4232">
            <v>10</v>
          </cell>
          <cell r="J4232">
            <v>3</v>
          </cell>
          <cell r="K4232">
            <v>3107</v>
          </cell>
          <cell r="L4232">
            <v>858</v>
          </cell>
          <cell r="M4232">
            <v>2249</v>
          </cell>
          <cell r="N4232">
            <v>27.615062761506302</v>
          </cell>
        </row>
        <row r="4233">
          <cell r="A4233" t="str">
            <v>167_7</v>
          </cell>
          <cell r="B4233">
            <v>19468</v>
          </cell>
          <cell r="C4233">
            <v>1953</v>
          </cell>
          <cell r="D4233" t="str">
            <v>Bundesgesetz über die Revision des Bundesgesetzes betreffend den Postverkehr</v>
          </cell>
          <cell r="E4233" t="str">
            <v>Loi fédérale concernant la revision de la loi fédérale sur le service des postes</v>
          </cell>
          <cell r="F4233">
            <v>5699</v>
          </cell>
          <cell r="G4233">
            <v>3513</v>
          </cell>
          <cell r="H4233">
            <v>61.642393402351303</v>
          </cell>
          <cell r="I4233">
            <v>31</v>
          </cell>
          <cell r="J4233">
            <v>3</v>
          </cell>
          <cell r="K4233">
            <v>3479</v>
          </cell>
          <cell r="L4233">
            <v>1087</v>
          </cell>
          <cell r="M4233">
            <v>2392</v>
          </cell>
          <cell r="N4233">
            <v>31.244610520264398</v>
          </cell>
        </row>
        <row r="4234">
          <cell r="A4234" t="str">
            <v>167_8</v>
          </cell>
          <cell r="B4234">
            <v>19468</v>
          </cell>
          <cell r="C4234">
            <v>1953</v>
          </cell>
          <cell r="D4234" t="str">
            <v>Bundesgesetz über die Revision des Bundesgesetzes betreffend den Postverkehr</v>
          </cell>
          <cell r="E4234" t="str">
            <v>Loi fédérale concernant la revision de la loi fédérale sur le service des postes</v>
          </cell>
          <cell r="F4234">
            <v>11142</v>
          </cell>
          <cell r="G4234">
            <v>6797</v>
          </cell>
          <cell r="H4234">
            <v>61.003410518757903</v>
          </cell>
          <cell r="I4234">
            <v>56</v>
          </cell>
          <cell r="J4234">
            <v>8</v>
          </cell>
          <cell r="K4234">
            <v>6733</v>
          </cell>
          <cell r="L4234">
            <v>2927</v>
          </cell>
          <cell r="M4234">
            <v>3806</v>
          </cell>
          <cell r="N4234">
            <v>43.472449131145098</v>
          </cell>
        </row>
        <row r="4235">
          <cell r="A4235" t="str">
            <v>167_9</v>
          </cell>
          <cell r="B4235">
            <v>19468</v>
          </cell>
          <cell r="C4235">
            <v>1953</v>
          </cell>
          <cell r="D4235" t="str">
            <v>Bundesgesetz über die Revision des Bundesgesetzes betreffend den Postverkehr</v>
          </cell>
          <cell r="E4235" t="str">
            <v>Loi fédérale concernant la revision de la loi fédérale sur le service des postes</v>
          </cell>
          <cell r="F4235">
            <v>12202</v>
          </cell>
          <cell r="G4235">
            <v>5728</v>
          </cell>
          <cell r="H4235">
            <v>46.943124078019999</v>
          </cell>
          <cell r="I4235">
            <v>11</v>
          </cell>
          <cell r="J4235">
            <v>22</v>
          </cell>
          <cell r="K4235">
            <v>5695</v>
          </cell>
          <cell r="L4235">
            <v>1956</v>
          </cell>
          <cell r="M4235">
            <v>3739</v>
          </cell>
          <cell r="N4235">
            <v>34.345917471466201</v>
          </cell>
        </row>
        <row r="4236">
          <cell r="A4236" t="str">
            <v>167_10</v>
          </cell>
          <cell r="B4236">
            <v>19468</v>
          </cell>
          <cell r="C4236">
            <v>1953</v>
          </cell>
          <cell r="D4236" t="str">
            <v>Bundesgesetz über die Revision des Bundesgesetzes betreffend den Postverkehr</v>
          </cell>
          <cell r="E4236" t="str">
            <v>Loi fédérale concernant la revision de la loi fédérale sur le service des postes</v>
          </cell>
          <cell r="F4236">
            <v>45810</v>
          </cell>
          <cell r="G4236">
            <v>17960</v>
          </cell>
          <cell r="H4236">
            <v>39.2054136651386</v>
          </cell>
          <cell r="I4236">
            <v>88</v>
          </cell>
          <cell r="J4236">
            <v>43</v>
          </cell>
          <cell r="K4236">
            <v>17829</v>
          </cell>
          <cell r="L4236">
            <v>6602</v>
          </cell>
          <cell r="M4236">
            <v>11227</v>
          </cell>
          <cell r="N4236">
            <v>37.029558584328903</v>
          </cell>
        </row>
        <row r="4237">
          <cell r="A4237" t="str">
            <v>167_11</v>
          </cell>
          <cell r="B4237">
            <v>19468</v>
          </cell>
          <cell r="C4237">
            <v>1953</v>
          </cell>
          <cell r="D4237" t="str">
            <v>Bundesgesetz über die Revision des Bundesgesetzes betreffend den Postverkehr</v>
          </cell>
          <cell r="E4237" t="str">
            <v>Loi fédérale concernant la revision de la loi fédérale sur le service des postes</v>
          </cell>
          <cell r="F4237">
            <v>52767</v>
          </cell>
          <cell r="G4237">
            <v>32318</v>
          </cell>
          <cell r="H4237">
            <v>61.246612466124702</v>
          </cell>
          <cell r="I4237">
            <v>680</v>
          </cell>
          <cell r="J4237">
            <v>630</v>
          </cell>
          <cell r="K4237">
            <v>31008</v>
          </cell>
          <cell r="L4237">
            <v>15440</v>
          </cell>
          <cell r="M4237">
            <v>15568</v>
          </cell>
          <cell r="N4237">
            <v>49.793601651186798</v>
          </cell>
        </row>
        <row r="4238">
          <cell r="A4238" t="str">
            <v>167_12</v>
          </cell>
          <cell r="B4238">
            <v>19468</v>
          </cell>
          <cell r="C4238">
            <v>1953</v>
          </cell>
          <cell r="D4238" t="str">
            <v>Bundesgesetz über die Revision des Bundesgesetzes betreffend den Postverkehr</v>
          </cell>
          <cell r="E4238" t="str">
            <v>Loi fédérale concernant la revision de la loi fédérale sur le service des postes</v>
          </cell>
          <cell r="F4238">
            <v>63948</v>
          </cell>
          <cell r="G4238">
            <v>21429</v>
          </cell>
          <cell r="H4238">
            <v>33.510039407018198</v>
          </cell>
          <cell r="I4238">
            <v>31</v>
          </cell>
          <cell r="J4238">
            <v>6</v>
          </cell>
          <cell r="K4238">
            <v>21392</v>
          </cell>
          <cell r="L4238">
            <v>7526</v>
          </cell>
          <cell r="M4238">
            <v>13866</v>
          </cell>
          <cell r="N4238">
            <v>35.181376215407603</v>
          </cell>
        </row>
        <row r="4239">
          <cell r="A4239" t="str">
            <v>167_13</v>
          </cell>
          <cell r="B4239">
            <v>19468</v>
          </cell>
          <cell r="C4239">
            <v>1953</v>
          </cell>
          <cell r="D4239" t="str">
            <v>Bundesgesetz über die Revision des Bundesgesetzes betreffend den Postverkehr</v>
          </cell>
          <cell r="E4239" t="str">
            <v>Loi fédérale concernant la revision de la loi fédérale sur le service des postes</v>
          </cell>
          <cell r="F4239">
            <v>33494</v>
          </cell>
          <cell r="G4239">
            <v>15558</v>
          </cell>
          <cell r="H4239">
            <v>46.450110467546402</v>
          </cell>
          <cell r="I4239">
            <v>142</v>
          </cell>
          <cell r="J4239">
            <v>4</v>
          </cell>
          <cell r="K4239">
            <v>15412</v>
          </cell>
          <cell r="L4239">
            <v>5728</v>
          </cell>
          <cell r="M4239">
            <v>9684</v>
          </cell>
          <cell r="N4239">
            <v>37.165844796262697</v>
          </cell>
        </row>
        <row r="4240">
          <cell r="A4240" t="str">
            <v>167_14</v>
          </cell>
          <cell r="B4240">
            <v>19468</v>
          </cell>
          <cell r="C4240">
            <v>1953</v>
          </cell>
          <cell r="D4240" t="str">
            <v>Bundesgesetz über die Revision des Bundesgesetzes betreffend den Postverkehr</v>
          </cell>
          <cell r="E4240" t="str">
            <v>Loi fédérale concernant la revision de la loi fédérale sur le service des postes</v>
          </cell>
          <cell r="F4240">
            <v>17316</v>
          </cell>
          <cell r="G4240">
            <v>14453</v>
          </cell>
          <cell r="H4240">
            <v>83.466158466158504</v>
          </cell>
          <cell r="I4240">
            <v>1245</v>
          </cell>
          <cell r="J4240">
            <v>6</v>
          </cell>
          <cell r="K4240">
            <v>13202</v>
          </cell>
          <cell r="L4240">
            <v>4742</v>
          </cell>
          <cell r="M4240">
            <v>8460</v>
          </cell>
          <cell r="N4240">
            <v>35.918800181790601</v>
          </cell>
        </row>
        <row r="4241">
          <cell r="A4241" t="str">
            <v>167_15</v>
          </cell>
          <cell r="B4241">
            <v>19468</v>
          </cell>
          <cell r="C4241">
            <v>1953</v>
          </cell>
          <cell r="D4241" t="str">
            <v>Bundesgesetz über die Revision des Bundesgesetzes betreffend den Postverkehr</v>
          </cell>
          <cell r="E4241" t="str">
            <v>Loi fédérale concernant la revision de la loi fédérale sur le service des postes</v>
          </cell>
          <cell r="F4241">
            <v>13977</v>
          </cell>
          <cell r="G4241">
            <v>9866</v>
          </cell>
          <cell r="H4241">
            <v>70.587393575159197</v>
          </cell>
          <cell r="I4241">
            <v>250</v>
          </cell>
          <cell r="J4241">
            <v>11</v>
          </cell>
          <cell r="K4241">
            <v>9605</v>
          </cell>
          <cell r="L4241">
            <v>3149</v>
          </cell>
          <cell r="M4241">
            <v>6456</v>
          </cell>
          <cell r="N4241">
            <v>32.7850078084331</v>
          </cell>
        </row>
        <row r="4242">
          <cell r="A4242" t="str">
            <v>167_16</v>
          </cell>
          <cell r="B4242">
            <v>19468</v>
          </cell>
          <cell r="C4242">
            <v>1953</v>
          </cell>
          <cell r="D4242" t="str">
            <v>Bundesgesetz über die Revision des Bundesgesetzes betreffend den Postverkehr</v>
          </cell>
          <cell r="E4242" t="str">
            <v>Loi fédérale concernant la revision de la loi fédérale sur le service des postes</v>
          </cell>
          <cell r="F4242">
            <v>3767</v>
          </cell>
          <cell r="G4242">
            <v>1869</v>
          </cell>
          <cell r="H4242">
            <v>49.615078311653797</v>
          </cell>
          <cell r="I4242">
            <v>27</v>
          </cell>
          <cell r="J4242">
            <v>4</v>
          </cell>
          <cell r="K4242">
            <v>1838</v>
          </cell>
          <cell r="L4242">
            <v>670</v>
          </cell>
          <cell r="M4242">
            <v>1168</v>
          </cell>
          <cell r="N4242">
            <v>36.452665941240497</v>
          </cell>
        </row>
        <row r="4243">
          <cell r="A4243" t="str">
            <v>167_17</v>
          </cell>
          <cell r="B4243">
            <v>19468</v>
          </cell>
          <cell r="C4243">
            <v>1953</v>
          </cell>
          <cell r="D4243" t="str">
            <v>Bundesgesetz über die Revision des Bundesgesetzes betreffend den Postverkehr</v>
          </cell>
          <cell r="E4243" t="str">
            <v>Loi fédérale concernant la revision de la loi fédérale sur le service des postes</v>
          </cell>
          <cell r="F4243">
            <v>86016</v>
          </cell>
          <cell r="G4243">
            <v>59182</v>
          </cell>
          <cell r="H4243">
            <v>68.803478422619094</v>
          </cell>
          <cell r="I4243">
            <v>1594</v>
          </cell>
          <cell r="J4243">
            <v>271</v>
          </cell>
          <cell r="K4243">
            <v>57317</v>
          </cell>
          <cell r="L4243">
            <v>21441</v>
          </cell>
          <cell r="M4243">
            <v>35876</v>
          </cell>
          <cell r="N4243">
            <v>37.407749882233901</v>
          </cell>
        </row>
        <row r="4244">
          <cell r="A4244" t="str">
            <v>167_18</v>
          </cell>
          <cell r="B4244">
            <v>19468</v>
          </cell>
          <cell r="C4244">
            <v>1953</v>
          </cell>
          <cell r="D4244" t="str">
            <v>Bundesgesetz über die Revision des Bundesgesetzes betreffend den Postverkehr</v>
          </cell>
          <cell r="E4244" t="str">
            <v>Loi fédérale concernant la revision de la loi fédérale sur le service des postes</v>
          </cell>
          <cell r="F4244">
            <v>37024</v>
          </cell>
          <cell r="G4244">
            <v>22302</v>
          </cell>
          <cell r="H4244">
            <v>60.2366032843561</v>
          </cell>
          <cell r="I4244">
            <v>683</v>
          </cell>
          <cell r="J4244">
            <v>21</v>
          </cell>
          <cell r="K4244">
            <v>21598</v>
          </cell>
          <cell r="L4244">
            <v>9901</v>
          </cell>
          <cell r="M4244">
            <v>11697</v>
          </cell>
          <cell r="N4244">
            <v>45.842207611815901</v>
          </cell>
        </row>
        <row r="4245">
          <cell r="A4245" t="str">
            <v>167_19</v>
          </cell>
          <cell r="B4245">
            <v>19468</v>
          </cell>
          <cell r="C4245">
            <v>1953</v>
          </cell>
          <cell r="D4245" t="str">
            <v>Bundesgesetz über die Revision des Bundesgesetzes betreffend den Postverkehr</v>
          </cell>
          <cell r="E4245" t="str">
            <v>Loi fédérale concernant la revision de la loi fédérale sur le service des postes</v>
          </cell>
          <cell r="F4245">
            <v>90288</v>
          </cell>
          <cell r="G4245">
            <v>74451</v>
          </cell>
          <cell r="H4245">
            <v>82.459463051568306</v>
          </cell>
          <cell r="I4245">
            <v>3879</v>
          </cell>
          <cell r="J4245">
            <v>43</v>
          </cell>
          <cell r="K4245">
            <v>70529</v>
          </cell>
          <cell r="L4245">
            <v>26302</v>
          </cell>
          <cell r="M4245">
            <v>44227</v>
          </cell>
          <cell r="N4245">
            <v>37.292461257071601</v>
          </cell>
        </row>
        <row r="4246">
          <cell r="A4246" t="str">
            <v>167_20</v>
          </cell>
          <cell r="B4246">
            <v>19468</v>
          </cell>
          <cell r="C4246">
            <v>1953</v>
          </cell>
          <cell r="D4246" t="str">
            <v>Bundesgesetz über die Revision des Bundesgesetzes betreffend den Postverkehr</v>
          </cell>
          <cell r="E4246" t="str">
            <v>Loi fédérale concernant la revision de la loi fédérale sur le service des postes</v>
          </cell>
          <cell r="F4246">
            <v>43112</v>
          </cell>
          <cell r="G4246">
            <v>34339</v>
          </cell>
          <cell r="H4246">
            <v>79.650677305622594</v>
          </cell>
          <cell r="I4246">
            <v>996</v>
          </cell>
          <cell r="J4246">
            <v>54</v>
          </cell>
          <cell r="K4246">
            <v>33289</v>
          </cell>
          <cell r="L4246">
            <v>11621</v>
          </cell>
          <cell r="M4246">
            <v>21668</v>
          </cell>
          <cell r="N4246">
            <v>34.909429541289903</v>
          </cell>
        </row>
        <row r="4247">
          <cell r="A4247" t="str">
            <v>167_21</v>
          </cell>
          <cell r="B4247">
            <v>19468</v>
          </cell>
          <cell r="C4247">
            <v>1953</v>
          </cell>
          <cell r="D4247" t="str">
            <v>Bundesgesetz über die Revision des Bundesgesetzes betreffend den Postverkehr</v>
          </cell>
          <cell r="E4247" t="str">
            <v>Loi fédérale concernant la revision de la loi fédérale sur le service des postes</v>
          </cell>
          <cell r="F4247">
            <v>48243</v>
          </cell>
          <cell r="G4247">
            <v>15860</v>
          </cell>
          <cell r="H4247">
            <v>32.875235785502603</v>
          </cell>
          <cell r="I4247">
            <v>169</v>
          </cell>
          <cell r="J4247">
            <v>42</v>
          </cell>
          <cell r="K4247">
            <v>15649</v>
          </cell>
          <cell r="L4247">
            <v>7379</v>
          </cell>
          <cell r="M4247">
            <v>8270</v>
          </cell>
          <cell r="N4247">
            <v>47.1531727266918</v>
          </cell>
        </row>
        <row r="4248">
          <cell r="A4248" t="str">
            <v>167_22</v>
          </cell>
          <cell r="B4248">
            <v>19468</v>
          </cell>
          <cell r="C4248">
            <v>1953</v>
          </cell>
          <cell r="D4248" t="str">
            <v>Bundesgesetz über die Revision des Bundesgesetzes betreffend den Postverkehr</v>
          </cell>
          <cell r="E4248" t="str">
            <v>Loi fédérale concernant la revision de la loi fédérale sur le service des postes</v>
          </cell>
          <cell r="F4248">
            <v>114681</v>
          </cell>
          <cell r="G4248">
            <v>45458</v>
          </cell>
          <cell r="H4248">
            <v>39.638649819935303</v>
          </cell>
          <cell r="I4248">
            <v>131</v>
          </cell>
          <cell r="J4248">
            <v>70</v>
          </cell>
          <cell r="K4248">
            <v>45257</v>
          </cell>
          <cell r="L4248">
            <v>14623</v>
          </cell>
          <cell r="M4248">
            <v>30634</v>
          </cell>
          <cell r="N4248">
            <v>32.311023709039503</v>
          </cell>
        </row>
        <row r="4249">
          <cell r="A4249" t="str">
            <v>167_23</v>
          </cell>
          <cell r="B4249">
            <v>19468</v>
          </cell>
          <cell r="C4249">
            <v>1953</v>
          </cell>
          <cell r="D4249" t="str">
            <v>Bundesgesetz über die Revision des Bundesgesetzes betreffend den Postverkehr</v>
          </cell>
          <cell r="E4249" t="str">
            <v>Loi fédérale concernant la revision de la loi fédérale sur le service des postes</v>
          </cell>
          <cell r="F4249">
            <v>46958</v>
          </cell>
          <cell r="G4249">
            <v>16609</v>
          </cell>
          <cell r="H4249">
            <v>35.3699050215086</v>
          </cell>
          <cell r="I4249">
            <v>85</v>
          </cell>
          <cell r="J4249">
            <v>33</v>
          </cell>
          <cell r="K4249">
            <v>16491</v>
          </cell>
          <cell r="L4249">
            <v>7733</v>
          </cell>
          <cell r="M4249">
            <v>8758</v>
          </cell>
          <cell r="N4249">
            <v>46.892244254441799</v>
          </cell>
        </row>
        <row r="4250">
          <cell r="A4250" t="str">
            <v>167_24</v>
          </cell>
          <cell r="B4250">
            <v>19468</v>
          </cell>
          <cell r="C4250">
            <v>1953</v>
          </cell>
          <cell r="D4250" t="str">
            <v>Bundesgesetz über die Revision des Bundesgesetzes betreffend den Postverkehr</v>
          </cell>
          <cell r="E4250" t="str">
            <v>Loi fédérale concernant la revision de la loi fédérale sur le service des postes</v>
          </cell>
          <cell r="F4250">
            <v>41177</v>
          </cell>
          <cell r="G4250">
            <v>27218</v>
          </cell>
          <cell r="H4250">
            <v>66.100007285620606</v>
          </cell>
          <cell r="I4250">
            <v>457</v>
          </cell>
          <cell r="J4250">
            <v>31</v>
          </cell>
          <cell r="K4250">
            <v>26730</v>
          </cell>
          <cell r="L4250">
            <v>10033</v>
          </cell>
          <cell r="M4250">
            <v>16697</v>
          </cell>
          <cell r="N4250">
            <v>37.5346053123831</v>
          </cell>
        </row>
        <row r="4251">
          <cell r="A4251" t="str">
            <v>167_25</v>
          </cell>
          <cell r="B4251">
            <v>19468</v>
          </cell>
          <cell r="C4251">
            <v>1953</v>
          </cell>
          <cell r="D4251" t="str">
            <v>Bundesgesetz über die Revision des Bundesgesetzes betreffend den Postverkehr</v>
          </cell>
          <cell r="E4251" t="str">
            <v>Loi fédérale concernant la revision de la loi fédérale sur le service des postes</v>
          </cell>
          <cell r="F4251">
            <v>61762</v>
          </cell>
          <cell r="G4251">
            <v>20104</v>
          </cell>
          <cell r="H4251">
            <v>32.550759366600801</v>
          </cell>
          <cell r="I4251">
            <v>593</v>
          </cell>
          <cell r="J4251">
            <v>53</v>
          </cell>
          <cell r="K4251">
            <v>19458</v>
          </cell>
          <cell r="L4251">
            <v>5382</v>
          </cell>
          <cell r="M4251">
            <v>14076</v>
          </cell>
          <cell r="N4251">
            <v>27.659574468085101</v>
          </cell>
        </row>
        <row r="4252">
          <cell r="A4252" t="str">
            <v>168_1</v>
          </cell>
          <cell r="B4252">
            <v>19699</v>
          </cell>
          <cell r="C4252">
            <v>1953</v>
          </cell>
          <cell r="D4252" t="str">
            <v>Bundesbeschluss über die verfassungsmässige Neuordnung des Finanzhaushaltes des Bundes</v>
          </cell>
          <cell r="E4252" t="str">
            <v>Arrêté fédéral instituant de nouvelles dispositions constitutionnelles sur le régime financier de la Confédération</v>
          </cell>
          <cell r="F4252">
            <v>247678</v>
          </cell>
          <cell r="G4252">
            <v>173908</v>
          </cell>
          <cell r="H4252">
            <v>70.215360266152004</v>
          </cell>
          <cell r="I4252">
            <v>4175</v>
          </cell>
          <cell r="J4252">
            <v>31</v>
          </cell>
          <cell r="K4252">
            <v>169702</v>
          </cell>
          <cell r="L4252">
            <v>85659</v>
          </cell>
          <cell r="M4252">
            <v>84043</v>
          </cell>
          <cell r="N4252">
            <v>50.476128743326498</v>
          </cell>
        </row>
        <row r="4253">
          <cell r="A4253" t="str">
            <v>168_2</v>
          </cell>
          <cell r="B4253">
            <v>19699</v>
          </cell>
          <cell r="C4253">
            <v>1953</v>
          </cell>
          <cell r="D4253" t="str">
            <v>Bundesbeschluss über die verfassungsmässige Neuordnung des Finanzhaushaltes des Bundes</v>
          </cell>
          <cell r="E4253" t="str">
            <v>Arrêté fédéral instituant de nouvelles dispositions constitutionnelles sur le régime financier de la Confédération</v>
          </cell>
          <cell r="F4253">
            <v>249850</v>
          </cell>
          <cell r="G4253">
            <v>139656</v>
          </cell>
          <cell r="H4253">
            <v>55.895937562537497</v>
          </cell>
          <cell r="I4253">
            <v>3418</v>
          </cell>
          <cell r="J4253">
            <v>173</v>
          </cell>
          <cell r="K4253">
            <v>136065</v>
          </cell>
          <cell r="L4253">
            <v>62914</v>
          </cell>
          <cell r="M4253">
            <v>73151</v>
          </cell>
          <cell r="N4253">
            <v>46.238194980340303</v>
          </cell>
        </row>
        <row r="4254">
          <cell r="A4254" t="str">
            <v>168_3</v>
          </cell>
          <cell r="B4254">
            <v>19699</v>
          </cell>
          <cell r="C4254">
            <v>1953</v>
          </cell>
          <cell r="D4254" t="str">
            <v>Bundesbeschluss über die verfassungsmässige Neuordnung des Finanzhaushaltes des Bundes</v>
          </cell>
          <cell r="E4254" t="str">
            <v>Arrêté fédéral instituant de nouvelles dispositions constitutionnelles sur le régime financier de la Confédération</v>
          </cell>
          <cell r="F4254">
            <v>67255</v>
          </cell>
          <cell r="G4254">
            <v>40011</v>
          </cell>
          <cell r="H4254">
            <v>59.491487621738202</v>
          </cell>
          <cell r="I4254">
            <v>653</v>
          </cell>
          <cell r="J4254">
            <v>37</v>
          </cell>
          <cell r="K4254">
            <v>39321</v>
          </cell>
          <cell r="L4254">
            <v>10889</v>
          </cell>
          <cell r="M4254">
            <v>28432</v>
          </cell>
          <cell r="N4254">
            <v>27.692581572187901</v>
          </cell>
        </row>
        <row r="4255">
          <cell r="A4255" t="str">
            <v>168_4</v>
          </cell>
          <cell r="B4255">
            <v>19699</v>
          </cell>
          <cell r="C4255">
            <v>1953</v>
          </cell>
          <cell r="D4255" t="str">
            <v>Bundesbeschluss über die verfassungsmässige Neuordnung des Finanzhaushaltes des Bundes</v>
          </cell>
          <cell r="E4255" t="str">
            <v>Arrêté fédéral instituant de nouvelles dispositions constitutionnelles sur le régime financier de la Confédération</v>
          </cell>
          <cell r="F4255">
            <v>8341</v>
          </cell>
          <cell r="G4255">
            <v>5759</v>
          </cell>
          <cell r="H4255">
            <v>69.044479079247097</v>
          </cell>
          <cell r="I4255">
            <v>145</v>
          </cell>
          <cell r="J4255">
            <v>27</v>
          </cell>
          <cell r="K4255">
            <v>5587</v>
          </cell>
          <cell r="L4255">
            <v>3205</v>
          </cell>
          <cell r="M4255">
            <v>2382</v>
          </cell>
          <cell r="N4255">
            <v>57.3653123321998</v>
          </cell>
        </row>
        <row r="4256">
          <cell r="A4256" t="str">
            <v>168_5</v>
          </cell>
          <cell r="B4256">
            <v>19699</v>
          </cell>
          <cell r="C4256">
            <v>1953</v>
          </cell>
          <cell r="D4256" t="str">
            <v>Bundesbeschluss über die verfassungsmässige Neuordnung des Finanzhaushaltes des Bundes</v>
          </cell>
          <cell r="E4256" t="str">
            <v>Arrêté fédéral instituant de nouvelles dispositions constitutionnelles sur le régime financier de la Confédération</v>
          </cell>
          <cell r="F4256">
            <v>20875</v>
          </cell>
          <cell r="G4256">
            <v>12436</v>
          </cell>
          <cell r="H4256">
            <v>59.5736526946108</v>
          </cell>
          <cell r="I4256">
            <v>325</v>
          </cell>
          <cell r="J4256">
            <v>5</v>
          </cell>
          <cell r="K4256">
            <v>12106</v>
          </cell>
          <cell r="L4256">
            <v>3395</v>
          </cell>
          <cell r="M4256">
            <v>8711</v>
          </cell>
          <cell r="N4256">
            <v>28.043945151164699</v>
          </cell>
        </row>
        <row r="4257">
          <cell r="A4257" t="str">
            <v>168_6</v>
          </cell>
          <cell r="B4257">
            <v>19699</v>
          </cell>
          <cell r="C4257">
            <v>1953</v>
          </cell>
          <cell r="D4257" t="str">
            <v>Bundesbeschluss über die verfassungsmässige Neuordnung des Finanzhaushaltes des Bundes</v>
          </cell>
          <cell r="E4257" t="str">
            <v>Arrêté fédéral instituant de nouvelles dispositions constitutionnelles sur le régime financier de la Confédération</v>
          </cell>
          <cell r="F4257">
            <v>6272</v>
          </cell>
          <cell r="G4257">
            <v>3569</v>
          </cell>
          <cell r="H4257">
            <v>56.903698979591802</v>
          </cell>
          <cell r="I4257">
            <v>42</v>
          </cell>
          <cell r="J4257">
            <v>0</v>
          </cell>
          <cell r="K4257">
            <v>3527</v>
          </cell>
          <cell r="L4257">
            <v>753</v>
          </cell>
          <cell r="M4257">
            <v>2774</v>
          </cell>
          <cell r="N4257">
            <v>21.349588885738601</v>
          </cell>
        </row>
        <row r="4258">
          <cell r="A4258" t="str">
            <v>168_7</v>
          </cell>
          <cell r="B4258">
            <v>19699</v>
          </cell>
          <cell r="C4258">
            <v>1953</v>
          </cell>
          <cell r="D4258" t="str">
            <v>Bundesbeschluss über die verfassungsmässige Neuordnung des Finanzhaushaltes des Bundes</v>
          </cell>
          <cell r="E4258" t="str">
            <v>Arrêté fédéral instituant de nouvelles dispositions constitutionnelles sur le régime financier de la Confédération</v>
          </cell>
          <cell r="F4258">
            <v>5670</v>
          </cell>
          <cell r="G4258">
            <v>3798</v>
          </cell>
          <cell r="H4258">
            <v>66.984126984127002</v>
          </cell>
          <cell r="I4258">
            <v>32</v>
          </cell>
          <cell r="J4258">
            <v>1</v>
          </cell>
          <cell r="K4258">
            <v>3765</v>
          </cell>
          <cell r="L4258">
            <v>936</v>
          </cell>
          <cell r="M4258">
            <v>2829</v>
          </cell>
          <cell r="N4258">
            <v>24.860557768924298</v>
          </cell>
        </row>
        <row r="4259">
          <cell r="A4259" t="str">
            <v>168_8</v>
          </cell>
          <cell r="B4259">
            <v>19699</v>
          </cell>
          <cell r="C4259">
            <v>1953</v>
          </cell>
          <cell r="D4259" t="str">
            <v>Bundesbeschluss über die verfassungsmässige Neuordnung des Finanzhaushaltes des Bundes</v>
          </cell>
          <cell r="E4259" t="str">
            <v>Arrêté fédéral instituant de nouvelles dispositions constitutionnelles sur le régime financier de la Confédération</v>
          </cell>
          <cell r="F4259">
            <v>11114</v>
          </cell>
          <cell r="G4259">
            <v>7698</v>
          </cell>
          <cell r="H4259">
            <v>69.263991362245804</v>
          </cell>
          <cell r="I4259">
            <v>133</v>
          </cell>
          <cell r="J4259">
            <v>10</v>
          </cell>
          <cell r="K4259">
            <v>7555</v>
          </cell>
          <cell r="L4259">
            <v>3574</v>
          </cell>
          <cell r="M4259">
            <v>3981</v>
          </cell>
          <cell r="N4259">
            <v>47.306419589675698</v>
          </cell>
        </row>
        <row r="4260">
          <cell r="A4260" t="str">
            <v>168_9</v>
          </cell>
          <cell r="B4260">
            <v>19699</v>
          </cell>
          <cell r="C4260">
            <v>1953</v>
          </cell>
          <cell r="D4260" t="str">
            <v>Bundesbeschluss über die verfassungsmässige Neuordnung des Finanzhaushaltes des Bundes</v>
          </cell>
          <cell r="E4260" t="str">
            <v>Arrêté fédéral instituant de nouvelles dispositions constitutionnelles sur le régime financier de la Confédération</v>
          </cell>
          <cell r="F4260">
            <v>12229</v>
          </cell>
          <cell r="G4260">
            <v>7136</v>
          </cell>
          <cell r="H4260">
            <v>58.353095101807199</v>
          </cell>
          <cell r="I4260">
            <v>67</v>
          </cell>
          <cell r="J4260">
            <v>10</v>
          </cell>
          <cell r="K4260">
            <v>7059</v>
          </cell>
          <cell r="L4260">
            <v>2479</v>
          </cell>
          <cell r="M4260">
            <v>4580</v>
          </cell>
          <cell r="N4260">
            <v>35.118288709448898</v>
          </cell>
        </row>
        <row r="4261">
          <cell r="A4261" t="str">
            <v>168_10</v>
          </cell>
          <cell r="B4261">
            <v>19699</v>
          </cell>
          <cell r="C4261">
            <v>1953</v>
          </cell>
          <cell r="D4261" t="str">
            <v>Bundesbeschluss über die verfassungsmässige Neuordnung des Finanzhaushaltes des Bundes</v>
          </cell>
          <cell r="E4261" t="str">
            <v>Arrêté fédéral instituant de nouvelles dispositions constitutionnelles sur le régime financier de la Confédération</v>
          </cell>
          <cell r="F4261">
            <v>45845</v>
          </cell>
          <cell r="G4261">
            <v>18894</v>
          </cell>
          <cell r="H4261">
            <v>41.212782200894303</v>
          </cell>
          <cell r="I4261">
            <v>140</v>
          </cell>
          <cell r="J4261">
            <v>46</v>
          </cell>
          <cell r="K4261">
            <v>18708</v>
          </cell>
          <cell r="L4261">
            <v>5515</v>
          </cell>
          <cell r="M4261">
            <v>13193</v>
          </cell>
          <cell r="N4261">
            <v>29.4793671156724</v>
          </cell>
        </row>
        <row r="4262">
          <cell r="A4262" t="str">
            <v>168_11</v>
          </cell>
          <cell r="B4262">
            <v>19699</v>
          </cell>
          <cell r="C4262">
            <v>1953</v>
          </cell>
          <cell r="D4262" t="str">
            <v>Bundesbeschluss über die verfassungsmässige Neuordnung des Finanzhaushaltes des Bundes</v>
          </cell>
          <cell r="E4262" t="str">
            <v>Arrêté fédéral instituant de nouvelles dispositions constitutionnelles sur le régime financier de la Confédération</v>
          </cell>
          <cell r="F4262">
            <v>53115</v>
          </cell>
          <cell r="G4262">
            <v>33980</v>
          </cell>
          <cell r="H4262">
            <v>63.974395180269198</v>
          </cell>
          <cell r="I4262">
            <v>528</v>
          </cell>
          <cell r="J4262">
            <v>193</v>
          </cell>
          <cell r="K4262">
            <v>33259</v>
          </cell>
          <cell r="L4262">
            <v>16251</v>
          </cell>
          <cell r="M4262">
            <v>17008</v>
          </cell>
          <cell r="N4262">
            <v>48.861962175651698</v>
          </cell>
        </row>
        <row r="4263">
          <cell r="A4263" t="str">
            <v>168_12</v>
          </cell>
          <cell r="B4263">
            <v>19699</v>
          </cell>
          <cell r="C4263">
            <v>1953</v>
          </cell>
          <cell r="D4263" t="str">
            <v>Bundesbeschluss über die verfassungsmässige Neuordnung des Finanzhaushaltes des Bundes</v>
          </cell>
          <cell r="E4263" t="str">
            <v>Arrêté fédéral instituant de nouvelles dispositions constitutionnelles sur le régime financier de la Confédération</v>
          </cell>
          <cell r="F4263">
            <v>64008</v>
          </cell>
          <cell r="G4263">
            <v>32251</v>
          </cell>
          <cell r="H4263">
            <v>50.385889263842003</v>
          </cell>
          <cell r="I4263">
            <v>921</v>
          </cell>
          <cell r="J4263">
            <v>4</v>
          </cell>
          <cell r="K4263">
            <v>31326</v>
          </cell>
          <cell r="L4263">
            <v>13974</v>
          </cell>
          <cell r="M4263">
            <v>17352</v>
          </cell>
          <cell r="N4263">
            <v>44.608312583796199</v>
          </cell>
        </row>
        <row r="4264">
          <cell r="A4264" t="str">
            <v>168_13</v>
          </cell>
          <cell r="B4264">
            <v>19699</v>
          </cell>
          <cell r="C4264">
            <v>1953</v>
          </cell>
          <cell r="D4264" t="str">
            <v>Bundesbeschluss über die verfassungsmässige Neuordnung des Finanzhaushaltes des Bundes</v>
          </cell>
          <cell r="E4264" t="str">
            <v>Arrêté fédéral instituant de nouvelles dispositions constitutionnelles sur le régime financier de la Confédération</v>
          </cell>
          <cell r="F4264">
            <v>34107</v>
          </cell>
          <cell r="G4264">
            <v>22282</v>
          </cell>
          <cell r="H4264">
            <v>65.329697716011395</v>
          </cell>
          <cell r="I4264">
            <v>391</v>
          </cell>
          <cell r="J4264">
            <v>5</v>
          </cell>
          <cell r="K4264">
            <v>21886</v>
          </cell>
          <cell r="L4264">
            <v>10328</v>
          </cell>
          <cell r="M4264">
            <v>11558</v>
          </cell>
          <cell r="N4264">
            <v>47.189984464954797</v>
          </cell>
        </row>
        <row r="4265">
          <cell r="A4265" t="str">
            <v>168_14</v>
          </cell>
          <cell r="B4265">
            <v>19699</v>
          </cell>
          <cell r="C4265">
            <v>1953</v>
          </cell>
          <cell r="D4265" t="str">
            <v>Bundesbeschluss über die verfassungsmässige Neuordnung des Finanzhaushaltes des Bundes</v>
          </cell>
          <cell r="E4265" t="str">
            <v>Arrêté fédéral instituant de nouvelles dispositions constitutionnelles sur le régime financier de la Confédération</v>
          </cell>
          <cell r="F4265">
            <v>17353</v>
          </cell>
          <cell r="G4265">
            <v>15166</v>
          </cell>
          <cell r="H4265">
            <v>87.396991874603799</v>
          </cell>
          <cell r="I4265">
            <v>778</v>
          </cell>
          <cell r="J4265">
            <v>12</v>
          </cell>
          <cell r="K4265">
            <v>14376</v>
          </cell>
          <cell r="L4265">
            <v>7114</v>
          </cell>
          <cell r="M4265">
            <v>7262</v>
          </cell>
          <cell r="N4265">
            <v>49.485253199777397</v>
          </cell>
        </row>
        <row r="4266">
          <cell r="A4266" t="str">
            <v>168_15</v>
          </cell>
          <cell r="B4266">
            <v>19699</v>
          </cell>
          <cell r="C4266">
            <v>1953</v>
          </cell>
          <cell r="D4266" t="str">
            <v>Bundesbeschluss über die verfassungsmässige Neuordnung des Finanzhaushaltes des Bundes</v>
          </cell>
          <cell r="E4266" t="str">
            <v>Arrêté fédéral instituant de nouvelles dispositions constitutionnelles sur le régime financier de la Confédération</v>
          </cell>
          <cell r="F4266">
            <v>13969</v>
          </cell>
          <cell r="G4266">
            <v>10395</v>
          </cell>
          <cell r="H4266">
            <v>74.414775574486399</v>
          </cell>
          <cell r="I4266">
            <v>326</v>
          </cell>
          <cell r="J4266">
            <v>26</v>
          </cell>
          <cell r="K4266">
            <v>10043</v>
          </cell>
          <cell r="L4266">
            <v>3176</v>
          </cell>
          <cell r="M4266">
            <v>6867</v>
          </cell>
          <cell r="N4266">
            <v>31.6240167280693</v>
          </cell>
        </row>
        <row r="4267">
          <cell r="A4267" t="str">
            <v>168_16</v>
          </cell>
          <cell r="B4267">
            <v>19699</v>
          </cell>
          <cell r="C4267">
            <v>1953</v>
          </cell>
          <cell r="D4267" t="str">
            <v>Bundesbeschluss über die verfassungsmässige Neuordnung des Finanzhaushaltes des Bundes</v>
          </cell>
          <cell r="E4267" t="str">
            <v>Arrêté fédéral instituant de nouvelles dispositions constitutionnelles sur le régime financier de la Confédération</v>
          </cell>
          <cell r="F4267">
            <v>3741</v>
          </cell>
          <cell r="G4267">
            <v>2238</v>
          </cell>
          <cell r="H4267">
            <v>59.823576583801099</v>
          </cell>
          <cell r="I4267">
            <v>46</v>
          </cell>
          <cell r="J4267">
            <v>7</v>
          </cell>
          <cell r="K4267">
            <v>2185</v>
          </cell>
          <cell r="L4267">
            <v>597</v>
          </cell>
          <cell r="M4267">
            <v>1588</v>
          </cell>
          <cell r="N4267">
            <v>27.3226544622426</v>
          </cell>
        </row>
        <row r="4268">
          <cell r="A4268" t="str">
            <v>168_17</v>
          </cell>
          <cell r="B4268">
            <v>19699</v>
          </cell>
          <cell r="C4268">
            <v>1953</v>
          </cell>
          <cell r="D4268" t="str">
            <v>Bundesbeschluss über die verfassungsmässige Neuordnung des Finanzhaushaltes des Bundes</v>
          </cell>
          <cell r="E4268" t="str">
            <v>Arrêté fédéral instituant de nouvelles dispositions constitutionnelles sur le régime financier de la Confédération</v>
          </cell>
          <cell r="F4268">
            <v>86379</v>
          </cell>
          <cell r="G4268">
            <v>63788</v>
          </cell>
          <cell r="H4268">
            <v>73.846652542863396</v>
          </cell>
          <cell r="I4268">
            <v>1105</v>
          </cell>
          <cell r="J4268">
            <v>689</v>
          </cell>
          <cell r="K4268">
            <v>61994</v>
          </cell>
          <cell r="L4268">
            <v>19850</v>
          </cell>
          <cell r="M4268">
            <v>42144</v>
          </cell>
          <cell r="N4268">
            <v>32.019227667193597</v>
          </cell>
        </row>
        <row r="4269">
          <cell r="A4269" t="str">
            <v>168_18</v>
          </cell>
          <cell r="B4269">
            <v>19699</v>
          </cell>
          <cell r="C4269">
            <v>1953</v>
          </cell>
          <cell r="D4269" t="str">
            <v>Bundesbeschluss über die verfassungsmässige Neuordnung des Finanzhaushaltes des Bundes</v>
          </cell>
          <cell r="E4269" t="str">
            <v>Arrêté fédéral instituant de nouvelles dispositions constitutionnelles sur le régime financier de la Confédération</v>
          </cell>
          <cell r="F4269">
            <v>37165</v>
          </cell>
          <cell r="G4269">
            <v>23546</v>
          </cell>
          <cell r="H4269">
            <v>63.3553074128885</v>
          </cell>
          <cell r="I4269">
            <v>795</v>
          </cell>
          <cell r="J4269">
            <v>17</v>
          </cell>
          <cell r="K4269">
            <v>22734</v>
          </cell>
          <cell r="L4269">
            <v>15204</v>
          </cell>
          <cell r="M4269">
            <v>7530</v>
          </cell>
          <cell r="N4269">
            <v>66.8778041699657</v>
          </cell>
        </row>
        <row r="4270">
          <cell r="A4270" t="str">
            <v>168_19</v>
          </cell>
          <cell r="B4270">
            <v>19699</v>
          </cell>
          <cell r="C4270">
            <v>1953</v>
          </cell>
          <cell r="D4270" t="str">
            <v>Bundesbeschluss über die verfassungsmässige Neuordnung des Finanzhaushaltes des Bundes</v>
          </cell>
          <cell r="E4270" t="str">
            <v>Arrêté fédéral instituant de nouvelles dispositions constitutionnelles sur le régime financier de la Confédération</v>
          </cell>
          <cell r="F4270">
            <v>90885</v>
          </cell>
          <cell r="G4270">
            <v>77000</v>
          </cell>
          <cell r="H4270">
            <v>84.722451449634207</v>
          </cell>
          <cell r="I4270">
            <v>3093</v>
          </cell>
          <cell r="J4270">
            <v>39</v>
          </cell>
          <cell r="K4270">
            <v>73868</v>
          </cell>
          <cell r="L4270">
            <v>34156</v>
          </cell>
          <cell r="M4270">
            <v>39712</v>
          </cell>
          <cell r="N4270">
            <v>46.239237558888803</v>
          </cell>
        </row>
        <row r="4271">
          <cell r="A4271" t="str">
            <v>168_20</v>
          </cell>
          <cell r="B4271">
            <v>19699</v>
          </cell>
          <cell r="C4271">
            <v>1953</v>
          </cell>
          <cell r="D4271" t="str">
            <v>Bundesbeschluss über die verfassungsmässige Neuordnung des Finanzhaushaltes des Bundes</v>
          </cell>
          <cell r="E4271" t="str">
            <v>Arrêté fédéral instituant de nouvelles dispositions constitutionnelles sur le régime financier de la Confédération</v>
          </cell>
          <cell r="F4271">
            <v>43236</v>
          </cell>
          <cell r="G4271">
            <v>33539</v>
          </cell>
          <cell r="H4271">
            <v>77.571930798408701</v>
          </cell>
          <cell r="I4271">
            <v>984</v>
          </cell>
          <cell r="J4271">
            <v>18</v>
          </cell>
          <cell r="K4271">
            <v>32537</v>
          </cell>
          <cell r="L4271">
            <v>12834</v>
          </cell>
          <cell r="M4271">
            <v>19703</v>
          </cell>
          <cell r="N4271">
            <v>39.444324922396</v>
          </cell>
        </row>
        <row r="4272">
          <cell r="A4272" t="str">
            <v>168_21</v>
          </cell>
          <cell r="B4272">
            <v>19699</v>
          </cell>
          <cell r="C4272">
            <v>1953</v>
          </cell>
          <cell r="D4272" t="str">
            <v>Bundesbeschluss über die verfassungsmässige Neuordnung des Finanzhaushaltes des Bundes</v>
          </cell>
          <cell r="E4272" t="str">
            <v>Arrêté fédéral instituant de nouvelles dispositions constitutionnelles sur le régime financier de la Confédération</v>
          </cell>
          <cell r="F4272">
            <v>48845</v>
          </cell>
          <cell r="G4272">
            <v>16854</v>
          </cell>
          <cell r="H4272">
            <v>34.505067048827897</v>
          </cell>
          <cell r="I4272">
            <v>220</v>
          </cell>
          <cell r="J4272">
            <v>58</v>
          </cell>
          <cell r="K4272">
            <v>16576</v>
          </cell>
          <cell r="L4272">
            <v>8176</v>
          </cell>
          <cell r="M4272">
            <v>8400</v>
          </cell>
          <cell r="N4272">
            <v>49.324324324324301</v>
          </cell>
        </row>
        <row r="4273">
          <cell r="A4273" t="str">
            <v>168_22</v>
          </cell>
          <cell r="B4273">
            <v>19699</v>
          </cell>
          <cell r="C4273">
            <v>1953</v>
          </cell>
          <cell r="D4273" t="str">
            <v>Bundesbeschluss über die verfassungsmässige Neuordnung des Finanzhaushaltes des Bundes</v>
          </cell>
          <cell r="E4273" t="str">
            <v>Arrêté fédéral instituant de nouvelles dispositions constitutionnelles sur le régime financier de la Confédération</v>
          </cell>
          <cell r="F4273">
            <v>115046</v>
          </cell>
          <cell r="G4273">
            <v>55941</v>
          </cell>
          <cell r="H4273">
            <v>48.624897866940202</v>
          </cell>
          <cell r="I4273">
            <v>840</v>
          </cell>
          <cell r="J4273">
            <v>66</v>
          </cell>
          <cell r="K4273">
            <v>55035</v>
          </cell>
          <cell r="L4273">
            <v>14338</v>
          </cell>
          <cell r="M4273">
            <v>40697</v>
          </cell>
          <cell r="N4273">
            <v>26.052512037794099</v>
          </cell>
        </row>
        <row r="4274">
          <cell r="A4274" t="str">
            <v>168_23</v>
          </cell>
          <cell r="B4274">
            <v>19699</v>
          </cell>
          <cell r="C4274">
            <v>1953</v>
          </cell>
          <cell r="D4274" t="str">
            <v>Bundesbeschluss über die verfassungsmässige Neuordnung des Finanzhaushaltes des Bundes</v>
          </cell>
          <cell r="E4274" t="str">
            <v>Arrêté fédéral instituant de nouvelles dispositions constitutionnelles sur le régime financier de la Confédération</v>
          </cell>
          <cell r="F4274">
            <v>47035</v>
          </cell>
          <cell r="G4274">
            <v>20816</v>
          </cell>
          <cell r="H4274">
            <v>44.256404804932501</v>
          </cell>
          <cell r="I4274">
            <v>397</v>
          </cell>
          <cell r="J4274">
            <v>93</v>
          </cell>
          <cell r="K4274">
            <v>20326</v>
          </cell>
          <cell r="L4274">
            <v>8281</v>
          </cell>
          <cell r="M4274">
            <v>12045</v>
          </cell>
          <cell r="N4274">
            <v>40.740922955820103</v>
          </cell>
        </row>
        <row r="4275">
          <cell r="A4275" t="str">
            <v>168_24</v>
          </cell>
          <cell r="B4275">
            <v>19699</v>
          </cell>
          <cell r="C4275">
            <v>1953</v>
          </cell>
          <cell r="D4275" t="str">
            <v>Bundesbeschluss über die verfassungsmässige Neuordnung des Finanzhaushaltes des Bundes</v>
          </cell>
          <cell r="E4275" t="str">
            <v>Arrêté fédéral instituant de nouvelles dispositions constitutionnelles sur le régime financier de la Confédération</v>
          </cell>
          <cell r="F4275">
            <v>41377</v>
          </cell>
          <cell r="G4275">
            <v>19226</v>
          </cell>
          <cell r="H4275">
            <v>46.465427653044003</v>
          </cell>
          <cell r="I4275">
            <v>289</v>
          </cell>
          <cell r="J4275">
            <v>18</v>
          </cell>
          <cell r="K4275">
            <v>18919</v>
          </cell>
          <cell r="L4275">
            <v>7241</v>
          </cell>
          <cell r="M4275">
            <v>11678</v>
          </cell>
          <cell r="N4275">
            <v>38.2736931127438</v>
          </cell>
        </row>
        <row r="4276">
          <cell r="A4276" t="str">
            <v>168_25</v>
          </cell>
          <cell r="B4276">
            <v>19699</v>
          </cell>
          <cell r="C4276">
            <v>1953</v>
          </cell>
          <cell r="D4276" t="str">
            <v>Bundesbeschluss über die verfassungsmässige Neuordnung des Finanzhaushaltes des Bundes</v>
          </cell>
          <cell r="E4276" t="str">
            <v>Arrêté fédéral instituant de nouvelles dispositions constitutionnelles sur le régime financier de la Confédération</v>
          </cell>
          <cell r="F4276">
            <v>61973</v>
          </cell>
          <cell r="G4276">
            <v>24195</v>
          </cell>
          <cell r="H4276">
            <v>39.041195359269402</v>
          </cell>
          <cell r="I4276">
            <v>241</v>
          </cell>
          <cell r="J4276">
            <v>32</v>
          </cell>
          <cell r="K4276">
            <v>23922</v>
          </cell>
          <cell r="L4276">
            <v>3310</v>
          </cell>
          <cell r="M4276">
            <v>20612</v>
          </cell>
          <cell r="N4276">
            <v>13.8366357327983</v>
          </cell>
        </row>
        <row r="4277">
          <cell r="A4277" t="str">
            <v>169_1</v>
          </cell>
          <cell r="B4277">
            <v>19699</v>
          </cell>
          <cell r="C4277">
            <v>1953</v>
          </cell>
          <cell r="D4277" t="str">
            <v>Bundesbeschluss über die Ergänzung der Bundesvefassung durch einen Artikel 24quater betreffend den Schutz der Gewässer gegen Verunreinigung</v>
          </cell>
          <cell r="E4277" t="str">
            <v>Arrêté fédéral introduisant dans la constitution un article 24quater sur la protection des eaux contre la pollution</v>
          </cell>
          <cell r="F4277">
            <v>247678</v>
          </cell>
          <cell r="G4277">
            <v>173813</v>
          </cell>
          <cell r="H4277">
            <v>70.177004013275294</v>
          </cell>
          <cell r="I4277">
            <v>4013</v>
          </cell>
          <cell r="J4277">
            <v>25</v>
          </cell>
          <cell r="K4277">
            <v>169775</v>
          </cell>
          <cell r="L4277">
            <v>154366</v>
          </cell>
          <cell r="M4277">
            <v>15409</v>
          </cell>
          <cell r="N4277">
            <v>90.923869827713204</v>
          </cell>
        </row>
        <row r="4278">
          <cell r="A4278" t="str">
            <v>169_2</v>
          </cell>
          <cell r="B4278">
            <v>19699</v>
          </cell>
          <cell r="C4278">
            <v>1953</v>
          </cell>
          <cell r="D4278" t="str">
            <v>Bundesbeschluss über die Ergänzung der Bundesvefassung durch einen Artikel 24quater betreffend den Schutz der Gewässer gegen Verunreinigung</v>
          </cell>
          <cell r="E4278" t="str">
            <v>Arrêté fédéral introduisant dans la constitution un article 24quater sur la protection des eaux contre la pollution</v>
          </cell>
          <cell r="F4278">
            <v>249850</v>
          </cell>
          <cell r="G4278">
            <v>139656</v>
          </cell>
          <cell r="H4278">
            <v>55.895937562537497</v>
          </cell>
          <cell r="I4278">
            <v>2656</v>
          </cell>
          <cell r="J4278">
            <v>189</v>
          </cell>
          <cell r="K4278">
            <v>136811</v>
          </cell>
          <cell r="L4278">
            <v>103150</v>
          </cell>
          <cell r="M4278">
            <v>33661</v>
          </cell>
          <cell r="N4278">
            <v>75.395984241033204</v>
          </cell>
        </row>
        <row r="4279">
          <cell r="A4279" t="str">
            <v>169_3</v>
          </cell>
          <cell r="B4279">
            <v>19699</v>
          </cell>
          <cell r="C4279">
            <v>1953</v>
          </cell>
          <cell r="D4279" t="str">
            <v>Bundesbeschluss über die Ergänzung der Bundesvefassung durch einen Artikel 24quater betreffend den Schutz der Gewässer gegen Verunreinigung</v>
          </cell>
          <cell r="E4279" t="str">
            <v>Arrêté fédéral introduisant dans la constitution un article 24quater sur la protection des eaux contre la pollution</v>
          </cell>
          <cell r="F4279">
            <v>67255</v>
          </cell>
          <cell r="G4279">
            <v>40022</v>
          </cell>
          <cell r="H4279">
            <v>59.507843283027299</v>
          </cell>
          <cell r="I4279">
            <v>701</v>
          </cell>
          <cell r="J4279">
            <v>29</v>
          </cell>
          <cell r="K4279">
            <v>39292</v>
          </cell>
          <cell r="L4279">
            <v>29555</v>
          </cell>
          <cell r="M4279">
            <v>9737</v>
          </cell>
          <cell r="N4279">
            <v>75.218874071057698</v>
          </cell>
        </row>
        <row r="4280">
          <cell r="A4280" t="str">
            <v>169_4</v>
          </cell>
          <cell r="B4280">
            <v>19699</v>
          </cell>
          <cell r="C4280">
            <v>1953</v>
          </cell>
          <cell r="D4280" t="str">
            <v>Bundesbeschluss über die Ergänzung der Bundesvefassung durch einen Artikel 24quater betreffend den Schutz der Gewässer gegen Verunreinigung</v>
          </cell>
          <cell r="E4280" t="str">
            <v>Arrêté fédéral introduisant dans la constitution un article 24quater sur la protection des eaux contre la pollution</v>
          </cell>
          <cell r="F4280">
            <v>8341</v>
          </cell>
          <cell r="G4280">
            <v>5557</v>
          </cell>
          <cell r="H4280">
            <v>66.622707109459299</v>
          </cell>
          <cell r="I4280">
            <v>187</v>
          </cell>
          <cell r="J4280">
            <v>23</v>
          </cell>
          <cell r="K4280">
            <v>5347</v>
          </cell>
          <cell r="L4280">
            <v>4146</v>
          </cell>
          <cell r="M4280">
            <v>1201</v>
          </cell>
          <cell r="N4280">
            <v>77.538806807555602</v>
          </cell>
        </row>
        <row r="4281">
          <cell r="A4281" t="str">
            <v>169_5</v>
          </cell>
          <cell r="B4281">
            <v>19699</v>
          </cell>
          <cell r="C4281">
            <v>1953</v>
          </cell>
          <cell r="D4281" t="str">
            <v>Bundesbeschluss über die Ergänzung der Bundesvefassung durch einen Artikel 24quater betreffend den Schutz der Gewässer gegen Verunreinigung</v>
          </cell>
          <cell r="E4281" t="str">
            <v>Arrêté fédéral introduisant dans la constitution un article 24quater sur la protection des eaux contre la pollution</v>
          </cell>
          <cell r="F4281">
            <v>20875</v>
          </cell>
          <cell r="G4281">
            <v>12452</v>
          </cell>
          <cell r="H4281">
            <v>59.6502994011976</v>
          </cell>
          <cell r="I4281">
            <v>211</v>
          </cell>
          <cell r="J4281">
            <v>5</v>
          </cell>
          <cell r="K4281">
            <v>12236</v>
          </cell>
          <cell r="L4281">
            <v>7671</v>
          </cell>
          <cell r="M4281">
            <v>4565</v>
          </cell>
          <cell r="N4281">
            <v>62.692056227525299</v>
          </cell>
        </row>
        <row r="4282">
          <cell r="A4282" t="str">
            <v>169_6</v>
          </cell>
          <cell r="B4282">
            <v>19699</v>
          </cell>
          <cell r="C4282">
            <v>1953</v>
          </cell>
          <cell r="D4282" t="str">
            <v>Bundesbeschluss über die Ergänzung der Bundesvefassung durch einen Artikel 24quater betreffend den Schutz der Gewässer gegen Verunreinigung</v>
          </cell>
          <cell r="E4282" t="str">
            <v>Arrêté fédéral introduisant dans la constitution un article 24quater sur la protection des eaux contre la pollution</v>
          </cell>
          <cell r="F4282">
            <v>6272</v>
          </cell>
          <cell r="G4282">
            <v>3571</v>
          </cell>
          <cell r="H4282">
            <v>56.935586734693899</v>
          </cell>
          <cell r="I4282">
            <v>77</v>
          </cell>
          <cell r="J4282">
            <v>0</v>
          </cell>
          <cell r="K4282">
            <v>3494</v>
          </cell>
          <cell r="L4282">
            <v>2093</v>
          </cell>
          <cell r="M4282">
            <v>1401</v>
          </cell>
          <cell r="N4282">
            <v>59.9026903262736</v>
          </cell>
        </row>
        <row r="4283">
          <cell r="A4283" t="str">
            <v>169_7</v>
          </cell>
          <cell r="B4283">
            <v>19699</v>
          </cell>
          <cell r="C4283">
            <v>1953</v>
          </cell>
          <cell r="D4283" t="str">
            <v>Bundesbeschluss über die Ergänzung der Bundesvefassung durch einen Artikel 24quater betreffend den Schutz der Gewässer gegen Verunreinigung</v>
          </cell>
          <cell r="E4283" t="str">
            <v>Arrêté fédéral introduisant dans la constitution un article 24quater sur la protection des eaux contre la pollution</v>
          </cell>
          <cell r="F4283">
            <v>5670</v>
          </cell>
          <cell r="G4283">
            <v>3784</v>
          </cell>
          <cell r="H4283">
            <v>66.737213403880105</v>
          </cell>
          <cell r="I4283">
            <v>36</v>
          </cell>
          <cell r="J4283">
            <v>2</v>
          </cell>
          <cell r="K4283">
            <v>3746</v>
          </cell>
          <cell r="L4283">
            <v>2802</v>
          </cell>
          <cell r="M4283">
            <v>944</v>
          </cell>
          <cell r="N4283">
            <v>74.799786438868097</v>
          </cell>
        </row>
        <row r="4284">
          <cell r="A4284" t="str">
            <v>169_8</v>
          </cell>
          <cell r="B4284">
            <v>19699</v>
          </cell>
          <cell r="C4284">
            <v>1953</v>
          </cell>
          <cell r="D4284" t="str">
            <v>Bundesbeschluss über die Ergänzung der Bundesvefassung durch einen Artikel 24quater betreffend den Schutz der Gewässer gegen Verunreinigung</v>
          </cell>
          <cell r="E4284" t="str">
            <v>Arrêté fédéral introduisant dans la constitution un article 24quater sur la protection des eaux contre la pollution</v>
          </cell>
          <cell r="F4284">
            <v>11114</v>
          </cell>
          <cell r="G4284">
            <v>7696</v>
          </cell>
          <cell r="H4284">
            <v>69.245996041029301</v>
          </cell>
          <cell r="I4284">
            <v>124</v>
          </cell>
          <cell r="J4284">
            <v>8</v>
          </cell>
          <cell r="K4284">
            <v>7564</v>
          </cell>
          <cell r="L4284">
            <v>6380</v>
          </cell>
          <cell r="M4284">
            <v>1184</v>
          </cell>
          <cell r="N4284">
            <v>84.346906398730795</v>
          </cell>
        </row>
        <row r="4285">
          <cell r="A4285" t="str">
            <v>169_9</v>
          </cell>
          <cell r="B4285">
            <v>19699</v>
          </cell>
          <cell r="C4285">
            <v>1953</v>
          </cell>
          <cell r="D4285" t="str">
            <v>Bundesbeschluss über die Ergänzung der Bundesvefassung durch einen Artikel 24quater betreffend den Schutz der Gewässer gegen Verunreinigung</v>
          </cell>
          <cell r="E4285" t="str">
            <v>Arrêté fédéral introduisant dans la constitution un article 24quater sur la protection des eaux contre la pollution</v>
          </cell>
          <cell r="F4285">
            <v>12229</v>
          </cell>
          <cell r="G4285">
            <v>7131</v>
          </cell>
          <cell r="H4285">
            <v>58.312208684275099</v>
          </cell>
          <cell r="I4285">
            <v>81</v>
          </cell>
          <cell r="J4285">
            <v>9</v>
          </cell>
          <cell r="K4285">
            <v>7041</v>
          </cell>
          <cell r="L4285">
            <v>5533</v>
          </cell>
          <cell r="M4285">
            <v>1508</v>
          </cell>
          <cell r="N4285">
            <v>78.582587700610702</v>
          </cell>
        </row>
        <row r="4286">
          <cell r="A4286" t="str">
            <v>169_10</v>
          </cell>
          <cell r="B4286">
            <v>19699</v>
          </cell>
          <cell r="C4286">
            <v>1953</v>
          </cell>
          <cell r="D4286" t="str">
            <v>Bundesbeschluss über die Ergänzung der Bundesvefassung durch einen Artikel 24quater betreffend den Schutz der Gewässer gegen Verunreinigung</v>
          </cell>
          <cell r="E4286" t="str">
            <v>Arrêté fédéral introduisant dans la constitution un article 24quater sur la protection des eaux contre la pollution</v>
          </cell>
          <cell r="F4286">
            <v>45845</v>
          </cell>
          <cell r="G4286">
            <v>18866</v>
          </cell>
          <cell r="H4286">
            <v>41.1517068382594</v>
          </cell>
          <cell r="I4286">
            <v>255</v>
          </cell>
          <cell r="J4286">
            <v>53</v>
          </cell>
          <cell r="K4286">
            <v>18558</v>
          </cell>
          <cell r="L4286">
            <v>12812</v>
          </cell>
          <cell r="M4286">
            <v>5746</v>
          </cell>
          <cell r="N4286">
            <v>69.037611811617595</v>
          </cell>
        </row>
        <row r="4287">
          <cell r="A4287" t="str">
            <v>169_11</v>
          </cell>
          <cell r="B4287">
            <v>19699</v>
          </cell>
          <cell r="C4287">
            <v>1953</v>
          </cell>
          <cell r="D4287" t="str">
            <v>Bundesbeschluss über die Ergänzung der Bundesvefassung durch einen Artikel 24quater betreffend den Schutz der Gewässer gegen Verunreinigung</v>
          </cell>
          <cell r="E4287" t="str">
            <v>Arrêté fédéral introduisant dans la constitution un article 24quater sur la protection des eaux contre la pollution</v>
          </cell>
          <cell r="F4287">
            <v>53115</v>
          </cell>
          <cell r="G4287">
            <v>33980</v>
          </cell>
          <cell r="H4287">
            <v>63.974395180269198</v>
          </cell>
          <cell r="I4287">
            <v>1485</v>
          </cell>
          <cell r="J4287">
            <v>194</v>
          </cell>
          <cell r="K4287">
            <v>32301</v>
          </cell>
          <cell r="L4287">
            <v>27135</v>
          </cell>
          <cell r="M4287">
            <v>5166</v>
          </cell>
          <cell r="N4287">
            <v>84.006687099470597</v>
          </cell>
        </row>
        <row r="4288">
          <cell r="A4288" t="str">
            <v>169_12</v>
          </cell>
          <cell r="B4288">
            <v>19699</v>
          </cell>
          <cell r="C4288">
            <v>1953</v>
          </cell>
          <cell r="D4288" t="str">
            <v>Bundesbeschluss über die Ergänzung der Bundesvefassung durch einen Artikel 24quater betreffend den Schutz der Gewässer gegen Verunreinigung</v>
          </cell>
          <cell r="E4288" t="str">
            <v>Arrêté fédéral introduisant dans la constitution un article 24quater sur la protection des eaux contre la pollution</v>
          </cell>
          <cell r="F4288">
            <v>64008</v>
          </cell>
          <cell r="G4288">
            <v>32226</v>
          </cell>
          <cell r="H4288">
            <v>50.346831646044201</v>
          </cell>
          <cell r="I4288">
            <v>510</v>
          </cell>
          <cell r="J4288">
            <v>10</v>
          </cell>
          <cell r="K4288">
            <v>31706</v>
          </cell>
          <cell r="L4288">
            <v>29832</v>
          </cell>
          <cell r="M4288">
            <v>1874</v>
          </cell>
          <cell r="N4288">
            <v>94.089446792405198</v>
          </cell>
        </row>
        <row r="4289">
          <cell r="A4289" t="str">
            <v>169_13</v>
          </cell>
          <cell r="B4289">
            <v>19699</v>
          </cell>
          <cell r="C4289">
            <v>1953</v>
          </cell>
          <cell r="D4289" t="str">
            <v>Bundesbeschluss über die Ergänzung der Bundesvefassung durch einen Artikel 24quater betreffend den Schutz der Gewässer gegen Verunreinigung</v>
          </cell>
          <cell r="E4289" t="str">
            <v>Arrêté fédéral introduisant dans la constitution un article 24quater sur la protection des eaux contre la pollution</v>
          </cell>
          <cell r="F4289">
            <v>34107</v>
          </cell>
          <cell r="G4289">
            <v>22258</v>
          </cell>
          <cell r="H4289">
            <v>65.259330929134805</v>
          </cell>
          <cell r="I4289">
            <v>295</v>
          </cell>
          <cell r="J4289">
            <v>4</v>
          </cell>
          <cell r="K4289">
            <v>21959</v>
          </cell>
          <cell r="L4289">
            <v>18822</v>
          </cell>
          <cell r="M4289">
            <v>3137</v>
          </cell>
          <cell r="N4289">
            <v>85.714285714285694</v>
          </cell>
        </row>
        <row r="4290">
          <cell r="A4290" t="str">
            <v>169_14</v>
          </cell>
          <cell r="B4290">
            <v>19699</v>
          </cell>
          <cell r="C4290">
            <v>1953</v>
          </cell>
          <cell r="D4290" t="str">
            <v>Bundesbeschluss über die Ergänzung der Bundesvefassung durch einen Artikel 24quater betreffend den Schutz der Gewässer gegen Verunreinigung</v>
          </cell>
          <cell r="E4290" t="str">
            <v>Arrêté fédéral introduisant dans la constitution un article 24quater sur la protection des eaux contre la pollution</v>
          </cell>
          <cell r="F4290">
            <v>17353</v>
          </cell>
          <cell r="G4290">
            <v>15161</v>
          </cell>
          <cell r="H4290">
            <v>87.368178412954506</v>
          </cell>
          <cell r="I4290">
            <v>714</v>
          </cell>
          <cell r="J4290">
            <v>9</v>
          </cell>
          <cell r="K4290">
            <v>14438</v>
          </cell>
          <cell r="L4290">
            <v>12945</v>
          </cell>
          <cell r="M4290">
            <v>1493</v>
          </cell>
          <cell r="N4290">
            <v>89.659232580689803</v>
          </cell>
        </row>
        <row r="4291">
          <cell r="A4291" t="str">
            <v>169_15</v>
          </cell>
          <cell r="B4291">
            <v>19699</v>
          </cell>
          <cell r="C4291">
            <v>1953</v>
          </cell>
          <cell r="D4291" t="str">
            <v>Bundesbeschluss über die Ergänzung der Bundesvefassung durch einen Artikel 24quater betreffend den Schutz der Gewässer gegen Verunreinigung</v>
          </cell>
          <cell r="E4291" t="str">
            <v>Arrêté fédéral introduisant dans la constitution un article 24quater sur la protection des eaux contre la pollution</v>
          </cell>
          <cell r="F4291">
            <v>13969</v>
          </cell>
          <cell r="G4291">
            <v>10360</v>
          </cell>
          <cell r="H4291">
            <v>74.1642207745723</v>
          </cell>
          <cell r="I4291">
            <v>317</v>
          </cell>
          <cell r="J4291">
            <v>20</v>
          </cell>
          <cell r="K4291">
            <v>10023</v>
          </cell>
          <cell r="L4291">
            <v>7506</v>
          </cell>
          <cell r="M4291">
            <v>2517</v>
          </cell>
          <cell r="N4291">
            <v>74.887758156240693</v>
          </cell>
        </row>
        <row r="4292">
          <cell r="A4292" t="str">
            <v>169_16</v>
          </cell>
          <cell r="B4292">
            <v>19699</v>
          </cell>
          <cell r="C4292">
            <v>1953</v>
          </cell>
          <cell r="D4292" t="str">
            <v>Bundesbeschluss über die Ergänzung der Bundesvefassung durch einen Artikel 24quater betreffend den Schutz der Gewässer gegen Verunreinigung</v>
          </cell>
          <cell r="E4292" t="str">
            <v>Arrêté fédéral introduisant dans la constitution un article 24quater sur la protection des eaux contre la pollution</v>
          </cell>
          <cell r="F4292">
            <v>3741</v>
          </cell>
          <cell r="G4292">
            <v>2232</v>
          </cell>
          <cell r="H4292">
            <v>59.663191659984001</v>
          </cell>
          <cell r="I4292">
            <v>48</v>
          </cell>
          <cell r="J4292">
            <v>3</v>
          </cell>
          <cell r="K4292">
            <v>2181</v>
          </cell>
          <cell r="L4292">
            <v>1388</v>
          </cell>
          <cell r="M4292">
            <v>793</v>
          </cell>
          <cell r="N4292">
            <v>63.640531866116497</v>
          </cell>
        </row>
        <row r="4293">
          <cell r="A4293" t="str">
            <v>169_17</v>
          </cell>
          <cell r="B4293">
            <v>19699</v>
          </cell>
          <cell r="C4293">
            <v>1953</v>
          </cell>
          <cell r="D4293" t="str">
            <v>Bundesbeschluss über die Ergänzung der Bundesvefassung durch einen Artikel 24quater betreffend den Schutz der Gewässer gegen Verunreinigung</v>
          </cell>
          <cell r="E4293" t="str">
            <v>Arrêté fédéral introduisant dans la constitution un article 24quater sur la protection des eaux contre la pollution</v>
          </cell>
          <cell r="F4293">
            <v>86379</v>
          </cell>
          <cell r="G4293">
            <v>49058</v>
          </cell>
          <cell r="H4293">
            <v>56.7938966646986</v>
          </cell>
          <cell r="I4293">
            <v>1320</v>
          </cell>
          <cell r="J4293">
            <v>91</v>
          </cell>
          <cell r="K4293">
            <v>47647</v>
          </cell>
          <cell r="L4293">
            <v>37364</v>
          </cell>
          <cell r="M4293">
            <v>10283</v>
          </cell>
          <cell r="N4293">
            <v>78.418368417738805</v>
          </cell>
        </row>
        <row r="4294">
          <cell r="A4294" t="str">
            <v>169_18</v>
          </cell>
          <cell r="B4294">
            <v>19699</v>
          </cell>
          <cell r="C4294">
            <v>1953</v>
          </cell>
          <cell r="D4294" t="str">
            <v>Bundesbeschluss über die Ergänzung der Bundesvefassung durch einen Artikel 24quater betreffend den Schutz der Gewässer gegen Verunreinigung</v>
          </cell>
          <cell r="E4294" t="str">
            <v>Arrêté fédéral introduisant dans la constitution un article 24quater sur la protection des eaux contre la pollution</v>
          </cell>
          <cell r="F4294">
            <v>37165</v>
          </cell>
          <cell r="G4294">
            <v>23357</v>
          </cell>
          <cell r="H4294">
            <v>62.846764428898197</v>
          </cell>
          <cell r="I4294">
            <v>893</v>
          </cell>
          <cell r="J4294">
            <v>12</v>
          </cell>
          <cell r="K4294">
            <v>22452</v>
          </cell>
          <cell r="L4294">
            <v>18800</v>
          </cell>
          <cell r="M4294">
            <v>3652</v>
          </cell>
          <cell r="N4294">
            <v>83.734188491002996</v>
          </cell>
        </row>
        <row r="4295">
          <cell r="A4295" t="str">
            <v>169_19</v>
          </cell>
          <cell r="B4295">
            <v>19699</v>
          </cell>
          <cell r="C4295">
            <v>1953</v>
          </cell>
          <cell r="D4295" t="str">
            <v>Bundesbeschluss über die Ergänzung der Bundesvefassung durch einen Artikel 24quater betreffend den Schutz der Gewässer gegen Verunreinigung</v>
          </cell>
          <cell r="E4295" t="str">
            <v>Arrêté fédéral introduisant dans la constitution un article 24quater sur la protection des eaux contre la pollution</v>
          </cell>
          <cell r="F4295">
            <v>90885</v>
          </cell>
          <cell r="G4295">
            <v>77012</v>
          </cell>
          <cell r="H4295">
            <v>84.735654948561404</v>
          </cell>
          <cell r="I4295">
            <v>2868</v>
          </cell>
          <cell r="J4295">
            <v>43</v>
          </cell>
          <cell r="K4295">
            <v>74101</v>
          </cell>
          <cell r="L4295">
            <v>57279</v>
          </cell>
          <cell r="M4295">
            <v>16822</v>
          </cell>
          <cell r="N4295">
            <v>77.298551976356606</v>
          </cell>
        </row>
        <row r="4296">
          <cell r="A4296" t="str">
            <v>169_20</v>
          </cell>
          <cell r="B4296">
            <v>19699</v>
          </cell>
          <cell r="C4296">
            <v>1953</v>
          </cell>
          <cell r="D4296" t="str">
            <v>Bundesbeschluss über die Ergänzung der Bundesvefassung durch einen Artikel 24quater betreffend den Schutz der Gewässer gegen Verunreinigung</v>
          </cell>
          <cell r="E4296" t="str">
            <v>Arrêté fédéral introduisant dans la constitution un article 24quater sur la protection des eaux contre la pollution</v>
          </cell>
          <cell r="F4296">
            <v>43236</v>
          </cell>
          <cell r="G4296">
            <v>33527</v>
          </cell>
          <cell r="H4296">
            <v>77.544176149505006</v>
          </cell>
          <cell r="I4296">
            <v>860</v>
          </cell>
          <cell r="J4296">
            <v>10</v>
          </cell>
          <cell r="K4296">
            <v>32657</v>
          </cell>
          <cell r="L4296">
            <v>26632</v>
          </cell>
          <cell r="M4296">
            <v>6025</v>
          </cell>
          <cell r="N4296">
            <v>81.550662951281495</v>
          </cell>
        </row>
        <row r="4297">
          <cell r="A4297" t="str">
            <v>169_21</v>
          </cell>
          <cell r="B4297">
            <v>19699</v>
          </cell>
          <cell r="C4297">
            <v>1953</v>
          </cell>
          <cell r="D4297" t="str">
            <v>Bundesbeschluss über die Ergänzung der Bundesvefassung durch einen Artikel 24quater betreffend den Schutz der Gewässer gegen Verunreinigung</v>
          </cell>
          <cell r="E4297" t="str">
            <v>Arrêté fédéral introduisant dans la constitution un article 24quater sur la protection des eaux contre la pollution</v>
          </cell>
          <cell r="F4297">
            <v>48845</v>
          </cell>
          <cell r="G4297">
            <v>16037</v>
          </cell>
          <cell r="H4297">
            <v>32.832429112498701</v>
          </cell>
          <cell r="I4297">
            <v>398</v>
          </cell>
          <cell r="J4297">
            <v>56</v>
          </cell>
          <cell r="K4297">
            <v>15583</v>
          </cell>
          <cell r="L4297">
            <v>12785</v>
          </cell>
          <cell r="M4297">
            <v>2798</v>
          </cell>
          <cell r="N4297">
            <v>82.044535711993802</v>
          </cell>
        </row>
        <row r="4298">
          <cell r="A4298" t="str">
            <v>169_22</v>
          </cell>
          <cell r="B4298">
            <v>19699</v>
          </cell>
          <cell r="C4298">
            <v>1953</v>
          </cell>
          <cell r="D4298" t="str">
            <v>Bundesbeschluss über die Ergänzung der Bundesvefassung durch einen Artikel 24quater betreffend den Schutz der Gewässer gegen Verunreinigung</v>
          </cell>
          <cell r="E4298" t="str">
            <v>Arrêté fédéral introduisant dans la constitution un article 24quater sur la protection des eaux contre la pollution</v>
          </cell>
          <cell r="F4298">
            <v>115046</v>
          </cell>
          <cell r="G4298">
            <v>55877</v>
          </cell>
          <cell r="H4298">
            <v>48.5692679449959</v>
          </cell>
          <cell r="I4298">
            <v>976</v>
          </cell>
          <cell r="J4298">
            <v>93</v>
          </cell>
          <cell r="K4298">
            <v>54808</v>
          </cell>
          <cell r="L4298">
            <v>41753</v>
          </cell>
          <cell r="M4298">
            <v>13055</v>
          </cell>
          <cell r="N4298">
            <v>76.180484600788205</v>
          </cell>
        </row>
        <row r="4299">
          <cell r="A4299" t="str">
            <v>169_23</v>
          </cell>
          <cell r="B4299">
            <v>19699</v>
          </cell>
          <cell r="C4299">
            <v>1953</v>
          </cell>
          <cell r="D4299" t="str">
            <v>Bundesbeschluss über die Ergänzung der Bundesvefassung durch einen Artikel 24quater betreffend den Schutz der Gewässer gegen Verunreinigung</v>
          </cell>
          <cell r="E4299" t="str">
            <v>Arrêté fédéral introduisant dans la constitution un article 24quater sur la protection des eaux contre la pollution</v>
          </cell>
          <cell r="F4299">
            <v>47035</v>
          </cell>
          <cell r="G4299">
            <v>20767</v>
          </cell>
          <cell r="H4299">
            <v>44.152227064951603</v>
          </cell>
          <cell r="I4299">
            <v>560</v>
          </cell>
          <cell r="J4299">
            <v>123</v>
          </cell>
          <cell r="K4299">
            <v>20084</v>
          </cell>
          <cell r="L4299">
            <v>12746</v>
          </cell>
          <cell r="M4299">
            <v>7338</v>
          </cell>
          <cell r="N4299">
            <v>63.463453495319698</v>
          </cell>
        </row>
        <row r="4300">
          <cell r="A4300" t="str">
            <v>169_24</v>
          </cell>
          <cell r="B4300">
            <v>19699</v>
          </cell>
          <cell r="C4300">
            <v>1953</v>
          </cell>
          <cell r="D4300" t="str">
            <v>Bundesbeschluss über die Ergänzung der Bundesvefassung durch einen Artikel 24quater betreffend den Schutz der Gewässer gegen Verunreinigung</v>
          </cell>
          <cell r="E4300" t="str">
            <v>Arrêté fédéral introduisant dans la constitution un article 24quater sur la protection des eaux contre la pollution</v>
          </cell>
          <cell r="F4300">
            <v>41377</v>
          </cell>
          <cell r="G4300">
            <v>19213</v>
          </cell>
          <cell r="H4300">
            <v>46.434009232182099</v>
          </cell>
          <cell r="I4300">
            <v>436</v>
          </cell>
          <cell r="J4300">
            <v>28</v>
          </cell>
          <cell r="K4300">
            <v>18749</v>
          </cell>
          <cell r="L4300">
            <v>15367</v>
          </cell>
          <cell r="M4300">
            <v>3382</v>
          </cell>
          <cell r="N4300">
            <v>81.961704624246593</v>
          </cell>
        </row>
        <row r="4301">
          <cell r="A4301" t="str">
            <v>169_25</v>
          </cell>
          <cell r="B4301">
            <v>19699</v>
          </cell>
          <cell r="C4301">
            <v>1953</v>
          </cell>
          <cell r="D4301" t="str">
            <v>Bundesbeschluss über die Ergänzung der Bundesvefassung durch einen Artikel 24quater betreffend den Schutz der Gewässer gegen Verunreinigung</v>
          </cell>
          <cell r="E4301" t="str">
            <v>Arrêté fédéral introduisant dans la constitution un article 24quater sur la protection des eaux contre la pollution</v>
          </cell>
          <cell r="F4301">
            <v>61973</v>
          </cell>
          <cell r="G4301">
            <v>24195</v>
          </cell>
          <cell r="H4301">
            <v>39.041195359269402</v>
          </cell>
          <cell r="I4301">
            <v>917</v>
          </cell>
          <cell r="J4301">
            <v>32</v>
          </cell>
          <cell r="K4301">
            <v>23246</v>
          </cell>
          <cell r="L4301">
            <v>22703</v>
          </cell>
          <cell r="M4301">
            <v>543</v>
          </cell>
          <cell r="N4301">
            <v>97.664114256216095</v>
          </cell>
        </row>
        <row r="4302">
          <cell r="A4302" t="str">
            <v>170_1</v>
          </cell>
          <cell r="B4302">
            <v>19895</v>
          </cell>
          <cell r="C4302">
            <v>1954</v>
          </cell>
          <cell r="D4302" t="str">
            <v>Bundesbeschluss über den Fähigkeitsausweis im Schuhmacher-, Coiffeur-, Sattler- und Wagnergewerbe</v>
          </cell>
          <cell r="E4302" t="str">
            <v>Arrêté fédéral instituant le régime du certificat de capacité dans les métiers de cordonnier, coiffeur, sellier et charron</v>
          </cell>
          <cell r="F4302">
            <v>248615</v>
          </cell>
          <cell r="G4302">
            <v>137109</v>
          </cell>
          <cell r="H4302">
            <v>55.149126158920403</v>
          </cell>
          <cell r="I4302">
            <v>5176</v>
          </cell>
          <cell r="J4302">
            <v>101</v>
          </cell>
          <cell r="K4302">
            <v>131832</v>
          </cell>
          <cell r="L4302">
            <v>40140</v>
          </cell>
          <cell r="M4302">
            <v>91692</v>
          </cell>
          <cell r="N4302">
            <v>30.447842708902201</v>
          </cell>
        </row>
        <row r="4303">
          <cell r="A4303" t="str">
            <v>170_2</v>
          </cell>
          <cell r="B4303">
            <v>19895</v>
          </cell>
          <cell r="C4303">
            <v>1954</v>
          </cell>
          <cell r="D4303" t="str">
            <v>Bundesbeschluss über den Fähigkeitsausweis im Schuhmacher-, Coiffeur-, Sattler- und Wagnergewerbe</v>
          </cell>
          <cell r="E4303" t="str">
            <v>Arrêté fédéral instituant le régime du certificat de capacité dans les métiers de cordonnier, coiffeur, sellier et charron</v>
          </cell>
          <cell r="F4303">
            <v>250415</v>
          </cell>
          <cell r="G4303">
            <v>75740</v>
          </cell>
          <cell r="H4303">
            <v>30.2457919853044</v>
          </cell>
          <cell r="I4303">
            <v>1382</v>
          </cell>
          <cell r="J4303">
            <v>82</v>
          </cell>
          <cell r="K4303">
            <v>74276</v>
          </cell>
          <cell r="L4303">
            <v>29497</v>
          </cell>
          <cell r="M4303">
            <v>44779</v>
          </cell>
          <cell r="N4303">
            <v>39.712693198341299</v>
          </cell>
        </row>
        <row r="4304">
          <cell r="A4304" t="str">
            <v>170_3</v>
          </cell>
          <cell r="B4304">
            <v>19895</v>
          </cell>
          <cell r="C4304">
            <v>1954</v>
          </cell>
          <cell r="D4304" t="str">
            <v>Bundesbeschluss über den Fähigkeitsausweis im Schuhmacher-, Coiffeur-, Sattler- und Wagnergewerbe</v>
          </cell>
          <cell r="E4304" t="str">
            <v>Arrêté fédéral instituant le régime du certificat de capacité dans les métiers de cordonnier, coiffeur, sellier et charron</v>
          </cell>
          <cell r="F4304">
            <v>67527</v>
          </cell>
          <cell r="G4304">
            <v>22907</v>
          </cell>
          <cell r="H4304">
            <v>33.922727205414098</v>
          </cell>
          <cell r="I4304">
            <v>222</v>
          </cell>
          <cell r="J4304">
            <v>15</v>
          </cell>
          <cell r="K4304">
            <v>22670</v>
          </cell>
          <cell r="L4304">
            <v>7262</v>
          </cell>
          <cell r="M4304">
            <v>15408</v>
          </cell>
          <cell r="N4304">
            <v>32.033524481693902</v>
          </cell>
        </row>
        <row r="4305">
          <cell r="A4305" t="str">
            <v>170_4</v>
          </cell>
          <cell r="B4305">
            <v>19895</v>
          </cell>
          <cell r="C4305">
            <v>1954</v>
          </cell>
          <cell r="D4305" t="str">
            <v>Bundesbeschluss über den Fähigkeitsausweis im Schuhmacher-, Coiffeur-, Sattler- und Wagnergewerbe</v>
          </cell>
          <cell r="E4305" t="str">
            <v>Arrêté fédéral instituant le régime du certificat de capacité dans les métiers de cordonnier, coiffeur, sellier et charron</v>
          </cell>
          <cell r="F4305">
            <v>8346</v>
          </cell>
          <cell r="G4305">
            <v>4140</v>
          </cell>
          <cell r="H4305">
            <v>49.604601006470197</v>
          </cell>
          <cell r="I4305">
            <v>254</v>
          </cell>
          <cell r="J4305">
            <v>116</v>
          </cell>
          <cell r="K4305">
            <v>3770</v>
          </cell>
          <cell r="L4305">
            <v>1538</v>
          </cell>
          <cell r="M4305">
            <v>2232</v>
          </cell>
          <cell r="N4305">
            <v>40.7957559681698</v>
          </cell>
        </row>
        <row r="4306">
          <cell r="A4306" t="str">
            <v>170_5</v>
          </cell>
          <cell r="B4306">
            <v>19895</v>
          </cell>
          <cell r="C4306">
            <v>1954</v>
          </cell>
          <cell r="D4306" t="str">
            <v>Bundesbeschluss über den Fähigkeitsausweis im Schuhmacher-, Coiffeur-, Sattler- und Wagnergewerbe</v>
          </cell>
          <cell r="E4306" t="str">
            <v>Arrêté fédéral instituant le régime du certificat de capacité dans les métiers de cordonnier, coiffeur, sellier et charron</v>
          </cell>
          <cell r="F4306">
            <v>20959</v>
          </cell>
          <cell r="G4306">
            <v>7230</v>
          </cell>
          <cell r="H4306">
            <v>34.495920606899197</v>
          </cell>
          <cell r="I4306">
            <v>53</v>
          </cell>
          <cell r="J4306">
            <v>5</v>
          </cell>
          <cell r="K4306">
            <v>7172</v>
          </cell>
          <cell r="L4306">
            <v>1806</v>
          </cell>
          <cell r="M4306">
            <v>5366</v>
          </cell>
          <cell r="N4306">
            <v>25.181260457334101</v>
          </cell>
        </row>
        <row r="4307">
          <cell r="A4307" t="str">
            <v>170_6</v>
          </cell>
          <cell r="B4307">
            <v>19895</v>
          </cell>
          <cell r="C4307">
            <v>1954</v>
          </cell>
          <cell r="D4307" t="str">
            <v>Bundesbeschluss über den Fähigkeitsausweis im Schuhmacher-, Coiffeur-, Sattler- und Wagnergewerbe</v>
          </cell>
          <cell r="E4307" t="str">
            <v>Arrêté fédéral instituant le régime du certificat de capacité dans les métiers de cordonnier, coiffeur, sellier et charron</v>
          </cell>
          <cell r="F4307">
            <v>6283</v>
          </cell>
          <cell r="G4307">
            <v>2284</v>
          </cell>
          <cell r="H4307">
            <v>36.3520611173007</v>
          </cell>
          <cell r="I4307">
            <v>19</v>
          </cell>
          <cell r="J4307">
            <v>0</v>
          </cell>
          <cell r="K4307">
            <v>2265</v>
          </cell>
          <cell r="L4307">
            <v>771</v>
          </cell>
          <cell r="M4307">
            <v>1494</v>
          </cell>
          <cell r="N4307">
            <v>34.039735099337697</v>
          </cell>
        </row>
        <row r="4308">
          <cell r="A4308" t="str">
            <v>170_7</v>
          </cell>
          <cell r="B4308">
            <v>19895</v>
          </cell>
          <cell r="C4308">
            <v>1954</v>
          </cell>
          <cell r="D4308" t="str">
            <v>Bundesbeschluss über den Fähigkeitsausweis im Schuhmacher-, Coiffeur-, Sattler- und Wagnergewerbe</v>
          </cell>
          <cell r="E4308" t="str">
            <v>Arrêté fédéral instituant le régime du certificat de capacité dans les métiers de cordonnier, coiffeur, sellier et charron</v>
          </cell>
          <cell r="F4308">
            <v>5703</v>
          </cell>
          <cell r="G4308">
            <v>2648</v>
          </cell>
          <cell r="H4308">
            <v>46.431702612659997</v>
          </cell>
          <cell r="I4308">
            <v>43</v>
          </cell>
          <cell r="J4308">
            <v>4</v>
          </cell>
          <cell r="K4308">
            <v>2601</v>
          </cell>
          <cell r="L4308">
            <v>876</v>
          </cell>
          <cell r="M4308">
            <v>1725</v>
          </cell>
          <cell r="N4308">
            <v>33.679354094578997</v>
          </cell>
        </row>
        <row r="4309">
          <cell r="A4309" t="str">
            <v>170_8</v>
          </cell>
          <cell r="B4309">
            <v>19895</v>
          </cell>
          <cell r="C4309">
            <v>1954</v>
          </cell>
          <cell r="D4309" t="str">
            <v>Bundesbeschluss über den Fähigkeitsausweis im Schuhmacher-, Coiffeur-, Sattler- und Wagnergewerbe</v>
          </cell>
          <cell r="E4309" t="str">
            <v>Arrêté fédéral instituant le régime du certificat de capacité dans les métiers de cordonnier, coiffeur, sellier et charron</v>
          </cell>
          <cell r="F4309">
            <v>11096</v>
          </cell>
          <cell r="G4309">
            <v>6079</v>
          </cell>
          <cell r="H4309">
            <v>54.785508291276102</v>
          </cell>
          <cell r="I4309">
            <v>86</v>
          </cell>
          <cell r="J4309">
            <v>5</v>
          </cell>
          <cell r="K4309">
            <v>5988</v>
          </cell>
          <cell r="L4309">
            <v>1716</v>
          </cell>
          <cell r="M4309">
            <v>4272</v>
          </cell>
          <cell r="N4309">
            <v>28.657314629258501</v>
          </cell>
        </row>
        <row r="4310">
          <cell r="A4310" t="str">
            <v>170_9</v>
          </cell>
          <cell r="B4310">
            <v>19895</v>
          </cell>
          <cell r="C4310">
            <v>1954</v>
          </cell>
          <cell r="D4310" t="str">
            <v>Bundesbeschluss über den Fähigkeitsausweis im Schuhmacher-, Coiffeur-, Sattler- und Wagnergewerbe</v>
          </cell>
          <cell r="E4310" t="str">
            <v>Arrêté fédéral instituant le régime du certificat de capacité dans les métiers de cordonnier, coiffeur, sellier et charron</v>
          </cell>
          <cell r="F4310">
            <v>12327</v>
          </cell>
          <cell r="G4310">
            <v>4193</v>
          </cell>
          <cell r="H4310">
            <v>34.014764338444103</v>
          </cell>
          <cell r="I4310">
            <v>30</v>
          </cell>
          <cell r="J4310">
            <v>5</v>
          </cell>
          <cell r="K4310">
            <v>4158</v>
          </cell>
          <cell r="L4310">
            <v>1150</v>
          </cell>
          <cell r="M4310">
            <v>3008</v>
          </cell>
          <cell r="N4310">
            <v>27.657527657527702</v>
          </cell>
        </row>
        <row r="4311">
          <cell r="A4311" t="str">
            <v>170_10</v>
          </cell>
          <cell r="B4311">
            <v>19895</v>
          </cell>
          <cell r="C4311">
            <v>1954</v>
          </cell>
          <cell r="D4311" t="str">
            <v>Bundesbeschluss über den Fähigkeitsausweis im Schuhmacher-, Coiffeur-, Sattler- und Wagnergewerbe</v>
          </cell>
          <cell r="E4311" t="str">
            <v>Arrêté fédéral instituant le régime du certificat de capacité dans les métiers de cordonnier, coiffeur, sellier et charron</v>
          </cell>
          <cell r="F4311">
            <v>45834</v>
          </cell>
          <cell r="G4311">
            <v>10646</v>
          </cell>
          <cell r="H4311">
            <v>23.227298512021601</v>
          </cell>
          <cell r="I4311">
            <v>131</v>
          </cell>
          <cell r="J4311">
            <v>43</v>
          </cell>
          <cell r="K4311">
            <v>10472</v>
          </cell>
          <cell r="L4311">
            <v>4723</v>
          </cell>
          <cell r="M4311">
            <v>5749</v>
          </cell>
          <cell r="N4311">
            <v>45.101222307104699</v>
          </cell>
        </row>
        <row r="4312">
          <cell r="A4312" t="str">
            <v>170_11</v>
          </cell>
          <cell r="B4312">
            <v>19895</v>
          </cell>
          <cell r="C4312">
            <v>1954</v>
          </cell>
          <cell r="D4312" t="str">
            <v>Bundesbeschluss über den Fähigkeitsausweis im Schuhmacher-, Coiffeur-, Sattler- und Wagnergewerbe</v>
          </cell>
          <cell r="E4312" t="str">
            <v>Arrêté fédéral instituant le régime du certificat de capacité dans les métiers de cordonnier, coiffeur, sellier et charron</v>
          </cell>
          <cell r="F4312">
            <v>53395</v>
          </cell>
          <cell r="G4312">
            <v>21477</v>
          </cell>
          <cell r="H4312">
            <v>40.222867309673198</v>
          </cell>
          <cell r="I4312">
            <v>814</v>
          </cell>
          <cell r="J4312">
            <v>297</v>
          </cell>
          <cell r="K4312">
            <v>20366</v>
          </cell>
          <cell r="L4312">
            <v>6997</v>
          </cell>
          <cell r="M4312">
            <v>13369</v>
          </cell>
          <cell r="N4312">
            <v>34.356280074634199</v>
          </cell>
        </row>
        <row r="4313">
          <cell r="A4313" t="str">
            <v>170_12</v>
          </cell>
          <cell r="B4313">
            <v>19895</v>
          </cell>
          <cell r="C4313">
            <v>1954</v>
          </cell>
          <cell r="D4313" t="str">
            <v>Bundesbeschluss über den Fähigkeitsausweis im Schuhmacher-, Coiffeur-, Sattler- und Wagnergewerbe</v>
          </cell>
          <cell r="E4313" t="str">
            <v>Arrêté fédéral instituant le régime du certificat de capacité dans les métiers de cordonnier, coiffeur, sellier et charron</v>
          </cell>
          <cell r="F4313">
            <v>64516</v>
          </cell>
          <cell r="G4313">
            <v>18091</v>
          </cell>
          <cell r="H4313">
            <v>28.041106082212199</v>
          </cell>
          <cell r="I4313">
            <v>286</v>
          </cell>
          <cell r="J4313">
            <v>2</v>
          </cell>
          <cell r="K4313">
            <v>17803</v>
          </cell>
          <cell r="L4313">
            <v>5364</v>
          </cell>
          <cell r="M4313">
            <v>12439</v>
          </cell>
          <cell r="N4313">
            <v>30.129753412346201</v>
          </cell>
        </row>
        <row r="4314">
          <cell r="A4314" t="str">
            <v>170_13</v>
          </cell>
          <cell r="B4314">
            <v>19895</v>
          </cell>
          <cell r="C4314">
            <v>1954</v>
          </cell>
          <cell r="D4314" t="str">
            <v>Bundesbeschluss über den Fähigkeitsausweis im Schuhmacher-, Coiffeur-, Sattler- und Wagnergewerbe</v>
          </cell>
          <cell r="E4314" t="str">
            <v>Arrêté fédéral instituant le régime du certificat de capacité dans les métiers de cordonnier, coiffeur, sellier et charron</v>
          </cell>
          <cell r="F4314">
            <v>34385</v>
          </cell>
          <cell r="G4314">
            <v>12495</v>
          </cell>
          <cell r="H4314">
            <v>36.338519703358998</v>
          </cell>
          <cell r="I4314">
            <v>191</v>
          </cell>
          <cell r="J4314">
            <v>3</v>
          </cell>
          <cell r="K4314">
            <v>12301</v>
          </cell>
          <cell r="L4314">
            <v>3572</v>
          </cell>
          <cell r="M4314">
            <v>8729</v>
          </cell>
          <cell r="N4314">
            <v>29.038289569953701</v>
          </cell>
        </row>
        <row r="4315">
          <cell r="A4315" t="str">
            <v>170_14</v>
          </cell>
          <cell r="B4315">
            <v>19895</v>
          </cell>
          <cell r="C4315">
            <v>1954</v>
          </cell>
          <cell r="D4315" t="str">
            <v>Bundesbeschluss über den Fähigkeitsausweis im Schuhmacher-, Coiffeur-, Sattler- und Wagnergewerbe</v>
          </cell>
          <cell r="E4315" t="str">
            <v>Arrêté fédéral instituant le régime du certificat de capacité dans les métiers de cordonnier, coiffeur, sellier et charron</v>
          </cell>
          <cell r="F4315">
            <v>17460</v>
          </cell>
          <cell r="G4315">
            <v>14034</v>
          </cell>
          <cell r="H4315">
            <v>80.378006872852197</v>
          </cell>
          <cell r="I4315">
            <v>1350</v>
          </cell>
          <cell r="J4315">
            <v>6</v>
          </cell>
          <cell r="K4315">
            <v>12678</v>
          </cell>
          <cell r="L4315">
            <v>4303</v>
          </cell>
          <cell r="M4315">
            <v>8375</v>
          </cell>
          <cell r="N4315">
            <v>33.940684650575797</v>
          </cell>
        </row>
        <row r="4316">
          <cell r="A4316" t="str">
            <v>170_15</v>
          </cell>
          <cell r="B4316">
            <v>19895</v>
          </cell>
          <cell r="C4316">
            <v>1954</v>
          </cell>
          <cell r="D4316" t="str">
            <v>Bundesbeschluss über den Fähigkeitsausweis im Schuhmacher-, Coiffeur-, Sattler- und Wagnergewerbe</v>
          </cell>
          <cell r="E4316" t="str">
            <v>Arrêté fédéral instituant le régime du certificat de capacité dans les métiers de cordonnier, coiffeur, sellier et charron</v>
          </cell>
          <cell r="F4316">
            <v>14010</v>
          </cell>
          <cell r="G4316">
            <v>8605</v>
          </cell>
          <cell r="H4316">
            <v>61.420413990007098</v>
          </cell>
          <cell r="I4316">
            <v>348</v>
          </cell>
          <cell r="J4316">
            <v>12</v>
          </cell>
          <cell r="K4316">
            <v>8245</v>
          </cell>
          <cell r="L4316">
            <v>1930</v>
          </cell>
          <cell r="M4316">
            <v>6315</v>
          </cell>
          <cell r="N4316">
            <v>23.4081261370528</v>
          </cell>
        </row>
        <row r="4317">
          <cell r="A4317" t="str">
            <v>170_16</v>
          </cell>
          <cell r="B4317">
            <v>19895</v>
          </cell>
          <cell r="C4317">
            <v>1954</v>
          </cell>
          <cell r="D4317" t="str">
            <v>Bundesbeschluss über den Fähigkeitsausweis im Schuhmacher-, Coiffeur-, Sattler- und Wagnergewerbe</v>
          </cell>
          <cell r="E4317" t="str">
            <v>Arrêté fédéral instituant le régime du certificat de capacité dans les métiers de cordonnier, coiffeur, sellier et charron</v>
          </cell>
          <cell r="F4317">
            <v>3740</v>
          </cell>
          <cell r="G4317">
            <v>1317</v>
          </cell>
          <cell r="H4317">
            <v>35.213903743315498</v>
          </cell>
          <cell r="I4317">
            <v>33</v>
          </cell>
          <cell r="J4317">
            <v>3</v>
          </cell>
          <cell r="K4317">
            <v>1281</v>
          </cell>
          <cell r="L4317">
            <v>460</v>
          </cell>
          <cell r="M4317">
            <v>821</v>
          </cell>
          <cell r="N4317">
            <v>35.909445745511299</v>
          </cell>
        </row>
        <row r="4318">
          <cell r="A4318" t="str">
            <v>170_17</v>
          </cell>
          <cell r="B4318">
            <v>19895</v>
          </cell>
          <cell r="C4318">
            <v>1954</v>
          </cell>
          <cell r="D4318" t="str">
            <v>Bundesbeschluss über den Fähigkeitsausweis im Schuhmacher-, Coiffeur-, Sattler- und Wagnergewerbe</v>
          </cell>
          <cell r="E4318" t="str">
            <v>Arrêté fédéral instituant le régime du certificat de capacité dans les métiers de cordonnier, coiffeur, sellier et charron</v>
          </cell>
          <cell r="F4318">
            <v>86422</v>
          </cell>
          <cell r="G4318">
            <v>52721</v>
          </cell>
          <cell r="H4318">
            <v>61.004142463724499</v>
          </cell>
          <cell r="I4318">
            <v>1814</v>
          </cell>
          <cell r="J4318">
            <v>545</v>
          </cell>
          <cell r="K4318">
            <v>50362</v>
          </cell>
          <cell r="L4318">
            <v>16129</v>
          </cell>
          <cell r="M4318">
            <v>34233</v>
          </cell>
          <cell r="N4318">
            <v>32.026130812914502</v>
          </cell>
        </row>
        <row r="4319">
          <cell r="A4319" t="str">
            <v>170_18</v>
          </cell>
          <cell r="B4319">
            <v>19895</v>
          </cell>
          <cell r="C4319">
            <v>1954</v>
          </cell>
          <cell r="D4319" t="str">
            <v>Bundesbeschluss über den Fähigkeitsausweis im Schuhmacher-, Coiffeur-, Sattler- und Wagnergewerbe</v>
          </cell>
          <cell r="E4319" t="str">
            <v>Arrêté fédéral instituant le régime du certificat de capacité dans les métiers de cordonnier, coiffeur, sellier et charron</v>
          </cell>
          <cell r="F4319">
            <v>37039</v>
          </cell>
          <cell r="G4319">
            <v>17727</v>
          </cell>
          <cell r="H4319">
            <v>47.8603634007398</v>
          </cell>
          <cell r="I4319">
            <v>1044</v>
          </cell>
          <cell r="J4319">
            <v>13</v>
          </cell>
          <cell r="K4319">
            <v>16670</v>
          </cell>
          <cell r="L4319">
            <v>7174</v>
          </cell>
          <cell r="M4319">
            <v>9496</v>
          </cell>
          <cell r="N4319">
            <v>43.035392921415699</v>
          </cell>
        </row>
        <row r="4320">
          <cell r="A4320" t="str">
            <v>170_19</v>
          </cell>
          <cell r="B4320">
            <v>19895</v>
          </cell>
          <cell r="C4320">
            <v>1954</v>
          </cell>
          <cell r="D4320" t="str">
            <v>Bundesbeschluss über den Fähigkeitsausweis im Schuhmacher-, Coiffeur-, Sattler- und Wagnergewerbe</v>
          </cell>
          <cell r="E4320" t="str">
            <v>Arrêté fédéral instituant le régime du certificat de capacité dans les métiers de cordonnier, coiffeur, sellier et charron</v>
          </cell>
          <cell r="F4320">
            <v>91468</v>
          </cell>
          <cell r="G4320">
            <v>69575</v>
          </cell>
          <cell r="H4320">
            <v>76.064853282022099</v>
          </cell>
          <cell r="I4320">
            <v>3471</v>
          </cell>
          <cell r="J4320">
            <v>42</v>
          </cell>
          <cell r="K4320">
            <v>66062</v>
          </cell>
          <cell r="L4320">
            <v>18061</v>
          </cell>
          <cell r="M4320">
            <v>48001</v>
          </cell>
          <cell r="N4320">
            <v>27.339468983682</v>
          </cell>
        </row>
        <row r="4321">
          <cell r="A4321" t="str">
            <v>170_20</v>
          </cell>
          <cell r="B4321">
            <v>19895</v>
          </cell>
          <cell r="C4321">
            <v>1954</v>
          </cell>
          <cell r="D4321" t="str">
            <v>Bundesbeschluss über den Fähigkeitsausweis im Schuhmacher-, Coiffeur-, Sattler- und Wagnergewerbe</v>
          </cell>
          <cell r="E4321" t="str">
            <v>Arrêté fédéral instituant le régime du certificat de capacité dans les métiers de cordonnier, coiffeur, sellier et charron</v>
          </cell>
          <cell r="F4321">
            <v>43205</v>
          </cell>
          <cell r="G4321">
            <v>28510</v>
          </cell>
          <cell r="H4321">
            <v>65.987732901284602</v>
          </cell>
          <cell r="I4321">
            <v>1335</v>
          </cell>
          <cell r="J4321">
            <v>16</v>
          </cell>
          <cell r="K4321">
            <v>27159</v>
          </cell>
          <cell r="L4321">
            <v>9081</v>
          </cell>
          <cell r="M4321">
            <v>18078</v>
          </cell>
          <cell r="N4321">
            <v>33.436429912736102</v>
          </cell>
        </row>
        <row r="4322">
          <cell r="A4322" t="str">
            <v>170_21</v>
          </cell>
          <cell r="B4322">
            <v>19895</v>
          </cell>
          <cell r="C4322">
            <v>1954</v>
          </cell>
          <cell r="D4322" t="str">
            <v>Bundesbeschluss über den Fähigkeitsausweis im Schuhmacher-, Coiffeur-, Sattler- und Wagnergewerbe</v>
          </cell>
          <cell r="E4322" t="str">
            <v>Arrêté fédéral instituant le régime du certificat de capacité dans les métiers de cordonnier, coiffeur, sellier et charron</v>
          </cell>
          <cell r="F4322">
            <v>49025</v>
          </cell>
          <cell r="G4322">
            <v>7326</v>
          </cell>
          <cell r="H4322">
            <v>14.9433962264151</v>
          </cell>
          <cell r="I4322">
            <v>128</v>
          </cell>
          <cell r="J4322">
            <v>22</v>
          </cell>
          <cell r="K4322">
            <v>7176</v>
          </cell>
          <cell r="L4322">
            <v>3453</v>
          </cell>
          <cell r="M4322">
            <v>3723</v>
          </cell>
          <cell r="N4322">
            <v>48.118729096990002</v>
          </cell>
        </row>
        <row r="4323">
          <cell r="A4323" t="str">
            <v>170_22</v>
          </cell>
          <cell r="B4323">
            <v>19895</v>
          </cell>
          <cell r="C4323">
            <v>1954</v>
          </cell>
          <cell r="D4323" t="str">
            <v>Bundesbeschluss über den Fähigkeitsausweis im Schuhmacher-, Coiffeur-, Sattler- und Wagnergewerbe</v>
          </cell>
          <cell r="E4323" t="str">
            <v>Arrêté fédéral instituant le régime du certificat de capacité dans les métiers de cordonnier, coiffeur, sellier et charron</v>
          </cell>
          <cell r="F4323">
            <v>115075</v>
          </cell>
          <cell r="G4323">
            <v>24518</v>
          </cell>
          <cell r="H4323">
            <v>21.306104714316699</v>
          </cell>
          <cell r="I4323">
            <v>187</v>
          </cell>
          <cell r="J4323">
            <v>20</v>
          </cell>
          <cell r="K4323">
            <v>24311</v>
          </cell>
          <cell r="L4323">
            <v>8469</v>
          </cell>
          <cell r="M4323">
            <v>15842</v>
          </cell>
          <cell r="N4323">
            <v>34.836082431820998</v>
          </cell>
        </row>
        <row r="4324">
          <cell r="A4324" t="str">
            <v>170_23</v>
          </cell>
          <cell r="B4324">
            <v>19895</v>
          </cell>
          <cell r="C4324">
            <v>1954</v>
          </cell>
          <cell r="D4324" t="str">
            <v>Bundesbeschluss über den Fähigkeitsausweis im Schuhmacher-, Coiffeur-, Sattler- und Wagnergewerbe</v>
          </cell>
          <cell r="E4324" t="str">
            <v>Arrêté fédéral instituant le régime du certificat de capacité dans les métiers de cordonnier, coiffeur, sellier et charron</v>
          </cell>
          <cell r="F4324">
            <v>47231</v>
          </cell>
          <cell r="G4324">
            <v>9107</v>
          </cell>
          <cell r="H4324">
            <v>19.281827613220099</v>
          </cell>
          <cell r="I4324">
            <v>148</v>
          </cell>
          <cell r="J4324">
            <v>17</v>
          </cell>
          <cell r="K4324">
            <v>8942</v>
          </cell>
          <cell r="L4324">
            <v>4038</v>
          </cell>
          <cell r="M4324">
            <v>4904</v>
          </cell>
          <cell r="N4324">
            <v>45.157682845001098</v>
          </cell>
        </row>
        <row r="4325">
          <cell r="A4325" t="str">
            <v>170_24</v>
          </cell>
          <cell r="B4325">
            <v>19895</v>
          </cell>
          <cell r="C4325">
            <v>1954</v>
          </cell>
          <cell r="D4325" t="str">
            <v>Bundesbeschluss über den Fähigkeitsausweis im Schuhmacher-, Coiffeur-, Sattler- und Wagnergewerbe</v>
          </cell>
          <cell r="E4325" t="str">
            <v>Arrêté fédéral instituant le régime du certificat de capacité dans les métiers de cordonnier, coiffeur, sellier et charron</v>
          </cell>
          <cell r="F4325">
            <v>41563</v>
          </cell>
          <cell r="G4325">
            <v>19398</v>
          </cell>
          <cell r="H4325">
            <v>46.671318239780597</v>
          </cell>
          <cell r="I4325">
            <v>294</v>
          </cell>
          <cell r="J4325">
            <v>16</v>
          </cell>
          <cell r="K4325">
            <v>19088</v>
          </cell>
          <cell r="L4325">
            <v>5862</v>
          </cell>
          <cell r="M4325">
            <v>13226</v>
          </cell>
          <cell r="N4325">
            <v>30.710393964794601</v>
          </cell>
        </row>
        <row r="4326">
          <cell r="A4326" t="str">
            <v>170_25</v>
          </cell>
          <cell r="B4326">
            <v>19895</v>
          </cell>
          <cell r="C4326">
            <v>1954</v>
          </cell>
          <cell r="D4326" t="str">
            <v>Bundesbeschluss über den Fähigkeitsausweis im Schuhmacher-, Coiffeur-, Sattler- und Wagnergewerbe</v>
          </cell>
          <cell r="E4326" t="str">
            <v>Arrêté fédéral instituant le régime du certificat de capacité dans les métiers de cordonnier, coiffeur, sellier et charron</v>
          </cell>
          <cell r="F4326">
            <v>62333</v>
          </cell>
          <cell r="G4326">
            <v>10955</v>
          </cell>
          <cell r="H4326">
            <v>17.574960293905299</v>
          </cell>
          <cell r="I4326">
            <v>644</v>
          </cell>
          <cell r="J4326">
            <v>17</v>
          </cell>
          <cell r="K4326">
            <v>10294</v>
          </cell>
          <cell r="L4326">
            <v>3357</v>
          </cell>
          <cell r="M4326">
            <v>6937</v>
          </cell>
          <cell r="N4326">
            <v>32.611229842626798</v>
          </cell>
        </row>
        <row r="4327">
          <cell r="A4327" t="str">
            <v>171_1</v>
          </cell>
          <cell r="B4327">
            <v>19895</v>
          </cell>
          <cell r="C4327">
            <v>1954</v>
          </cell>
          <cell r="D4327" t="str">
            <v>Bundesbeschluss über ausserordentliche Hilfeleistungen an kriegsgeschädigte Auslandschweizer</v>
          </cell>
          <cell r="E4327" t="str">
            <v>Arrêté fédéral concernant une aide extraordinaire aux Suisses de l'étranger victimes de la guerre</v>
          </cell>
          <cell r="F4327">
            <v>248615</v>
          </cell>
          <cell r="G4327">
            <v>136917</v>
          </cell>
          <cell r="H4327">
            <v>55.0718983166744</v>
          </cell>
          <cell r="I4327">
            <v>7142</v>
          </cell>
          <cell r="J4327">
            <v>28</v>
          </cell>
          <cell r="K4327">
            <v>129747</v>
          </cell>
          <cell r="L4327">
            <v>59348</v>
          </cell>
          <cell r="M4327">
            <v>70399</v>
          </cell>
          <cell r="N4327">
            <v>45.741327352462903</v>
          </cell>
        </row>
        <row r="4328">
          <cell r="A4328" t="str">
            <v>171_2</v>
          </cell>
          <cell r="B4328">
            <v>19895</v>
          </cell>
          <cell r="C4328">
            <v>1954</v>
          </cell>
          <cell r="D4328" t="str">
            <v>Bundesbeschluss über ausserordentliche Hilfeleistungen an kriegsgeschädigte Auslandschweizer</v>
          </cell>
          <cell r="E4328" t="str">
            <v>Arrêté fédéral concernant une aide extraordinaire aux Suisses de l'étranger victimes de la guerre</v>
          </cell>
          <cell r="F4328">
            <v>250415</v>
          </cell>
          <cell r="G4328">
            <v>75740</v>
          </cell>
          <cell r="H4328">
            <v>30.2457919853044</v>
          </cell>
          <cell r="I4328">
            <v>3963</v>
          </cell>
          <cell r="J4328">
            <v>106</v>
          </cell>
          <cell r="K4328">
            <v>71671</v>
          </cell>
          <cell r="L4328">
            <v>36565</v>
          </cell>
          <cell r="M4328">
            <v>35106</v>
          </cell>
          <cell r="N4328">
            <v>51.017845432601703</v>
          </cell>
        </row>
        <row r="4329">
          <cell r="A4329" t="str">
            <v>171_3</v>
          </cell>
          <cell r="B4329">
            <v>19895</v>
          </cell>
          <cell r="C4329">
            <v>1954</v>
          </cell>
          <cell r="D4329" t="str">
            <v>Bundesbeschluss über ausserordentliche Hilfeleistungen an kriegsgeschädigte Auslandschweizer</v>
          </cell>
          <cell r="E4329" t="str">
            <v>Arrêté fédéral concernant une aide extraordinaire aux Suisses de l'étranger victimes de la guerre</v>
          </cell>
          <cell r="F4329">
            <v>67527</v>
          </cell>
          <cell r="G4329">
            <v>22885</v>
          </cell>
          <cell r="H4329">
            <v>33.890147644645801</v>
          </cell>
          <cell r="I4329">
            <v>706</v>
          </cell>
          <cell r="J4329">
            <v>20</v>
          </cell>
          <cell r="K4329">
            <v>22159</v>
          </cell>
          <cell r="L4329">
            <v>8929</v>
          </cell>
          <cell r="M4329">
            <v>13230</v>
          </cell>
          <cell r="N4329">
            <v>40.295139672367903</v>
          </cell>
        </row>
        <row r="4330">
          <cell r="A4330" t="str">
            <v>171_4</v>
          </cell>
          <cell r="B4330">
            <v>19895</v>
          </cell>
          <cell r="C4330">
            <v>1954</v>
          </cell>
          <cell r="D4330" t="str">
            <v>Bundesbeschluss über ausserordentliche Hilfeleistungen an kriegsgeschädigte Auslandschweizer</v>
          </cell>
          <cell r="E4330" t="str">
            <v>Arrêté fédéral concernant une aide extraordinaire aux Suisses de l'étranger victimes de la guerre</v>
          </cell>
          <cell r="F4330">
            <v>8346</v>
          </cell>
          <cell r="G4330">
            <v>3814</v>
          </cell>
          <cell r="H4330">
            <v>45.698538221902702</v>
          </cell>
          <cell r="I4330">
            <v>324</v>
          </cell>
          <cell r="J4330">
            <v>20</v>
          </cell>
          <cell r="K4330">
            <v>3470</v>
          </cell>
          <cell r="L4330">
            <v>1522</v>
          </cell>
          <cell r="M4330">
            <v>1948</v>
          </cell>
          <cell r="N4330">
            <v>43.8616714697406</v>
          </cell>
        </row>
        <row r="4331">
          <cell r="A4331" t="str">
            <v>171_5</v>
          </cell>
          <cell r="B4331">
            <v>19895</v>
          </cell>
          <cell r="C4331">
            <v>1954</v>
          </cell>
          <cell r="D4331" t="str">
            <v>Bundesbeschluss über ausserordentliche Hilfeleistungen an kriegsgeschädigte Auslandschweizer</v>
          </cell>
          <cell r="E4331" t="str">
            <v>Arrêté fédéral concernant une aide extraordinaire aux Suisses de l'étranger victimes de la guerre</v>
          </cell>
          <cell r="F4331">
            <v>20959</v>
          </cell>
          <cell r="G4331">
            <v>7227</v>
          </cell>
          <cell r="H4331">
            <v>34.481606946896299</v>
          </cell>
          <cell r="I4331">
            <v>166</v>
          </cell>
          <cell r="J4331">
            <v>7</v>
          </cell>
          <cell r="K4331">
            <v>7054</v>
          </cell>
          <cell r="L4331">
            <v>2179</v>
          </cell>
          <cell r="M4331">
            <v>4875</v>
          </cell>
          <cell r="N4331">
            <v>30.8902750212645</v>
          </cell>
        </row>
        <row r="4332">
          <cell r="A4332" t="str">
            <v>171_6</v>
          </cell>
          <cell r="B4332">
            <v>19895</v>
          </cell>
          <cell r="C4332">
            <v>1954</v>
          </cell>
          <cell r="D4332" t="str">
            <v>Bundesbeschluss über ausserordentliche Hilfeleistungen an kriegsgeschädigte Auslandschweizer</v>
          </cell>
          <cell r="E4332" t="str">
            <v>Arrêté fédéral concernant une aide extraordinaire aux Suisses de l'étranger victimes de la guerre</v>
          </cell>
          <cell r="F4332">
            <v>6283</v>
          </cell>
          <cell r="G4332">
            <v>2284</v>
          </cell>
          <cell r="H4332">
            <v>36.3520611173007</v>
          </cell>
          <cell r="I4332">
            <v>85</v>
          </cell>
          <cell r="J4332">
            <v>2</v>
          </cell>
          <cell r="K4332">
            <v>2197</v>
          </cell>
          <cell r="L4332">
            <v>900</v>
          </cell>
          <cell r="M4332">
            <v>1297</v>
          </cell>
          <cell r="N4332">
            <v>40.964952207555797</v>
          </cell>
        </row>
        <row r="4333">
          <cell r="A4333" t="str">
            <v>171_7</v>
          </cell>
          <cell r="B4333">
            <v>19895</v>
          </cell>
          <cell r="C4333">
            <v>1954</v>
          </cell>
          <cell r="D4333" t="str">
            <v>Bundesbeschluss über ausserordentliche Hilfeleistungen an kriegsgeschädigte Auslandschweizer</v>
          </cell>
          <cell r="E4333" t="str">
            <v>Arrêté fédéral concernant une aide extraordinaire aux Suisses de l'étranger victimes de la guerre</v>
          </cell>
          <cell r="F4333">
            <v>5703</v>
          </cell>
          <cell r="G4333">
            <v>2649</v>
          </cell>
          <cell r="H4333">
            <v>46.449237243555999</v>
          </cell>
          <cell r="I4333">
            <v>65</v>
          </cell>
          <cell r="J4333">
            <v>1</v>
          </cell>
          <cell r="K4333">
            <v>2583</v>
          </cell>
          <cell r="L4333">
            <v>1101</v>
          </cell>
          <cell r="M4333">
            <v>1482</v>
          </cell>
          <cell r="N4333">
            <v>42.624854819976797</v>
          </cell>
        </row>
        <row r="4334">
          <cell r="A4334" t="str">
            <v>171_8</v>
          </cell>
          <cell r="B4334">
            <v>19895</v>
          </cell>
          <cell r="C4334">
            <v>1954</v>
          </cell>
          <cell r="D4334" t="str">
            <v>Bundesbeschluss über ausserordentliche Hilfeleistungen an kriegsgeschädigte Auslandschweizer</v>
          </cell>
          <cell r="E4334" t="str">
            <v>Arrêté fédéral concernant une aide extraordinaire aux Suisses de l'étranger victimes de la guerre</v>
          </cell>
          <cell r="F4334">
            <v>11096</v>
          </cell>
          <cell r="G4334">
            <v>6081</v>
          </cell>
          <cell r="H4334">
            <v>54.803532804614299</v>
          </cell>
          <cell r="I4334">
            <v>208</v>
          </cell>
          <cell r="J4334">
            <v>10</v>
          </cell>
          <cell r="K4334">
            <v>5863</v>
          </cell>
          <cell r="L4334">
            <v>2314</v>
          </cell>
          <cell r="M4334">
            <v>3549</v>
          </cell>
          <cell r="N4334">
            <v>39.4678492239468</v>
          </cell>
        </row>
        <row r="4335">
          <cell r="A4335" t="str">
            <v>171_9</v>
          </cell>
          <cell r="B4335">
            <v>19895</v>
          </cell>
          <cell r="C4335">
            <v>1954</v>
          </cell>
          <cell r="D4335" t="str">
            <v>Bundesbeschluss über ausserordentliche Hilfeleistungen an kriegsgeschädigte Auslandschweizer</v>
          </cell>
          <cell r="E4335" t="str">
            <v>Arrêté fédéral concernant une aide extraordinaire aux Suisses de l'étranger victimes de la guerre</v>
          </cell>
          <cell r="F4335">
            <v>12327</v>
          </cell>
          <cell r="G4335">
            <v>4196</v>
          </cell>
          <cell r="H4335">
            <v>34.039101160055203</v>
          </cell>
          <cell r="I4335">
            <v>93</v>
          </cell>
          <cell r="J4335">
            <v>3</v>
          </cell>
          <cell r="K4335">
            <v>4100</v>
          </cell>
          <cell r="L4335">
            <v>1706</v>
          </cell>
          <cell r="M4335">
            <v>2394</v>
          </cell>
          <cell r="N4335">
            <v>41.609756097560997</v>
          </cell>
        </row>
        <row r="4336">
          <cell r="A4336" t="str">
            <v>171_10</v>
          </cell>
          <cell r="B4336">
            <v>19895</v>
          </cell>
          <cell r="C4336">
            <v>1954</v>
          </cell>
          <cell r="D4336" t="str">
            <v>Bundesbeschluss über ausserordentliche Hilfeleistungen an kriegsgeschädigte Auslandschweizer</v>
          </cell>
          <cell r="E4336" t="str">
            <v>Arrêté fédéral concernant une aide extraordinaire aux Suisses de l'étranger victimes de la guerre</v>
          </cell>
          <cell r="F4336">
            <v>45834</v>
          </cell>
          <cell r="G4336">
            <v>10630</v>
          </cell>
          <cell r="H4336">
            <v>23.192389928873801</v>
          </cell>
          <cell r="I4336">
            <v>296</v>
          </cell>
          <cell r="J4336">
            <v>41</v>
          </cell>
          <cell r="K4336">
            <v>10293</v>
          </cell>
          <cell r="L4336">
            <v>5293</v>
          </cell>
          <cell r="M4336">
            <v>5000</v>
          </cell>
          <cell r="N4336">
            <v>51.423297386573402</v>
          </cell>
        </row>
        <row r="4337">
          <cell r="A4337" t="str">
            <v>171_11</v>
          </cell>
          <cell r="B4337">
            <v>19895</v>
          </cell>
          <cell r="C4337">
            <v>1954</v>
          </cell>
          <cell r="D4337" t="str">
            <v>Bundesbeschluss über ausserordentliche Hilfeleistungen an kriegsgeschädigte Auslandschweizer</v>
          </cell>
          <cell r="E4337" t="str">
            <v>Arrêté fédéral concernant une aide extraordinaire aux Suisses de l'étranger victimes de la guerre</v>
          </cell>
          <cell r="F4337">
            <v>53395</v>
          </cell>
          <cell r="G4337">
            <v>21477</v>
          </cell>
          <cell r="H4337">
            <v>40.222867309673198</v>
          </cell>
          <cell r="I4337">
            <v>1046</v>
          </cell>
          <cell r="J4337">
            <v>344</v>
          </cell>
          <cell r="K4337">
            <v>20087</v>
          </cell>
          <cell r="L4337">
            <v>8231</v>
          </cell>
          <cell r="M4337">
            <v>11856</v>
          </cell>
          <cell r="N4337">
            <v>40.976751132573298</v>
          </cell>
        </row>
        <row r="4338">
          <cell r="A4338" t="str">
            <v>171_12</v>
          </cell>
          <cell r="B4338">
            <v>19895</v>
          </cell>
          <cell r="C4338">
            <v>1954</v>
          </cell>
          <cell r="D4338" t="str">
            <v>Bundesbeschluss über ausserordentliche Hilfeleistungen an kriegsgeschädigte Auslandschweizer</v>
          </cell>
          <cell r="E4338" t="str">
            <v>Arrêté fédéral concernant une aide extraordinaire aux Suisses de l'étranger victimes de la guerre</v>
          </cell>
          <cell r="F4338">
            <v>64516</v>
          </cell>
          <cell r="G4338">
            <v>18078</v>
          </cell>
          <cell r="H4338">
            <v>28.0209560419121</v>
          </cell>
          <cell r="I4338">
            <v>728</v>
          </cell>
          <cell r="J4338">
            <v>4</v>
          </cell>
          <cell r="K4338">
            <v>17346</v>
          </cell>
          <cell r="L4338">
            <v>9163</v>
          </cell>
          <cell r="M4338">
            <v>8183</v>
          </cell>
          <cell r="N4338">
            <v>52.824858757062103</v>
          </cell>
        </row>
        <row r="4339">
          <cell r="A4339" t="str">
            <v>171_13</v>
          </cell>
          <cell r="B4339">
            <v>19895</v>
          </cell>
          <cell r="C4339">
            <v>1954</v>
          </cell>
          <cell r="D4339" t="str">
            <v>Bundesbeschluss über ausserordentliche Hilfeleistungen an kriegsgeschädigte Auslandschweizer</v>
          </cell>
          <cell r="E4339" t="str">
            <v>Arrêté fédéral concernant une aide extraordinaire aux Suisses de l'étranger victimes de la guerre</v>
          </cell>
          <cell r="F4339">
            <v>34385</v>
          </cell>
          <cell r="G4339">
            <v>12462</v>
          </cell>
          <cell r="H4339">
            <v>36.242547622509797</v>
          </cell>
          <cell r="I4339">
            <v>490</v>
          </cell>
          <cell r="J4339">
            <v>4</v>
          </cell>
          <cell r="K4339">
            <v>11968</v>
          </cell>
          <cell r="L4339">
            <v>5062</v>
          </cell>
          <cell r="M4339">
            <v>6906</v>
          </cell>
          <cell r="N4339">
            <v>42.2961229946524</v>
          </cell>
        </row>
        <row r="4340">
          <cell r="A4340" t="str">
            <v>171_14</v>
          </cell>
          <cell r="B4340">
            <v>19895</v>
          </cell>
          <cell r="C4340">
            <v>1954</v>
          </cell>
          <cell r="D4340" t="str">
            <v>Bundesbeschluss über ausserordentliche Hilfeleistungen an kriegsgeschädigte Auslandschweizer</v>
          </cell>
          <cell r="E4340" t="str">
            <v>Arrêté fédéral concernant une aide extraordinaire aux Suisses de l'étranger victimes de la guerre</v>
          </cell>
          <cell r="F4340">
            <v>17460</v>
          </cell>
          <cell r="G4340">
            <v>13952</v>
          </cell>
          <cell r="H4340">
            <v>79.908361970217598</v>
          </cell>
          <cell r="I4340">
            <v>1627</v>
          </cell>
          <cell r="J4340">
            <v>8</v>
          </cell>
          <cell r="K4340">
            <v>12317</v>
          </cell>
          <cell r="L4340">
            <v>5251</v>
          </cell>
          <cell r="M4340">
            <v>7066</v>
          </cell>
          <cell r="N4340">
            <v>42.632134448323498</v>
          </cell>
        </row>
        <row r="4341">
          <cell r="A4341" t="str">
            <v>171_15</v>
          </cell>
          <cell r="B4341">
            <v>19895</v>
          </cell>
          <cell r="C4341">
            <v>1954</v>
          </cell>
          <cell r="D4341" t="str">
            <v>Bundesbeschluss über ausserordentliche Hilfeleistungen an kriegsgeschädigte Auslandschweizer</v>
          </cell>
          <cell r="E4341" t="str">
            <v>Arrêté fédéral concernant une aide extraordinaire aux Suisses de l'étranger victimes de la guerre</v>
          </cell>
          <cell r="F4341">
            <v>14010</v>
          </cell>
          <cell r="G4341">
            <v>8562</v>
          </cell>
          <cell r="H4341">
            <v>61.113490364025701</v>
          </cell>
          <cell r="I4341">
            <v>467</v>
          </cell>
          <cell r="J4341">
            <v>7</v>
          </cell>
          <cell r="K4341">
            <v>8088</v>
          </cell>
          <cell r="L4341">
            <v>3323</v>
          </cell>
          <cell r="M4341">
            <v>4765</v>
          </cell>
          <cell r="N4341">
            <v>41.085558852621197</v>
          </cell>
        </row>
        <row r="4342">
          <cell r="A4342" t="str">
            <v>171_16</v>
          </cell>
          <cell r="B4342">
            <v>19895</v>
          </cell>
          <cell r="C4342">
            <v>1954</v>
          </cell>
          <cell r="D4342" t="str">
            <v>Bundesbeschluss über ausserordentliche Hilfeleistungen an kriegsgeschädigte Auslandschweizer</v>
          </cell>
          <cell r="E4342" t="str">
            <v>Arrêté fédéral concernant une aide extraordinaire aux Suisses de l'étranger victimes de la guerre</v>
          </cell>
          <cell r="F4342">
            <v>3740</v>
          </cell>
          <cell r="G4342">
            <v>1311</v>
          </cell>
          <cell r="H4342">
            <v>35.053475935828899</v>
          </cell>
          <cell r="I4342">
            <v>49</v>
          </cell>
          <cell r="J4342">
            <v>4</v>
          </cell>
          <cell r="K4342">
            <v>1258</v>
          </cell>
          <cell r="L4342">
            <v>453</v>
          </cell>
          <cell r="M4342">
            <v>805</v>
          </cell>
          <cell r="N4342">
            <v>36.009538950715402</v>
          </cell>
        </row>
        <row r="4343">
          <cell r="A4343" t="str">
            <v>171_17</v>
          </cell>
          <cell r="B4343">
            <v>19895</v>
          </cell>
          <cell r="C4343">
            <v>1954</v>
          </cell>
          <cell r="D4343" t="str">
            <v>Bundesbeschluss über ausserordentliche Hilfeleistungen an kriegsgeschädigte Auslandschweizer</v>
          </cell>
          <cell r="E4343" t="str">
            <v>Arrêté fédéral concernant une aide extraordinaire aux Suisses de l'étranger victimes de la guerre</v>
          </cell>
          <cell r="F4343">
            <v>86422</v>
          </cell>
          <cell r="G4343">
            <v>50403</v>
          </cell>
          <cell r="H4343">
            <v>58.321955057739899</v>
          </cell>
          <cell r="I4343">
            <v>2257</v>
          </cell>
          <cell r="J4343">
            <v>242</v>
          </cell>
          <cell r="K4343">
            <v>47904</v>
          </cell>
          <cell r="L4343">
            <v>18815</v>
          </cell>
          <cell r="M4343">
            <v>29089</v>
          </cell>
          <cell r="N4343">
            <v>39.276469605878397</v>
          </cell>
        </row>
        <row r="4344">
          <cell r="A4344" t="str">
            <v>171_18</v>
          </cell>
          <cell r="B4344">
            <v>19895</v>
          </cell>
          <cell r="C4344">
            <v>1954</v>
          </cell>
          <cell r="D4344" t="str">
            <v>Bundesbeschluss über ausserordentliche Hilfeleistungen an kriegsgeschädigte Auslandschweizer</v>
          </cell>
          <cell r="E4344" t="str">
            <v>Arrêté fédéral concernant une aide extraordinaire aux Suisses de l'étranger victimes de la guerre</v>
          </cell>
          <cell r="F4344">
            <v>37039</v>
          </cell>
          <cell r="G4344">
            <v>17679</v>
          </cell>
          <cell r="H4344">
            <v>47.7307702691757</v>
          </cell>
          <cell r="I4344">
            <v>1429</v>
          </cell>
          <cell r="J4344">
            <v>15</v>
          </cell>
          <cell r="K4344">
            <v>16235</v>
          </cell>
          <cell r="L4344">
            <v>8335</v>
          </cell>
          <cell r="M4344">
            <v>7900</v>
          </cell>
          <cell r="N4344">
            <v>51.339698182938101</v>
          </cell>
        </row>
        <row r="4345">
          <cell r="A4345" t="str">
            <v>171_19</v>
          </cell>
          <cell r="B4345">
            <v>19895</v>
          </cell>
          <cell r="C4345">
            <v>1954</v>
          </cell>
          <cell r="D4345" t="str">
            <v>Bundesbeschluss über ausserordentliche Hilfeleistungen an kriegsgeschädigte Auslandschweizer</v>
          </cell>
          <cell r="E4345" t="str">
            <v>Arrêté fédéral concernant une aide extraordinaire aux Suisses de l'étranger victimes de la guerre</v>
          </cell>
          <cell r="F4345">
            <v>91468</v>
          </cell>
          <cell r="G4345">
            <v>68576</v>
          </cell>
          <cell r="H4345">
            <v>74.972668036909099</v>
          </cell>
          <cell r="I4345">
            <v>4946</v>
          </cell>
          <cell r="J4345">
            <v>46</v>
          </cell>
          <cell r="K4345">
            <v>63584</v>
          </cell>
          <cell r="L4345">
            <v>22576</v>
          </cell>
          <cell r="M4345">
            <v>41008</v>
          </cell>
          <cell r="N4345">
            <v>35.505787619526899</v>
          </cell>
        </row>
        <row r="4346">
          <cell r="A4346" t="str">
            <v>171_20</v>
          </cell>
          <cell r="B4346">
            <v>19895</v>
          </cell>
          <cell r="C4346">
            <v>1954</v>
          </cell>
          <cell r="D4346" t="str">
            <v>Bundesbeschluss über ausserordentliche Hilfeleistungen an kriegsgeschädigte Auslandschweizer</v>
          </cell>
          <cell r="E4346" t="str">
            <v>Arrêté fédéral concernant une aide extraordinaire aux Suisses de l'étranger victimes de la guerre</v>
          </cell>
          <cell r="F4346">
            <v>43205</v>
          </cell>
          <cell r="G4346">
            <v>28461</v>
          </cell>
          <cell r="H4346">
            <v>65.874320101840098</v>
          </cell>
          <cell r="I4346">
            <v>1980</v>
          </cell>
          <cell r="J4346">
            <v>18</v>
          </cell>
          <cell r="K4346">
            <v>26463</v>
          </cell>
          <cell r="L4346">
            <v>11119</v>
          </cell>
          <cell r="M4346">
            <v>15344</v>
          </cell>
          <cell r="N4346">
            <v>42.017156029172803</v>
          </cell>
        </row>
        <row r="4347">
          <cell r="A4347" t="str">
            <v>171_21</v>
          </cell>
          <cell r="B4347">
            <v>19895</v>
          </cell>
          <cell r="C4347">
            <v>1954</v>
          </cell>
          <cell r="D4347" t="str">
            <v>Bundesbeschluss über ausserordentliche Hilfeleistungen an kriegsgeschädigte Auslandschweizer</v>
          </cell>
          <cell r="E4347" t="str">
            <v>Arrêté fédéral concernant une aide extraordinaire aux Suisses de l'étranger victimes de la guerre</v>
          </cell>
          <cell r="F4347">
            <v>49025</v>
          </cell>
          <cell r="G4347">
            <v>7319</v>
          </cell>
          <cell r="H4347">
            <v>14.9291177970423</v>
          </cell>
          <cell r="I4347">
            <v>314</v>
          </cell>
          <cell r="J4347">
            <v>23</v>
          </cell>
          <cell r="K4347">
            <v>6982</v>
          </cell>
          <cell r="L4347">
            <v>3340</v>
          </cell>
          <cell r="M4347">
            <v>3642</v>
          </cell>
          <cell r="N4347">
            <v>47.837295903752498</v>
          </cell>
        </row>
        <row r="4348">
          <cell r="A4348" t="str">
            <v>171_22</v>
          </cell>
          <cell r="B4348">
            <v>19895</v>
          </cell>
          <cell r="C4348">
            <v>1954</v>
          </cell>
          <cell r="D4348" t="str">
            <v>Bundesbeschluss über ausserordentliche Hilfeleistungen an kriegsgeschädigte Auslandschweizer</v>
          </cell>
          <cell r="E4348" t="str">
            <v>Arrêté fédéral concernant une aide extraordinaire aux Suisses de l'étranger victimes de la guerre</v>
          </cell>
          <cell r="F4348">
            <v>115075</v>
          </cell>
          <cell r="G4348">
            <v>24471</v>
          </cell>
          <cell r="H4348">
            <v>21.2652617857919</v>
          </cell>
          <cell r="I4348">
            <v>616</v>
          </cell>
          <cell r="J4348">
            <v>32</v>
          </cell>
          <cell r="K4348">
            <v>23823</v>
          </cell>
          <cell r="L4348">
            <v>10034</v>
          </cell>
          <cell r="M4348">
            <v>13789</v>
          </cell>
          <cell r="N4348">
            <v>42.118960668261799</v>
          </cell>
        </row>
        <row r="4349">
          <cell r="A4349" t="str">
            <v>171_23</v>
          </cell>
          <cell r="B4349">
            <v>19895</v>
          </cell>
          <cell r="C4349">
            <v>1954</v>
          </cell>
          <cell r="D4349" t="str">
            <v>Bundesbeschluss über ausserordentliche Hilfeleistungen an kriegsgeschädigte Auslandschweizer</v>
          </cell>
          <cell r="E4349" t="str">
            <v>Arrêté fédéral concernant une aide extraordinaire aux Suisses de l'étranger victimes de la guerre</v>
          </cell>
          <cell r="F4349">
            <v>47231</v>
          </cell>
          <cell r="G4349">
            <v>9094</v>
          </cell>
          <cell r="H4349">
            <v>19.254303317736198</v>
          </cell>
          <cell r="I4349">
            <v>267</v>
          </cell>
          <cell r="J4349">
            <v>26</v>
          </cell>
          <cell r="K4349">
            <v>8801</v>
          </cell>
          <cell r="L4349">
            <v>3664</v>
          </cell>
          <cell r="M4349">
            <v>5137</v>
          </cell>
          <cell r="N4349">
            <v>41.631632769003502</v>
          </cell>
        </row>
        <row r="4350">
          <cell r="A4350" t="str">
            <v>171_24</v>
          </cell>
          <cell r="B4350">
            <v>19895</v>
          </cell>
          <cell r="C4350">
            <v>1954</v>
          </cell>
          <cell r="D4350" t="str">
            <v>Bundesbeschluss über ausserordentliche Hilfeleistungen an kriegsgeschädigte Auslandschweizer</v>
          </cell>
          <cell r="E4350" t="str">
            <v>Arrêté fédéral concernant une aide extraordinaire aux Suisses de l'étranger victimes de la guerre</v>
          </cell>
          <cell r="F4350">
            <v>41563</v>
          </cell>
          <cell r="G4350">
            <v>19415</v>
          </cell>
          <cell r="H4350">
            <v>46.712220003368401</v>
          </cell>
          <cell r="I4350">
            <v>795</v>
          </cell>
          <cell r="J4350">
            <v>20</v>
          </cell>
          <cell r="K4350">
            <v>18600</v>
          </cell>
          <cell r="L4350">
            <v>8037</v>
          </cell>
          <cell r="M4350">
            <v>10563</v>
          </cell>
          <cell r="N4350">
            <v>43.209677419354797</v>
          </cell>
        </row>
        <row r="4351">
          <cell r="A4351" t="str">
            <v>171_25</v>
          </cell>
          <cell r="B4351">
            <v>19895</v>
          </cell>
          <cell r="C4351">
            <v>1954</v>
          </cell>
          <cell r="D4351" t="str">
            <v>Bundesbeschluss über ausserordentliche Hilfeleistungen an kriegsgeschädigte Auslandschweizer</v>
          </cell>
          <cell r="E4351" t="str">
            <v>Arrêté fédéral concernant une aide extraordinaire aux Suisses de l'étranger victimes de la guerre</v>
          </cell>
          <cell r="F4351">
            <v>62333</v>
          </cell>
          <cell r="G4351">
            <v>10955</v>
          </cell>
          <cell r="H4351">
            <v>17.574960293905299</v>
          </cell>
          <cell r="I4351">
            <v>1137</v>
          </cell>
          <cell r="J4351">
            <v>17</v>
          </cell>
          <cell r="K4351">
            <v>9801</v>
          </cell>
          <cell r="L4351">
            <v>6051</v>
          </cell>
          <cell r="M4351">
            <v>3750</v>
          </cell>
          <cell r="N4351">
            <v>61.738598102234498</v>
          </cell>
        </row>
        <row r="4352">
          <cell r="A4352" t="str">
            <v>172_1</v>
          </cell>
          <cell r="B4352">
            <v>20021</v>
          </cell>
          <cell r="C4352">
            <v>1954</v>
          </cell>
          <cell r="D4352" t="str">
            <v>Bundesbeschluss über die Finanzordnung 1955 bis 1958</v>
          </cell>
          <cell r="E4352" t="str">
            <v>Arrêté fédéral concernant le régime financier de 1955 à 1958</v>
          </cell>
          <cell r="F4352">
            <v>249421</v>
          </cell>
          <cell r="G4352">
            <v>151700</v>
          </cell>
          <cell r="H4352">
            <v>60.820861114340801</v>
          </cell>
          <cell r="I4352">
            <v>5343</v>
          </cell>
          <cell r="J4352">
            <v>47</v>
          </cell>
          <cell r="K4352">
            <v>146310</v>
          </cell>
          <cell r="L4352">
            <v>107095</v>
          </cell>
          <cell r="M4352">
            <v>39215</v>
          </cell>
          <cell r="N4352">
            <v>73.197320757296197</v>
          </cell>
        </row>
        <row r="4353">
          <cell r="A4353" t="str">
            <v>172_2</v>
          </cell>
          <cell r="B4353">
            <v>20021</v>
          </cell>
          <cell r="C4353">
            <v>1954</v>
          </cell>
          <cell r="D4353" t="str">
            <v>Bundesbeschluss über die Finanzordnung 1955 bis 1958</v>
          </cell>
          <cell r="E4353" t="str">
            <v>Arrêté fédéral concernant le régime financier de 1955 à 1958</v>
          </cell>
          <cell r="F4353">
            <v>250353</v>
          </cell>
          <cell r="G4353">
            <v>89660</v>
          </cell>
          <cell r="H4353">
            <v>35.813431434813999</v>
          </cell>
          <cell r="I4353">
            <v>442</v>
          </cell>
          <cell r="J4353">
            <v>122</v>
          </cell>
          <cell r="K4353">
            <v>89096</v>
          </cell>
          <cell r="L4353">
            <v>67257</v>
          </cell>
          <cell r="M4353">
            <v>21839</v>
          </cell>
          <cell r="N4353">
            <v>75.488237406842103</v>
          </cell>
        </row>
        <row r="4354">
          <cell r="A4354" t="str">
            <v>172_3</v>
          </cell>
          <cell r="B4354">
            <v>20021</v>
          </cell>
          <cell r="C4354">
            <v>1954</v>
          </cell>
          <cell r="D4354" t="str">
            <v>Bundesbeschluss über die Finanzordnung 1955 bis 1958</v>
          </cell>
          <cell r="E4354" t="str">
            <v>Arrêté fédéral concernant le régime financier de 1955 à 1958</v>
          </cell>
          <cell r="F4354">
            <v>67632</v>
          </cell>
          <cell r="G4354">
            <v>31363</v>
          </cell>
          <cell r="H4354">
            <v>46.373018689377801</v>
          </cell>
          <cell r="I4354">
            <v>378</v>
          </cell>
          <cell r="J4354">
            <v>29</v>
          </cell>
          <cell r="K4354">
            <v>30956</v>
          </cell>
          <cell r="L4354">
            <v>21521</v>
          </cell>
          <cell r="M4354">
            <v>9435</v>
          </cell>
          <cell r="N4354">
            <v>69.521255976224296</v>
          </cell>
        </row>
        <row r="4355">
          <cell r="A4355" t="str">
            <v>172_4</v>
          </cell>
          <cell r="B4355">
            <v>20021</v>
          </cell>
          <cell r="C4355">
            <v>1954</v>
          </cell>
          <cell r="D4355" t="str">
            <v>Bundesbeschluss über die Finanzordnung 1955 bis 1958</v>
          </cell>
          <cell r="E4355" t="str">
            <v>Arrêté fédéral concernant le régime financier de 1955 à 1958</v>
          </cell>
          <cell r="F4355">
            <v>8370</v>
          </cell>
          <cell r="G4355">
            <v>5299</v>
          </cell>
          <cell r="H4355">
            <v>63.3094384707288</v>
          </cell>
          <cell r="I4355">
            <v>283</v>
          </cell>
          <cell r="J4355">
            <v>0</v>
          </cell>
          <cell r="K4355">
            <v>5016</v>
          </cell>
          <cell r="L4355">
            <v>4173</v>
          </cell>
          <cell r="M4355">
            <v>843</v>
          </cell>
          <cell r="N4355">
            <v>83.193779904306197</v>
          </cell>
        </row>
        <row r="4356">
          <cell r="A4356" t="str">
            <v>172_5</v>
          </cell>
          <cell r="B4356">
            <v>20021</v>
          </cell>
          <cell r="C4356">
            <v>1954</v>
          </cell>
          <cell r="D4356" t="str">
            <v>Bundesbeschluss über die Finanzordnung 1955 bis 1958</v>
          </cell>
          <cell r="E4356" t="str">
            <v>Arrêté fédéral concernant le régime financier de 1955 à 1958</v>
          </cell>
          <cell r="F4356">
            <v>20937</v>
          </cell>
          <cell r="G4356">
            <v>8399</v>
          </cell>
          <cell r="H4356">
            <v>40.115584849787503</v>
          </cell>
          <cell r="I4356">
            <v>49</v>
          </cell>
          <cell r="J4356">
            <v>5</v>
          </cell>
          <cell r="K4356">
            <v>8345</v>
          </cell>
          <cell r="L4356">
            <v>5166</v>
          </cell>
          <cell r="M4356">
            <v>3179</v>
          </cell>
          <cell r="N4356">
            <v>61.905332534451802</v>
          </cell>
        </row>
        <row r="4357">
          <cell r="A4357" t="str">
            <v>172_6</v>
          </cell>
          <cell r="B4357">
            <v>20021</v>
          </cell>
          <cell r="C4357">
            <v>1954</v>
          </cell>
          <cell r="D4357" t="str">
            <v>Bundesbeschluss über die Finanzordnung 1955 bis 1958</v>
          </cell>
          <cell r="E4357" t="str">
            <v>Arrêté fédéral concernant le régime financier de 1955 à 1958</v>
          </cell>
          <cell r="F4357">
            <v>6280</v>
          </cell>
          <cell r="G4357">
            <v>2420</v>
          </cell>
          <cell r="H4357">
            <v>38.535031847133801</v>
          </cell>
          <cell r="I4357">
            <v>12</v>
          </cell>
          <cell r="J4357">
            <v>1</v>
          </cell>
          <cell r="K4357">
            <v>2407</v>
          </cell>
          <cell r="L4357">
            <v>1831</v>
          </cell>
          <cell r="M4357">
            <v>576</v>
          </cell>
          <cell r="N4357">
            <v>76.069796427087695</v>
          </cell>
        </row>
        <row r="4358">
          <cell r="A4358" t="str">
            <v>172_7</v>
          </cell>
          <cell r="B4358">
            <v>20021</v>
          </cell>
          <cell r="C4358">
            <v>1954</v>
          </cell>
          <cell r="D4358" t="str">
            <v>Bundesbeschluss über die Finanzordnung 1955 bis 1958</v>
          </cell>
          <cell r="E4358" t="str">
            <v>Arrêté fédéral concernant le régime financier de 1955 à 1958</v>
          </cell>
          <cell r="F4358">
            <v>5720</v>
          </cell>
          <cell r="G4358">
            <v>3095</v>
          </cell>
          <cell r="H4358">
            <v>54.108391608391599</v>
          </cell>
          <cell r="I4358">
            <v>50</v>
          </cell>
          <cell r="J4358">
            <v>1</v>
          </cell>
          <cell r="K4358">
            <v>3044</v>
          </cell>
          <cell r="L4358">
            <v>2308</v>
          </cell>
          <cell r="M4358">
            <v>736</v>
          </cell>
          <cell r="N4358">
            <v>75.821287779237807</v>
          </cell>
        </row>
        <row r="4359">
          <cell r="A4359" t="str">
            <v>172_8</v>
          </cell>
          <cell r="B4359">
            <v>20021</v>
          </cell>
          <cell r="C4359">
            <v>1954</v>
          </cell>
          <cell r="D4359" t="str">
            <v>Bundesbeschluss über die Finanzordnung 1955 bis 1958</v>
          </cell>
          <cell r="E4359" t="str">
            <v>Arrêté fédéral concernant le régime financier de 1955 à 1958</v>
          </cell>
          <cell r="F4359">
            <v>11008</v>
          </cell>
          <cell r="G4359">
            <v>6625</v>
          </cell>
          <cell r="H4359">
            <v>60.183502906976699</v>
          </cell>
          <cell r="I4359">
            <v>97</v>
          </cell>
          <cell r="J4359">
            <v>10</v>
          </cell>
          <cell r="K4359">
            <v>6518</v>
          </cell>
          <cell r="L4359">
            <v>4853</v>
          </cell>
          <cell r="M4359">
            <v>1665</v>
          </cell>
          <cell r="N4359">
            <v>74.455354403191194</v>
          </cell>
        </row>
        <row r="4360">
          <cell r="A4360" t="str">
            <v>172_9</v>
          </cell>
          <cell r="B4360">
            <v>20021</v>
          </cell>
          <cell r="C4360">
            <v>1954</v>
          </cell>
          <cell r="D4360" t="str">
            <v>Bundesbeschluss über die Finanzordnung 1955 bis 1958</v>
          </cell>
          <cell r="E4360" t="str">
            <v>Arrêté fédéral concernant le régime financier de 1955 à 1958</v>
          </cell>
          <cell r="F4360">
            <v>12453</v>
          </cell>
          <cell r="G4360">
            <v>7727</v>
          </cell>
          <cell r="H4360">
            <v>62.049305388259903</v>
          </cell>
          <cell r="I4360">
            <v>78</v>
          </cell>
          <cell r="J4360">
            <v>33</v>
          </cell>
          <cell r="K4360">
            <v>7616</v>
          </cell>
          <cell r="L4360">
            <v>4836</v>
          </cell>
          <cell r="M4360">
            <v>2780</v>
          </cell>
          <cell r="N4360">
            <v>63.497899159663902</v>
          </cell>
        </row>
        <row r="4361">
          <cell r="A4361" t="str">
            <v>172_10</v>
          </cell>
          <cell r="B4361">
            <v>20021</v>
          </cell>
          <cell r="C4361">
            <v>1954</v>
          </cell>
          <cell r="D4361" t="str">
            <v>Bundesbeschluss über die Finanzordnung 1955 bis 1958</v>
          </cell>
          <cell r="E4361" t="str">
            <v>Arrêté fédéral concernant le régime financier de 1955 à 1958</v>
          </cell>
          <cell r="F4361">
            <v>46160</v>
          </cell>
          <cell r="G4361">
            <v>12381</v>
          </cell>
          <cell r="H4361">
            <v>26.8219237435009</v>
          </cell>
          <cell r="I4361">
            <v>79</v>
          </cell>
          <cell r="J4361">
            <v>44</v>
          </cell>
          <cell r="K4361">
            <v>12258</v>
          </cell>
          <cell r="L4361">
            <v>8625</v>
          </cell>
          <cell r="M4361">
            <v>3633</v>
          </cell>
          <cell r="N4361">
            <v>70.362212432697007</v>
          </cell>
        </row>
        <row r="4362">
          <cell r="A4362" t="str">
            <v>172_11</v>
          </cell>
          <cell r="B4362">
            <v>20021</v>
          </cell>
          <cell r="C4362">
            <v>1954</v>
          </cell>
          <cell r="D4362" t="str">
            <v>Bundesbeschluss über die Finanzordnung 1955 bis 1958</v>
          </cell>
          <cell r="E4362" t="str">
            <v>Arrêté fédéral concernant le régime financier de 1955 à 1958</v>
          </cell>
          <cell r="F4362">
            <v>53553</v>
          </cell>
          <cell r="G4362">
            <v>24390</v>
          </cell>
          <cell r="H4362">
            <v>45.543667021455398</v>
          </cell>
          <cell r="I4362">
            <v>800</v>
          </cell>
          <cell r="J4362">
            <v>86</v>
          </cell>
          <cell r="K4362">
            <v>23504</v>
          </cell>
          <cell r="L4362">
            <v>16777</v>
          </cell>
          <cell r="M4362">
            <v>6727</v>
          </cell>
          <cell r="N4362">
            <v>71.379339686861798</v>
          </cell>
        </row>
        <row r="4363">
          <cell r="A4363" t="str">
            <v>172_12</v>
          </cell>
          <cell r="B4363">
            <v>20021</v>
          </cell>
          <cell r="C4363">
            <v>1954</v>
          </cell>
          <cell r="D4363" t="str">
            <v>Bundesbeschluss über die Finanzordnung 1955 bis 1958</v>
          </cell>
          <cell r="E4363" t="str">
            <v>Arrêté fédéral concernant le régime financier de 1955 à 1958</v>
          </cell>
          <cell r="F4363">
            <v>64574</v>
          </cell>
          <cell r="G4363">
            <v>26294</v>
          </cell>
          <cell r="H4363">
            <v>40.719174900114602</v>
          </cell>
          <cell r="I4363">
            <v>307</v>
          </cell>
          <cell r="J4363">
            <v>8</v>
          </cell>
          <cell r="K4363">
            <v>25979</v>
          </cell>
          <cell r="L4363">
            <v>16712</v>
          </cell>
          <cell r="M4363">
            <v>9267</v>
          </cell>
          <cell r="N4363">
            <v>64.328881019284793</v>
          </cell>
        </row>
        <row r="4364">
          <cell r="A4364" t="str">
            <v>172_13</v>
          </cell>
          <cell r="B4364">
            <v>20021</v>
          </cell>
          <cell r="C4364">
            <v>1954</v>
          </cell>
          <cell r="D4364" t="str">
            <v>Bundesbeschluss über die Finanzordnung 1955 bis 1958</v>
          </cell>
          <cell r="E4364" t="str">
            <v>Arrêté fédéral concernant le régime financier de 1955 à 1958</v>
          </cell>
          <cell r="F4364">
            <v>34803</v>
          </cell>
          <cell r="G4364">
            <v>15324</v>
          </cell>
          <cell r="H4364">
            <v>44.030687009740497</v>
          </cell>
          <cell r="I4364">
            <v>188</v>
          </cell>
          <cell r="J4364">
            <v>4</v>
          </cell>
          <cell r="K4364">
            <v>15132</v>
          </cell>
          <cell r="L4364">
            <v>10515</v>
          </cell>
          <cell r="M4364">
            <v>4617</v>
          </cell>
          <cell r="N4364">
            <v>69.488501189532101</v>
          </cell>
        </row>
        <row r="4365">
          <cell r="A4365" t="str">
            <v>172_14</v>
          </cell>
          <cell r="B4365">
            <v>20021</v>
          </cell>
          <cell r="C4365">
            <v>1954</v>
          </cell>
          <cell r="D4365" t="str">
            <v>Bundesbeschluss über die Finanzordnung 1955 bis 1958</v>
          </cell>
          <cell r="E4365" t="str">
            <v>Arrêté fédéral concernant le régime financier de 1955 à 1958</v>
          </cell>
          <cell r="F4365">
            <v>17451</v>
          </cell>
          <cell r="G4365">
            <v>14535</v>
          </cell>
          <cell r="H4365">
            <v>83.290355853532702</v>
          </cell>
          <cell r="I4365">
            <v>1309</v>
          </cell>
          <cell r="J4365">
            <v>13</v>
          </cell>
          <cell r="K4365">
            <v>13213</v>
          </cell>
          <cell r="L4365">
            <v>9918</v>
          </cell>
          <cell r="M4365">
            <v>3295</v>
          </cell>
          <cell r="N4365">
            <v>75.062438507530501</v>
          </cell>
        </row>
        <row r="4366">
          <cell r="A4366" t="str">
            <v>172_15</v>
          </cell>
          <cell r="B4366">
            <v>20021</v>
          </cell>
          <cell r="C4366">
            <v>1954</v>
          </cell>
          <cell r="D4366" t="str">
            <v>Bundesbeschluss über die Finanzordnung 1955 bis 1958</v>
          </cell>
          <cell r="E4366" t="str">
            <v>Arrêté fédéral concernant le régime financier de 1955 à 1958</v>
          </cell>
          <cell r="F4366">
            <v>13959</v>
          </cell>
          <cell r="G4366">
            <v>9199</v>
          </cell>
          <cell r="H4366">
            <v>65.900136112902103</v>
          </cell>
          <cell r="I4366">
            <v>429</v>
          </cell>
          <cell r="J4366">
            <v>28</v>
          </cell>
          <cell r="K4366">
            <v>8742</v>
          </cell>
          <cell r="L4366">
            <v>5990</v>
          </cell>
          <cell r="M4366">
            <v>2752</v>
          </cell>
          <cell r="N4366">
            <v>68.519789521848594</v>
          </cell>
        </row>
        <row r="4367">
          <cell r="A4367" t="str">
            <v>172_16</v>
          </cell>
          <cell r="B4367">
            <v>20021</v>
          </cell>
          <cell r="C4367">
            <v>1954</v>
          </cell>
          <cell r="D4367" t="str">
            <v>Bundesbeschluss über die Finanzordnung 1955 bis 1958</v>
          </cell>
          <cell r="E4367" t="str">
            <v>Arrêté fédéral concernant le régime financier de 1955 à 1958</v>
          </cell>
          <cell r="F4367">
            <v>3710</v>
          </cell>
          <cell r="G4367">
            <v>1696</v>
          </cell>
          <cell r="H4367">
            <v>45.714285714285701</v>
          </cell>
          <cell r="I4367">
            <v>41</v>
          </cell>
          <cell r="J4367">
            <v>5</v>
          </cell>
          <cell r="K4367">
            <v>1650</v>
          </cell>
          <cell r="L4367">
            <v>1166</v>
          </cell>
          <cell r="M4367">
            <v>484</v>
          </cell>
          <cell r="N4367">
            <v>70.6666666666667</v>
          </cell>
        </row>
        <row r="4368">
          <cell r="A4368" t="str">
            <v>172_17</v>
          </cell>
          <cell r="B4368">
            <v>20021</v>
          </cell>
          <cell r="C4368">
            <v>1954</v>
          </cell>
          <cell r="D4368" t="str">
            <v>Bundesbeschluss über die Finanzordnung 1955 bis 1958</v>
          </cell>
          <cell r="E4368" t="str">
            <v>Arrêté fédéral concernant le régime financier de 1955 à 1958</v>
          </cell>
          <cell r="F4368">
            <v>86851</v>
          </cell>
          <cell r="G4368">
            <v>53146</v>
          </cell>
          <cell r="H4368">
            <v>61.192156682133799</v>
          </cell>
          <cell r="I4368">
            <v>1410</v>
          </cell>
          <cell r="J4368">
            <v>365</v>
          </cell>
          <cell r="K4368">
            <v>51371</v>
          </cell>
          <cell r="L4368">
            <v>36736</v>
          </cell>
          <cell r="M4368">
            <v>14635</v>
          </cell>
          <cell r="N4368">
            <v>71.511163886239302</v>
          </cell>
        </row>
        <row r="4369">
          <cell r="A4369" t="str">
            <v>172_18</v>
          </cell>
          <cell r="B4369">
            <v>20021</v>
          </cell>
          <cell r="C4369">
            <v>1954</v>
          </cell>
          <cell r="D4369" t="str">
            <v>Bundesbeschluss über die Finanzordnung 1955 bis 1958</v>
          </cell>
          <cell r="E4369" t="str">
            <v>Arrêté fédéral concernant le régime financier de 1955 à 1958</v>
          </cell>
          <cell r="F4369">
            <v>37144</v>
          </cell>
          <cell r="G4369">
            <v>18275</v>
          </cell>
          <cell r="H4369">
            <v>49.200409218177903</v>
          </cell>
          <cell r="I4369">
            <v>1007</v>
          </cell>
          <cell r="J4369">
            <v>18</v>
          </cell>
          <cell r="K4369">
            <v>17250</v>
          </cell>
          <cell r="L4369">
            <v>13712</v>
          </cell>
          <cell r="M4369">
            <v>3538</v>
          </cell>
          <cell r="N4369">
            <v>79.489855072463797</v>
          </cell>
        </row>
        <row r="4370">
          <cell r="A4370" t="str">
            <v>172_19</v>
          </cell>
          <cell r="B4370">
            <v>20021</v>
          </cell>
          <cell r="C4370">
            <v>1954</v>
          </cell>
          <cell r="D4370" t="str">
            <v>Bundesbeschluss über die Finanzordnung 1955 bis 1958</v>
          </cell>
          <cell r="E4370" t="str">
            <v>Arrêté fédéral concernant le régime financier de 1955 à 1958</v>
          </cell>
          <cell r="F4370">
            <v>91735</v>
          </cell>
          <cell r="G4370">
            <v>72463</v>
          </cell>
          <cell r="H4370">
            <v>78.9916607619774</v>
          </cell>
          <cell r="I4370">
            <v>4474</v>
          </cell>
          <cell r="J4370">
            <v>56</v>
          </cell>
          <cell r="K4370">
            <v>67933</v>
          </cell>
          <cell r="L4370">
            <v>47163</v>
          </cell>
          <cell r="M4370">
            <v>20770</v>
          </cell>
          <cell r="N4370">
            <v>69.425757731882896</v>
          </cell>
        </row>
        <row r="4371">
          <cell r="A4371" t="str">
            <v>172_20</v>
          </cell>
          <cell r="B4371">
            <v>20021</v>
          </cell>
          <cell r="C4371">
            <v>1954</v>
          </cell>
          <cell r="D4371" t="str">
            <v>Bundesbeschluss über die Finanzordnung 1955 bis 1958</v>
          </cell>
          <cell r="E4371" t="str">
            <v>Arrêté fédéral concernant le régime financier de 1955 à 1958</v>
          </cell>
          <cell r="F4371">
            <v>43239</v>
          </cell>
          <cell r="G4371">
            <v>29581</v>
          </cell>
          <cell r="H4371">
            <v>68.412775503596293</v>
          </cell>
          <cell r="I4371">
            <v>1703</v>
          </cell>
          <cell r="J4371">
            <v>60</v>
          </cell>
          <cell r="K4371">
            <v>27818</v>
          </cell>
          <cell r="L4371">
            <v>19670</v>
          </cell>
          <cell r="M4371">
            <v>8148</v>
          </cell>
          <cell r="N4371">
            <v>70.709612481127294</v>
          </cell>
        </row>
        <row r="4372">
          <cell r="A4372" t="str">
            <v>172_21</v>
          </cell>
          <cell r="B4372">
            <v>20021</v>
          </cell>
          <cell r="C4372">
            <v>1954</v>
          </cell>
          <cell r="D4372" t="str">
            <v>Bundesbeschluss über die Finanzordnung 1955 bis 1958</v>
          </cell>
          <cell r="E4372" t="str">
            <v>Arrêté fédéral concernant le régime financier de 1955 à 1958</v>
          </cell>
          <cell r="F4372">
            <v>49014</v>
          </cell>
          <cell r="G4372">
            <v>11257</v>
          </cell>
          <cell r="H4372">
            <v>22.966907414208201</v>
          </cell>
          <cell r="I4372">
            <v>137</v>
          </cell>
          <cell r="J4372">
            <v>31</v>
          </cell>
          <cell r="K4372">
            <v>11089</v>
          </cell>
          <cell r="L4372">
            <v>7757</v>
          </cell>
          <cell r="M4372">
            <v>3332</v>
          </cell>
          <cell r="N4372">
            <v>69.952204887726595</v>
          </cell>
        </row>
        <row r="4373">
          <cell r="A4373" t="str">
            <v>172_22</v>
          </cell>
          <cell r="B4373">
            <v>20021</v>
          </cell>
          <cell r="C4373">
            <v>1954</v>
          </cell>
          <cell r="D4373" t="str">
            <v>Bundesbeschluss über die Finanzordnung 1955 bis 1958</v>
          </cell>
          <cell r="E4373" t="str">
            <v>Arrêté fédéral concernant le régime financier de 1955 à 1958</v>
          </cell>
          <cell r="F4373">
            <v>115306</v>
          </cell>
          <cell r="G4373">
            <v>35904</v>
          </cell>
          <cell r="H4373">
            <v>31.138015367803899</v>
          </cell>
          <cell r="I4373">
            <v>277</v>
          </cell>
          <cell r="J4373">
            <v>67</v>
          </cell>
          <cell r="K4373">
            <v>35560</v>
          </cell>
          <cell r="L4373">
            <v>19896</v>
          </cell>
          <cell r="M4373">
            <v>15664</v>
          </cell>
          <cell r="N4373">
            <v>55.950506186726699</v>
          </cell>
        </row>
        <row r="4374">
          <cell r="A4374" t="str">
            <v>172_23</v>
          </cell>
          <cell r="B4374">
            <v>20021</v>
          </cell>
          <cell r="C4374">
            <v>1954</v>
          </cell>
          <cell r="D4374" t="str">
            <v>Bundesbeschluss über die Finanzordnung 1955 bis 1958</v>
          </cell>
          <cell r="E4374" t="str">
            <v>Arrêté fédéral concernant le régime financier de 1955 à 1958</v>
          </cell>
          <cell r="F4374">
            <v>47590</v>
          </cell>
          <cell r="G4374">
            <v>11809</v>
          </cell>
          <cell r="H4374">
            <v>24.814036562302999</v>
          </cell>
          <cell r="I4374">
            <v>51</v>
          </cell>
          <cell r="J4374">
            <v>25</v>
          </cell>
          <cell r="K4374">
            <v>11733</v>
          </cell>
          <cell r="L4374">
            <v>7948</v>
          </cell>
          <cell r="M4374">
            <v>3785</v>
          </cell>
          <cell r="N4374">
            <v>67.7405608113867</v>
          </cell>
        </row>
        <row r="4375">
          <cell r="A4375" t="str">
            <v>172_24</v>
          </cell>
          <cell r="B4375">
            <v>20021</v>
          </cell>
          <cell r="C4375">
            <v>1954</v>
          </cell>
          <cell r="D4375" t="str">
            <v>Bundesbeschluss über die Finanzordnung 1955 bis 1958</v>
          </cell>
          <cell r="E4375" t="str">
            <v>Arrêté fédéral concernant le régime financier de 1955 à 1958</v>
          </cell>
          <cell r="F4375">
            <v>41540</v>
          </cell>
          <cell r="G4375">
            <v>12741</v>
          </cell>
          <cell r="H4375">
            <v>30.671641791044799</v>
          </cell>
          <cell r="I4375">
            <v>108</v>
          </cell>
          <cell r="J4375">
            <v>22</v>
          </cell>
          <cell r="K4375">
            <v>12611</v>
          </cell>
          <cell r="L4375">
            <v>7604</v>
          </cell>
          <cell r="M4375">
            <v>5007</v>
          </cell>
          <cell r="N4375">
            <v>60.296566489572598</v>
          </cell>
        </row>
        <row r="4376">
          <cell r="A4376" t="str">
            <v>172_25</v>
          </cell>
          <cell r="B4376">
            <v>20021</v>
          </cell>
          <cell r="C4376">
            <v>1954</v>
          </cell>
          <cell r="D4376" t="str">
            <v>Bundesbeschluss über die Finanzordnung 1955 bis 1958</v>
          </cell>
          <cell r="E4376" t="str">
            <v>Arrêté fédéral concernant le régime financier de 1955 à 1958</v>
          </cell>
          <cell r="F4376">
            <v>62507</v>
          </cell>
          <cell r="G4376">
            <v>18859</v>
          </cell>
          <cell r="H4376">
            <v>30.1710208456653</v>
          </cell>
          <cell r="I4376">
            <v>279</v>
          </cell>
          <cell r="J4376">
            <v>16</v>
          </cell>
          <cell r="K4376">
            <v>18564</v>
          </cell>
          <cell r="L4376">
            <v>8298</v>
          </cell>
          <cell r="M4376">
            <v>10266</v>
          </cell>
          <cell r="N4376">
            <v>44.699418228829998</v>
          </cell>
        </row>
        <row r="4377">
          <cell r="A4377" t="str">
            <v>173_1</v>
          </cell>
          <cell r="B4377">
            <v>20063</v>
          </cell>
          <cell r="C4377">
            <v>1954</v>
          </cell>
          <cell r="D4377" t="str">
            <v>Volksinitiative «Schutz der Stromlandschaft und Verleihung Rheinau»</v>
          </cell>
          <cell r="E4377" t="str">
            <v>Initiative populaire pour la protection des sites depuis la chute du Rhin jusqu'à Rheinau</v>
          </cell>
          <cell r="F4377">
            <v>250248</v>
          </cell>
          <cell r="G4377">
            <v>176041</v>
          </cell>
          <cell r="H4377">
            <v>70.346616156772498</v>
          </cell>
          <cell r="I4377">
            <v>3674</v>
          </cell>
          <cell r="J4377">
            <v>77</v>
          </cell>
          <cell r="K4377">
            <v>172290</v>
          </cell>
          <cell r="L4377">
            <v>81425</v>
          </cell>
          <cell r="M4377">
            <v>90865</v>
          </cell>
          <cell r="N4377">
            <v>47.260432990887502</v>
          </cell>
        </row>
        <row r="4378">
          <cell r="A4378" t="str">
            <v>173_2</v>
          </cell>
          <cell r="B4378">
            <v>20063</v>
          </cell>
          <cell r="C4378">
            <v>1954</v>
          </cell>
          <cell r="D4378" t="str">
            <v>Volksinitiative «Schutz der Stromlandschaft und Verleihung Rheinau»</v>
          </cell>
          <cell r="E4378" t="str">
            <v>Initiative populaire pour la protection des sites depuis la chute du Rhin jusqu'à Rheinau</v>
          </cell>
          <cell r="F4378">
            <v>250530</v>
          </cell>
          <cell r="G4378">
            <v>106755</v>
          </cell>
          <cell r="H4378">
            <v>42.611663273859399</v>
          </cell>
          <cell r="I4378">
            <v>875</v>
          </cell>
          <cell r="J4378">
            <v>174</v>
          </cell>
          <cell r="K4378">
            <v>105706</v>
          </cell>
          <cell r="L4378">
            <v>26647</v>
          </cell>
          <cell r="M4378">
            <v>79059</v>
          </cell>
          <cell r="N4378">
            <v>25.208597430609402</v>
          </cell>
        </row>
        <row r="4379">
          <cell r="A4379" t="str">
            <v>173_3</v>
          </cell>
          <cell r="B4379">
            <v>20063</v>
          </cell>
          <cell r="C4379">
            <v>1954</v>
          </cell>
          <cell r="D4379" t="str">
            <v>Volksinitiative «Schutz der Stromlandschaft und Verleihung Rheinau»</v>
          </cell>
          <cell r="E4379" t="str">
            <v>Initiative populaire pour la protection des sites depuis la chute du Rhin jusqu'à Rheinau</v>
          </cell>
          <cell r="F4379">
            <v>67548</v>
          </cell>
          <cell r="G4379">
            <v>31719</v>
          </cell>
          <cell r="H4379">
            <v>46.957718955409497</v>
          </cell>
          <cell r="I4379">
            <v>186</v>
          </cell>
          <cell r="J4379">
            <v>24</v>
          </cell>
          <cell r="K4379">
            <v>31509</v>
          </cell>
          <cell r="L4379">
            <v>8180</v>
          </cell>
          <cell r="M4379">
            <v>23329</v>
          </cell>
          <cell r="N4379">
            <v>25.960836586372199</v>
          </cell>
        </row>
        <row r="4380">
          <cell r="A4380" t="str">
            <v>173_4</v>
          </cell>
          <cell r="B4380">
            <v>20063</v>
          </cell>
          <cell r="C4380">
            <v>1954</v>
          </cell>
          <cell r="D4380" t="str">
            <v>Volksinitiative «Schutz der Stromlandschaft und Verleihung Rheinau»</v>
          </cell>
          <cell r="E4380" t="str">
            <v>Initiative populaire pour la protection des sites depuis la chute du Rhin jusqu'à Rheinau</v>
          </cell>
          <cell r="F4380">
            <v>8410</v>
          </cell>
          <cell r="G4380">
            <v>5156</v>
          </cell>
          <cell r="H4380">
            <v>61.307966706301997</v>
          </cell>
          <cell r="I4380">
            <v>238</v>
          </cell>
          <cell r="J4380">
            <v>45</v>
          </cell>
          <cell r="K4380">
            <v>4873</v>
          </cell>
          <cell r="L4380">
            <v>1357</v>
          </cell>
          <cell r="M4380">
            <v>3516</v>
          </cell>
          <cell r="N4380">
            <v>27.8473219782475</v>
          </cell>
        </row>
        <row r="4381">
          <cell r="A4381" t="str">
            <v>173_5</v>
          </cell>
          <cell r="B4381">
            <v>20063</v>
          </cell>
          <cell r="C4381">
            <v>1954</v>
          </cell>
          <cell r="D4381" t="str">
            <v>Volksinitiative «Schutz der Stromlandschaft und Verleihung Rheinau»</v>
          </cell>
          <cell r="E4381" t="str">
            <v>Initiative populaire pour la protection des sites depuis la chute du Rhin jusqu'à Rheinau</v>
          </cell>
          <cell r="F4381">
            <v>20884</v>
          </cell>
          <cell r="G4381">
            <v>10083</v>
          </cell>
          <cell r="H4381">
            <v>48.280980655046903</v>
          </cell>
          <cell r="I4381">
            <v>53</v>
          </cell>
          <cell r="J4381">
            <v>6</v>
          </cell>
          <cell r="K4381">
            <v>10024</v>
          </cell>
          <cell r="L4381">
            <v>3612</v>
          </cell>
          <cell r="M4381">
            <v>6412</v>
          </cell>
          <cell r="N4381">
            <v>36.033519553072601</v>
          </cell>
        </row>
        <row r="4382">
          <cell r="A4382" t="str">
            <v>173_6</v>
          </cell>
          <cell r="B4382">
            <v>20063</v>
          </cell>
          <cell r="C4382">
            <v>1954</v>
          </cell>
          <cell r="D4382" t="str">
            <v>Volksinitiative «Schutz der Stromlandschaft und Verleihung Rheinau»</v>
          </cell>
          <cell r="E4382" t="str">
            <v>Initiative populaire pour la protection des sites depuis la chute du Rhin jusqu'à Rheinau</v>
          </cell>
          <cell r="F4382">
            <v>6269</v>
          </cell>
          <cell r="G4382">
            <v>3014</v>
          </cell>
          <cell r="H4382">
            <v>48.077843356197199</v>
          </cell>
          <cell r="I4382">
            <v>10</v>
          </cell>
          <cell r="J4382">
            <v>1</v>
          </cell>
          <cell r="K4382">
            <v>3003</v>
          </cell>
          <cell r="L4382">
            <v>551</v>
          </cell>
          <cell r="M4382">
            <v>2452</v>
          </cell>
          <cell r="N4382">
            <v>18.348318348318301</v>
          </cell>
        </row>
        <row r="4383">
          <cell r="A4383" t="str">
            <v>173_7</v>
          </cell>
          <cell r="B4383">
            <v>20063</v>
          </cell>
          <cell r="C4383">
            <v>1954</v>
          </cell>
          <cell r="D4383" t="str">
            <v>Volksinitiative «Schutz der Stromlandschaft und Verleihung Rheinau»</v>
          </cell>
          <cell r="E4383" t="str">
            <v>Initiative populaire pour la protection des sites depuis la chute du Rhin jusqu'à Rheinau</v>
          </cell>
          <cell r="F4383">
            <v>5721</v>
          </cell>
          <cell r="G4383">
            <v>3625</v>
          </cell>
          <cell r="H4383">
            <v>63.363048418108697</v>
          </cell>
          <cell r="I4383">
            <v>41</v>
          </cell>
          <cell r="J4383">
            <v>2</v>
          </cell>
          <cell r="K4383">
            <v>3582</v>
          </cell>
          <cell r="L4383">
            <v>1154</v>
          </cell>
          <cell r="M4383">
            <v>2428</v>
          </cell>
          <cell r="N4383">
            <v>32.216638749302099</v>
          </cell>
        </row>
        <row r="4384">
          <cell r="A4384" t="str">
            <v>173_8</v>
          </cell>
          <cell r="B4384">
            <v>20063</v>
          </cell>
          <cell r="C4384">
            <v>1954</v>
          </cell>
          <cell r="D4384" t="str">
            <v>Volksinitiative «Schutz der Stromlandschaft und Verleihung Rheinau»</v>
          </cell>
          <cell r="E4384" t="str">
            <v>Initiative populaire pour la protection des sites depuis la chute du Rhin jusqu'à Rheinau</v>
          </cell>
          <cell r="F4384">
            <v>11047</v>
          </cell>
          <cell r="G4384">
            <v>7021</v>
          </cell>
          <cell r="H4384">
            <v>63.555716484113297</v>
          </cell>
          <cell r="I4384">
            <v>76</v>
          </cell>
          <cell r="J4384">
            <v>6</v>
          </cell>
          <cell r="K4384">
            <v>6939</v>
          </cell>
          <cell r="L4384">
            <v>1665</v>
          </cell>
          <cell r="M4384">
            <v>5274</v>
          </cell>
          <cell r="N4384">
            <v>23.994811932555098</v>
          </cell>
        </row>
        <row r="4385">
          <cell r="A4385" t="str">
            <v>173_9</v>
          </cell>
          <cell r="B4385">
            <v>20063</v>
          </cell>
          <cell r="C4385">
            <v>1954</v>
          </cell>
          <cell r="D4385" t="str">
            <v>Volksinitiative «Schutz der Stromlandschaft und Verleihung Rheinau»</v>
          </cell>
          <cell r="E4385" t="str">
            <v>Initiative populaire pour la protection des sites depuis la chute du Rhin jusqu'à Rheinau</v>
          </cell>
          <cell r="F4385">
            <v>12465</v>
          </cell>
          <cell r="G4385">
            <v>6516</v>
          </cell>
          <cell r="H4385">
            <v>52.2743682310469</v>
          </cell>
          <cell r="I4385">
            <v>29</v>
          </cell>
          <cell r="J4385">
            <v>3</v>
          </cell>
          <cell r="K4385">
            <v>6484</v>
          </cell>
          <cell r="L4385">
            <v>2053</v>
          </cell>
          <cell r="M4385">
            <v>4431</v>
          </cell>
          <cell r="N4385">
            <v>31.662553979025301</v>
          </cell>
        </row>
        <row r="4386">
          <cell r="A4386" t="str">
            <v>173_10</v>
          </cell>
          <cell r="B4386">
            <v>20063</v>
          </cell>
          <cell r="C4386">
            <v>1954</v>
          </cell>
          <cell r="D4386" t="str">
            <v>Volksinitiative «Schutz der Stromlandschaft und Verleihung Rheinau»</v>
          </cell>
          <cell r="E4386" t="str">
            <v>Initiative populaire pour la protection des sites depuis la chute du Rhin jusqu'à Rheinau</v>
          </cell>
          <cell r="F4386">
            <v>45866</v>
          </cell>
          <cell r="G4386">
            <v>11430</v>
          </cell>
          <cell r="H4386">
            <v>24.920420354947002</v>
          </cell>
          <cell r="I4386">
            <v>46</v>
          </cell>
          <cell r="J4386">
            <v>12</v>
          </cell>
          <cell r="K4386">
            <v>11372</v>
          </cell>
          <cell r="L4386">
            <v>1393</v>
          </cell>
          <cell r="M4386">
            <v>9979</v>
          </cell>
          <cell r="N4386">
            <v>12.2493844530426</v>
          </cell>
        </row>
        <row r="4387">
          <cell r="A4387" t="str">
            <v>173_11</v>
          </cell>
          <cell r="B4387">
            <v>20063</v>
          </cell>
          <cell r="C4387">
            <v>1954</v>
          </cell>
          <cell r="D4387" t="str">
            <v>Volksinitiative «Schutz der Stromlandschaft und Verleihung Rheinau»</v>
          </cell>
          <cell r="E4387" t="str">
            <v>Initiative populaire pour la protection des sites depuis la chute du Rhin jusqu'à Rheinau</v>
          </cell>
          <cell r="F4387">
            <v>53730</v>
          </cell>
          <cell r="G4387">
            <v>25720</v>
          </cell>
          <cell r="H4387">
            <v>47.868974502140297</v>
          </cell>
          <cell r="I4387">
            <v>418</v>
          </cell>
          <cell r="J4387">
            <v>112</v>
          </cell>
          <cell r="K4387">
            <v>25190</v>
          </cell>
          <cell r="L4387">
            <v>5634</v>
          </cell>
          <cell r="M4387">
            <v>19556</v>
          </cell>
          <cell r="N4387">
            <v>22.366018261214801</v>
          </cell>
        </row>
        <row r="4388">
          <cell r="A4388" t="str">
            <v>173_12</v>
          </cell>
          <cell r="B4388">
            <v>20063</v>
          </cell>
          <cell r="C4388">
            <v>1954</v>
          </cell>
          <cell r="D4388" t="str">
            <v>Volksinitiative «Schutz der Stromlandschaft und Verleihung Rheinau»</v>
          </cell>
          <cell r="E4388" t="str">
            <v>Initiative populaire pour la protection des sites depuis la chute du Rhin jusqu'à Rheinau</v>
          </cell>
          <cell r="F4388">
            <v>64425</v>
          </cell>
          <cell r="G4388">
            <v>39011</v>
          </cell>
          <cell r="H4388">
            <v>60.552580519984502</v>
          </cell>
          <cell r="I4388">
            <v>560</v>
          </cell>
          <cell r="J4388">
            <v>10</v>
          </cell>
          <cell r="K4388">
            <v>38441</v>
          </cell>
          <cell r="L4388">
            <v>16511</v>
          </cell>
          <cell r="M4388">
            <v>21930</v>
          </cell>
          <cell r="N4388">
            <v>42.951536120288203</v>
          </cell>
        </row>
        <row r="4389">
          <cell r="A4389" t="str">
            <v>173_13</v>
          </cell>
          <cell r="B4389">
            <v>20063</v>
          </cell>
          <cell r="C4389">
            <v>1954</v>
          </cell>
          <cell r="D4389" t="str">
            <v>Volksinitiative «Schutz der Stromlandschaft und Verleihung Rheinau»</v>
          </cell>
          <cell r="E4389" t="str">
            <v>Initiative populaire pour la protection des sites depuis la chute du Rhin jusqu'à Rheinau</v>
          </cell>
          <cell r="F4389">
            <v>34977</v>
          </cell>
          <cell r="G4389">
            <v>18226</v>
          </cell>
          <cell r="H4389">
            <v>52.108528461560503</v>
          </cell>
          <cell r="I4389">
            <v>242</v>
          </cell>
          <cell r="J4389">
            <v>15</v>
          </cell>
          <cell r="K4389">
            <v>17969</v>
          </cell>
          <cell r="L4389">
            <v>7004</v>
          </cell>
          <cell r="M4389">
            <v>10965</v>
          </cell>
          <cell r="N4389">
            <v>38.9782403027436</v>
          </cell>
        </row>
        <row r="4390">
          <cell r="A4390" t="str">
            <v>173_14</v>
          </cell>
          <cell r="B4390">
            <v>20063</v>
          </cell>
          <cell r="C4390">
            <v>1954</v>
          </cell>
          <cell r="D4390" t="str">
            <v>Volksinitiative «Schutz der Stromlandschaft und Verleihung Rheinau»</v>
          </cell>
          <cell r="E4390" t="str">
            <v>Initiative populaire pour la protection des sites depuis la chute du Rhin jusqu'à Rheinau</v>
          </cell>
          <cell r="F4390">
            <v>17453</v>
          </cell>
          <cell r="G4390">
            <v>15389</v>
          </cell>
          <cell r="H4390">
            <v>88.173952902079904</v>
          </cell>
          <cell r="I4390">
            <v>679</v>
          </cell>
          <cell r="J4390">
            <v>9</v>
          </cell>
          <cell r="K4390">
            <v>14701</v>
          </cell>
          <cell r="L4390">
            <v>7983</v>
          </cell>
          <cell r="M4390">
            <v>6718</v>
          </cell>
          <cell r="N4390">
            <v>54.302428406230902</v>
          </cell>
        </row>
        <row r="4391">
          <cell r="A4391" t="str">
            <v>173_15</v>
          </cell>
          <cell r="B4391">
            <v>20063</v>
          </cell>
          <cell r="C4391">
            <v>1954</v>
          </cell>
          <cell r="D4391" t="str">
            <v>Volksinitiative «Schutz der Stromlandschaft und Verleihung Rheinau»</v>
          </cell>
          <cell r="E4391" t="str">
            <v>Initiative populaire pour la protection des sites depuis la chute du Rhin jusqu'à Rheinau</v>
          </cell>
          <cell r="F4391">
            <v>13909</v>
          </cell>
          <cell r="G4391">
            <v>9793</v>
          </cell>
          <cell r="H4391">
            <v>70.407649723200805</v>
          </cell>
          <cell r="I4391">
            <v>258</v>
          </cell>
          <cell r="J4391">
            <v>24</v>
          </cell>
          <cell r="K4391">
            <v>9511</v>
          </cell>
          <cell r="L4391">
            <v>1339</v>
          </cell>
          <cell r="M4391">
            <v>8172</v>
          </cell>
          <cell r="N4391">
            <v>14.0784354957418</v>
          </cell>
        </row>
        <row r="4392">
          <cell r="A4392" t="str">
            <v>173_16</v>
          </cell>
          <cell r="B4392">
            <v>20063</v>
          </cell>
          <cell r="C4392">
            <v>1954</v>
          </cell>
          <cell r="D4392" t="str">
            <v>Volksinitiative «Schutz der Stromlandschaft und Verleihung Rheinau»</v>
          </cell>
          <cell r="E4392" t="str">
            <v>Initiative populaire pour la protection des sites depuis la chute du Rhin jusqu'à Rheinau</v>
          </cell>
          <cell r="F4392">
            <v>3723</v>
          </cell>
          <cell r="G4392">
            <v>1909</v>
          </cell>
          <cell r="H4392">
            <v>51.275852806876202</v>
          </cell>
          <cell r="I4392">
            <v>25</v>
          </cell>
          <cell r="J4392">
            <v>2</v>
          </cell>
          <cell r="K4392">
            <v>1882</v>
          </cell>
          <cell r="L4392">
            <v>325</v>
          </cell>
          <cell r="M4392">
            <v>1557</v>
          </cell>
          <cell r="N4392">
            <v>17.268862911795999</v>
          </cell>
        </row>
        <row r="4393">
          <cell r="A4393" t="str">
            <v>173_17</v>
          </cell>
          <cell r="B4393">
            <v>20063</v>
          </cell>
          <cell r="C4393">
            <v>1954</v>
          </cell>
          <cell r="D4393" t="str">
            <v>Volksinitiative «Schutz der Stromlandschaft und Verleihung Rheinau»</v>
          </cell>
          <cell r="E4393" t="str">
            <v>Initiative populaire pour la protection des sites depuis la chute du Rhin jusqu'à Rheinau</v>
          </cell>
          <cell r="F4393">
            <v>86775</v>
          </cell>
          <cell r="G4393">
            <v>60822</v>
          </cell>
          <cell r="H4393">
            <v>70.091616248919607</v>
          </cell>
          <cell r="I4393">
            <v>1384</v>
          </cell>
          <cell r="J4393">
            <v>263</v>
          </cell>
          <cell r="K4393">
            <v>59175</v>
          </cell>
          <cell r="L4393">
            <v>9478</v>
          </cell>
          <cell r="M4393">
            <v>49697</v>
          </cell>
          <cell r="N4393">
            <v>16.0168990283059</v>
          </cell>
        </row>
        <row r="4394">
          <cell r="A4394" t="str">
            <v>173_18</v>
          </cell>
          <cell r="B4394">
            <v>20063</v>
          </cell>
          <cell r="C4394">
            <v>1954</v>
          </cell>
          <cell r="D4394" t="str">
            <v>Volksinitiative «Schutz der Stromlandschaft und Verleihung Rheinau»</v>
          </cell>
          <cell r="E4394" t="str">
            <v>Initiative populaire pour la protection des sites depuis la chute du Rhin jusqu'à Rheinau</v>
          </cell>
          <cell r="F4394">
            <v>37143</v>
          </cell>
          <cell r="G4394">
            <v>21928</v>
          </cell>
          <cell r="H4394">
            <v>59.036696012707601</v>
          </cell>
          <cell r="I4394">
            <v>618</v>
          </cell>
          <cell r="J4394">
            <v>10</v>
          </cell>
          <cell r="K4394">
            <v>21300</v>
          </cell>
          <cell r="L4394">
            <v>3667</v>
          </cell>
          <cell r="M4394">
            <v>17633</v>
          </cell>
          <cell r="N4394">
            <v>17.215962441314598</v>
          </cell>
        </row>
        <row r="4395">
          <cell r="A4395" t="str">
            <v>173_19</v>
          </cell>
          <cell r="B4395">
            <v>20063</v>
          </cell>
          <cell r="C4395">
            <v>1954</v>
          </cell>
          <cell r="D4395" t="str">
            <v>Volksinitiative «Schutz der Stromlandschaft und Verleihung Rheinau»</v>
          </cell>
          <cell r="E4395" t="str">
            <v>Initiative populaire pour la protection des sites depuis la chute du Rhin jusqu'à Rheinau</v>
          </cell>
          <cell r="F4395">
            <v>91800</v>
          </cell>
          <cell r="G4395">
            <v>75590</v>
          </cell>
          <cell r="H4395">
            <v>82.342047930283201</v>
          </cell>
          <cell r="I4395">
            <v>3122</v>
          </cell>
          <cell r="J4395">
            <v>49</v>
          </cell>
          <cell r="K4395">
            <v>72419</v>
          </cell>
          <cell r="L4395">
            <v>24856</v>
          </cell>
          <cell r="M4395">
            <v>47563</v>
          </cell>
          <cell r="N4395">
            <v>34.322484430881403</v>
          </cell>
        </row>
        <row r="4396">
          <cell r="A4396" t="str">
            <v>173_20</v>
          </cell>
          <cell r="B4396">
            <v>20063</v>
          </cell>
          <cell r="C4396">
            <v>1954</v>
          </cell>
          <cell r="D4396" t="str">
            <v>Volksinitiative «Schutz der Stromlandschaft und Verleihung Rheinau»</v>
          </cell>
          <cell r="E4396" t="str">
            <v>Initiative populaire pour la protection des sites depuis la chute du Rhin jusqu'à Rheinau</v>
          </cell>
          <cell r="F4396">
            <v>43271</v>
          </cell>
          <cell r="G4396">
            <v>31800</v>
          </cell>
          <cell r="H4396">
            <v>73.490328395461205</v>
          </cell>
          <cell r="I4396">
            <v>890</v>
          </cell>
          <cell r="J4396">
            <v>30</v>
          </cell>
          <cell r="K4396">
            <v>30880</v>
          </cell>
          <cell r="L4396">
            <v>6695</v>
          </cell>
          <cell r="M4396">
            <v>24185</v>
          </cell>
          <cell r="N4396">
            <v>21.6806994818653</v>
          </cell>
        </row>
        <row r="4397">
          <cell r="A4397" t="str">
            <v>173_21</v>
          </cell>
          <cell r="B4397">
            <v>20063</v>
          </cell>
          <cell r="C4397">
            <v>1954</v>
          </cell>
          <cell r="D4397" t="str">
            <v>Volksinitiative «Schutz der Stromlandschaft und Verleihung Rheinau»</v>
          </cell>
          <cell r="E4397" t="str">
            <v>Initiative populaire pour la protection des sites depuis la chute du Rhin jusqu'à Rheinau</v>
          </cell>
          <cell r="F4397">
            <v>49450</v>
          </cell>
          <cell r="G4397">
            <v>12897</v>
          </cell>
          <cell r="H4397">
            <v>26.080889787664301</v>
          </cell>
          <cell r="I4397">
            <v>81</v>
          </cell>
          <cell r="J4397">
            <v>23</v>
          </cell>
          <cell r="K4397">
            <v>12793</v>
          </cell>
          <cell r="L4397">
            <v>1854</v>
          </cell>
          <cell r="M4397">
            <v>10939</v>
          </cell>
          <cell r="N4397">
            <v>14.492300476823299</v>
          </cell>
        </row>
        <row r="4398">
          <cell r="A4398" t="str">
            <v>173_22</v>
          </cell>
          <cell r="B4398">
            <v>20063</v>
          </cell>
          <cell r="C4398">
            <v>1954</v>
          </cell>
          <cell r="D4398" t="str">
            <v>Volksinitiative «Schutz der Stromlandschaft und Verleihung Rheinau»</v>
          </cell>
          <cell r="E4398" t="str">
            <v>Initiative populaire pour la protection des sites depuis la chute du Rhin jusqu'à Rheinau</v>
          </cell>
          <cell r="F4398">
            <v>115183</v>
          </cell>
          <cell r="G4398">
            <v>32682</v>
          </cell>
          <cell r="H4398">
            <v>28.373978798954699</v>
          </cell>
          <cell r="I4398">
            <v>182</v>
          </cell>
          <cell r="J4398">
            <v>23</v>
          </cell>
          <cell r="K4398">
            <v>32477</v>
          </cell>
          <cell r="L4398">
            <v>7403</v>
          </cell>
          <cell r="M4398">
            <v>25074</v>
          </cell>
          <cell r="N4398">
            <v>22.794593096652999</v>
          </cell>
        </row>
        <row r="4399">
          <cell r="A4399" t="str">
            <v>173_23</v>
          </cell>
          <cell r="B4399">
            <v>20063</v>
          </cell>
          <cell r="C4399">
            <v>1954</v>
          </cell>
          <cell r="D4399" t="str">
            <v>Volksinitiative «Schutz der Stromlandschaft und Verleihung Rheinau»</v>
          </cell>
          <cell r="E4399" t="str">
            <v>Initiative populaire pour la protection des sites depuis la chute du Rhin jusqu'à Rheinau</v>
          </cell>
          <cell r="F4399">
            <v>47469</v>
          </cell>
          <cell r="G4399">
            <v>14239</v>
          </cell>
          <cell r="H4399">
            <v>29.996418715372101</v>
          </cell>
          <cell r="I4399">
            <v>51</v>
          </cell>
          <cell r="J4399">
            <v>29</v>
          </cell>
          <cell r="K4399">
            <v>14159</v>
          </cell>
          <cell r="L4399">
            <v>1662</v>
          </cell>
          <cell r="M4399">
            <v>12497</v>
          </cell>
          <cell r="N4399">
            <v>11.738117098665199</v>
          </cell>
        </row>
        <row r="4400">
          <cell r="A4400" t="str">
            <v>173_24</v>
          </cell>
          <cell r="B4400">
            <v>20063</v>
          </cell>
          <cell r="C4400">
            <v>1954</v>
          </cell>
          <cell r="D4400" t="str">
            <v>Volksinitiative «Schutz der Stromlandschaft und Verleihung Rheinau»</v>
          </cell>
          <cell r="E4400" t="str">
            <v>Initiative populaire pour la protection des sites depuis la chute du Rhin jusqu'à Rheinau</v>
          </cell>
          <cell r="F4400">
            <v>41569</v>
          </cell>
          <cell r="G4400">
            <v>11678</v>
          </cell>
          <cell r="H4400">
            <v>28.093050109456598</v>
          </cell>
          <cell r="I4400">
            <v>49</v>
          </cell>
          <cell r="J4400">
            <v>18</v>
          </cell>
          <cell r="K4400">
            <v>11611</v>
          </cell>
          <cell r="L4400">
            <v>2598</v>
          </cell>
          <cell r="M4400">
            <v>9013</v>
          </cell>
          <cell r="N4400">
            <v>22.3753337352511</v>
          </cell>
        </row>
        <row r="4401">
          <cell r="A4401" t="str">
            <v>173_25</v>
          </cell>
          <cell r="B4401">
            <v>20063</v>
          </cell>
          <cell r="C4401">
            <v>1954</v>
          </cell>
          <cell r="D4401" t="str">
            <v>Volksinitiative «Schutz der Stromlandschaft und Verleihung Rheinau»</v>
          </cell>
          <cell r="E4401" t="str">
            <v>Initiative populaire pour la protection des sites depuis la chute du Rhin jusqu'à Rheinau</v>
          </cell>
          <cell r="F4401">
            <v>62803</v>
          </cell>
          <cell r="G4401">
            <v>15395</v>
          </cell>
          <cell r="H4401">
            <v>24.5131601993535</v>
          </cell>
          <cell r="I4401">
            <v>208</v>
          </cell>
          <cell r="J4401">
            <v>33</v>
          </cell>
          <cell r="K4401">
            <v>15154</v>
          </cell>
          <cell r="L4401">
            <v>4068</v>
          </cell>
          <cell r="M4401">
            <v>11086</v>
          </cell>
          <cell r="N4401">
            <v>26.8443975188069</v>
          </cell>
        </row>
        <row r="4402">
          <cell r="A4402" t="str">
            <v>174.1_1</v>
          </cell>
          <cell r="B4402">
            <v>20161</v>
          </cell>
          <cell r="C4402">
            <v>1955</v>
          </cell>
          <cell r="D4402" t="str">
            <v>Volksinitiative «zum Schutz der Mieter und Konsumenten» (Weiterführung der Preiskontrolle)</v>
          </cell>
          <cell r="E4402" t="str">
            <v>Initiative populaire concernant la protection des locataires et des consommateurs</v>
          </cell>
          <cell r="F4402">
            <v>251277</v>
          </cell>
          <cell r="G4402">
            <v>165732</v>
          </cell>
          <cell r="H4402">
            <v>65.955897276710601</v>
          </cell>
          <cell r="I4402">
            <v>3430</v>
          </cell>
          <cell r="J4402">
            <v>922</v>
          </cell>
          <cell r="K4402">
            <v>161380</v>
          </cell>
          <cell r="L4402">
            <v>88215</v>
          </cell>
          <cell r="M4402">
            <v>71761</v>
          </cell>
          <cell r="N4402">
            <v>54.662907423472603</v>
          </cell>
        </row>
        <row r="4403">
          <cell r="A4403" t="str">
            <v>174.1_2</v>
          </cell>
          <cell r="B4403">
            <v>20161</v>
          </cell>
          <cell r="C4403">
            <v>1955</v>
          </cell>
          <cell r="D4403" t="str">
            <v>Volksinitiative «zum Schutz der Mieter und Konsumenten» (Weiterführung der Preiskontrolle)</v>
          </cell>
          <cell r="E4403" t="str">
            <v>Initiative populaire concernant la protection des locataires et des consommateurs</v>
          </cell>
          <cell r="F4403">
            <v>250631</v>
          </cell>
          <cell r="G4403">
            <v>116618</v>
          </cell>
          <cell r="H4403">
            <v>46.529758888565297</v>
          </cell>
          <cell r="I4403">
            <v>621</v>
          </cell>
          <cell r="J4403">
            <v>1126</v>
          </cell>
          <cell r="K4403">
            <v>114871</v>
          </cell>
          <cell r="L4403">
            <v>63677</v>
          </cell>
          <cell r="M4403">
            <v>50019</v>
          </cell>
          <cell r="N4403">
            <v>55.433486258498696</v>
          </cell>
        </row>
        <row r="4404">
          <cell r="A4404" t="str">
            <v>174.1_3</v>
          </cell>
          <cell r="B4404">
            <v>20161</v>
          </cell>
          <cell r="C4404">
            <v>1955</v>
          </cell>
          <cell r="D4404" t="str">
            <v>Volksinitiative «zum Schutz der Mieter und Konsumenten» (Weiterführung der Preiskontrolle)</v>
          </cell>
          <cell r="E4404" t="str">
            <v>Initiative populaire concernant la protection des locataires et des consommateurs</v>
          </cell>
          <cell r="F4404">
            <v>67995</v>
          </cell>
          <cell r="G4404">
            <v>38270</v>
          </cell>
          <cell r="H4404">
            <v>56.283550261048603</v>
          </cell>
          <cell r="I4404">
            <v>338</v>
          </cell>
          <cell r="J4404">
            <v>208</v>
          </cell>
          <cell r="K4404">
            <v>37724</v>
          </cell>
          <cell r="L4404">
            <v>14304</v>
          </cell>
          <cell r="M4404">
            <v>23177</v>
          </cell>
          <cell r="N4404">
            <v>37.917506096914401</v>
          </cell>
        </row>
        <row r="4405">
          <cell r="A4405" t="str">
            <v>174.1_4</v>
          </cell>
          <cell r="B4405">
            <v>20161</v>
          </cell>
          <cell r="C4405">
            <v>1955</v>
          </cell>
          <cell r="D4405" t="str">
            <v>Volksinitiative «zum Schutz der Mieter und Konsumenten» (Weiterführung der Preiskontrolle)</v>
          </cell>
          <cell r="E4405" t="str">
            <v>Initiative populaire concernant la protection des locataires et des consommateurs</v>
          </cell>
          <cell r="F4405">
            <v>8391</v>
          </cell>
          <cell r="G4405">
            <v>5273</v>
          </cell>
          <cell r="H4405">
            <v>62.841139315933702</v>
          </cell>
          <cell r="I4405">
            <v>241</v>
          </cell>
          <cell r="J4405">
            <v>56</v>
          </cell>
          <cell r="K4405">
            <v>4976</v>
          </cell>
          <cell r="L4405">
            <v>1883</v>
          </cell>
          <cell r="M4405">
            <v>3030</v>
          </cell>
          <cell r="N4405">
            <v>37.841639871382597</v>
          </cell>
        </row>
        <row r="4406">
          <cell r="A4406" t="str">
            <v>174.1_5</v>
          </cell>
          <cell r="B4406">
            <v>20161</v>
          </cell>
          <cell r="C4406">
            <v>1955</v>
          </cell>
          <cell r="D4406" t="str">
            <v>Volksinitiative «zum Schutz der Mieter und Konsumenten» (Weiterführung der Preiskontrolle)</v>
          </cell>
          <cell r="E4406" t="str">
            <v>Initiative populaire concernant la protection des locataires et des consommateurs</v>
          </cell>
          <cell r="F4406">
            <v>20985</v>
          </cell>
          <cell r="G4406">
            <v>11386</v>
          </cell>
          <cell r="H4406">
            <v>54.257803192756697</v>
          </cell>
          <cell r="I4406">
            <v>59</v>
          </cell>
          <cell r="J4406">
            <v>65</v>
          </cell>
          <cell r="K4406">
            <v>11262</v>
          </cell>
          <cell r="L4406">
            <v>3586</v>
          </cell>
          <cell r="M4406">
            <v>7532</v>
          </cell>
          <cell r="N4406">
            <v>31.841591191617798</v>
          </cell>
        </row>
        <row r="4407">
          <cell r="A4407" t="str">
            <v>174.1_6</v>
          </cell>
          <cell r="B4407">
            <v>20161</v>
          </cell>
          <cell r="C4407">
            <v>1955</v>
          </cell>
          <cell r="D4407" t="str">
            <v>Volksinitiative «zum Schutz der Mieter und Konsumenten» (Weiterführung der Preiskontrolle)</v>
          </cell>
          <cell r="E4407" t="str">
            <v>Initiative populaire concernant la protection des locataires et des consommateurs</v>
          </cell>
          <cell r="F4407">
            <v>6403</v>
          </cell>
          <cell r="G4407">
            <v>2766</v>
          </cell>
          <cell r="H4407">
            <v>43.198500702795599</v>
          </cell>
          <cell r="I4407">
            <v>13</v>
          </cell>
          <cell r="J4407">
            <v>6</v>
          </cell>
          <cell r="K4407">
            <v>2747</v>
          </cell>
          <cell r="L4407">
            <v>483</v>
          </cell>
          <cell r="M4407">
            <v>2251</v>
          </cell>
          <cell r="N4407">
            <v>17.582817619221</v>
          </cell>
        </row>
        <row r="4408">
          <cell r="A4408" t="str">
            <v>174.1_7</v>
          </cell>
          <cell r="B4408">
            <v>20161</v>
          </cell>
          <cell r="C4408">
            <v>1955</v>
          </cell>
          <cell r="D4408" t="str">
            <v>Volksinitiative «zum Schutz der Mieter und Konsumenten» (Weiterführung der Preiskontrolle)</v>
          </cell>
          <cell r="E4408" t="str">
            <v>Initiative populaire concernant la protection des locataires et des consommateurs</v>
          </cell>
          <cell r="F4408">
            <v>5726</v>
          </cell>
          <cell r="G4408">
            <v>3367</v>
          </cell>
          <cell r="H4408">
            <v>58.801955990220002</v>
          </cell>
          <cell r="I4408">
            <v>39</v>
          </cell>
          <cell r="J4408">
            <v>6</v>
          </cell>
          <cell r="K4408">
            <v>3322</v>
          </cell>
          <cell r="L4408">
            <v>1158</v>
          </cell>
          <cell r="M4408">
            <v>2153</v>
          </cell>
          <cell r="N4408">
            <v>34.858518964479202</v>
          </cell>
        </row>
        <row r="4409">
          <cell r="A4409" t="str">
            <v>174.1_8</v>
          </cell>
          <cell r="B4409">
            <v>20161</v>
          </cell>
          <cell r="C4409">
            <v>1955</v>
          </cell>
          <cell r="D4409" t="str">
            <v>Volksinitiative «zum Schutz der Mieter und Konsumenten» (Weiterführung der Preiskontrolle)</v>
          </cell>
          <cell r="E4409" t="str">
            <v>Initiative populaire concernant la protection des locataires et des consommateurs</v>
          </cell>
          <cell r="F4409">
            <v>11035</v>
          </cell>
          <cell r="G4409">
            <v>6946</v>
          </cell>
          <cell r="H4409">
            <v>62.945174444947902</v>
          </cell>
          <cell r="I4409">
            <v>119</v>
          </cell>
          <cell r="J4409">
            <v>62</v>
          </cell>
          <cell r="K4409">
            <v>6765</v>
          </cell>
          <cell r="L4409">
            <v>3149</v>
          </cell>
          <cell r="M4409">
            <v>3529</v>
          </cell>
          <cell r="N4409">
            <v>46.548410938654797</v>
          </cell>
        </row>
        <row r="4410">
          <cell r="A4410" t="str">
            <v>174.1_9</v>
          </cell>
          <cell r="B4410">
            <v>20161</v>
          </cell>
          <cell r="C4410">
            <v>1955</v>
          </cell>
          <cell r="D4410" t="str">
            <v>Volksinitiative «zum Schutz der Mieter und Konsumenten» (Weiterführung der Preiskontrolle)</v>
          </cell>
          <cell r="E4410" t="str">
            <v>Initiative populaire concernant la protection des locataires et des consommateurs</v>
          </cell>
          <cell r="F4410">
            <v>12561</v>
          </cell>
          <cell r="G4410">
            <v>5792</v>
          </cell>
          <cell r="H4410">
            <v>46.1109784252846</v>
          </cell>
          <cell r="I4410">
            <v>19</v>
          </cell>
          <cell r="J4410">
            <v>17</v>
          </cell>
          <cell r="K4410">
            <v>5756</v>
          </cell>
          <cell r="L4410">
            <v>2337</v>
          </cell>
          <cell r="M4410">
            <v>3350</v>
          </cell>
          <cell r="N4410">
            <v>40.601111883252301</v>
          </cell>
        </row>
        <row r="4411">
          <cell r="A4411" t="str">
            <v>174.1_10</v>
          </cell>
          <cell r="B4411">
            <v>20161</v>
          </cell>
          <cell r="C4411">
            <v>1955</v>
          </cell>
          <cell r="D4411" t="str">
            <v>Volksinitiative «zum Schutz der Mieter und Konsumenten» (Weiterführung der Preiskontrolle)</v>
          </cell>
          <cell r="E4411" t="str">
            <v>Initiative populaire concernant la protection des locataires et des consommateurs</v>
          </cell>
          <cell r="F4411">
            <v>46270</v>
          </cell>
          <cell r="G4411">
            <v>16263</v>
          </cell>
          <cell r="H4411">
            <v>35.1480440890426</v>
          </cell>
          <cell r="I4411">
            <v>66</v>
          </cell>
          <cell r="J4411">
            <v>76</v>
          </cell>
          <cell r="K4411">
            <v>16121</v>
          </cell>
          <cell r="L4411">
            <v>6863</v>
          </cell>
          <cell r="M4411">
            <v>9200</v>
          </cell>
          <cell r="N4411">
            <v>42.571800756776902</v>
          </cell>
        </row>
        <row r="4412">
          <cell r="A4412" t="str">
            <v>174.1_11</v>
          </cell>
          <cell r="B4412">
            <v>20161</v>
          </cell>
          <cell r="C4412">
            <v>1955</v>
          </cell>
          <cell r="D4412" t="str">
            <v>Volksinitiative «zum Schutz der Mieter und Konsumenten» (Weiterführung der Preiskontrolle)</v>
          </cell>
          <cell r="E4412" t="str">
            <v>Initiative populaire concernant la protection des locataires et des consommateurs</v>
          </cell>
          <cell r="F4412">
            <v>53922</v>
          </cell>
          <cell r="G4412">
            <v>30350</v>
          </cell>
          <cell r="H4412">
            <v>56.285004265420397</v>
          </cell>
          <cell r="I4412">
            <v>381</v>
          </cell>
          <cell r="J4412">
            <v>214</v>
          </cell>
          <cell r="K4412">
            <v>29755</v>
          </cell>
          <cell r="L4412">
            <v>14175</v>
          </cell>
          <cell r="M4412">
            <v>15247</v>
          </cell>
          <cell r="N4412">
            <v>47.639052260124302</v>
          </cell>
        </row>
        <row r="4413">
          <cell r="A4413" t="str">
            <v>174.1_12</v>
          </cell>
          <cell r="B4413">
            <v>20161</v>
          </cell>
          <cell r="C4413">
            <v>1955</v>
          </cell>
          <cell r="D4413" t="str">
            <v>Volksinitiative «zum Schutz der Mieter und Konsumenten» (Weiterführung der Preiskontrolle)</v>
          </cell>
          <cell r="E4413" t="str">
            <v>Initiative populaire concernant la protection des locataires et des consommateurs</v>
          </cell>
          <cell r="F4413">
            <v>64747</v>
          </cell>
          <cell r="G4413">
            <v>36483</v>
          </cell>
          <cell r="H4413">
            <v>56.347012216782197</v>
          </cell>
          <cell r="I4413">
            <v>238</v>
          </cell>
          <cell r="J4413">
            <v>260</v>
          </cell>
          <cell r="K4413">
            <v>35985</v>
          </cell>
          <cell r="L4413">
            <v>22733</v>
          </cell>
          <cell r="M4413">
            <v>12641</v>
          </cell>
          <cell r="N4413">
            <v>63.173544532444097</v>
          </cell>
        </row>
        <row r="4414">
          <cell r="A4414" t="str">
            <v>174.1_13</v>
          </cell>
          <cell r="B4414">
            <v>20161</v>
          </cell>
          <cell r="C4414">
            <v>1955</v>
          </cell>
          <cell r="D4414" t="str">
            <v>Volksinitiative «zum Schutz der Mieter und Konsumenten» (Weiterführung der Preiskontrolle)</v>
          </cell>
          <cell r="E4414" t="str">
            <v>Initiative populaire concernant la protection des locataires et des consommateurs</v>
          </cell>
          <cell r="F4414">
            <v>35190</v>
          </cell>
          <cell r="G4414">
            <v>18790</v>
          </cell>
          <cell r="H4414">
            <v>53.395851094060802</v>
          </cell>
          <cell r="I4414">
            <v>197</v>
          </cell>
          <cell r="J4414">
            <v>112</v>
          </cell>
          <cell r="K4414">
            <v>18481</v>
          </cell>
          <cell r="L4414">
            <v>9863</v>
          </cell>
          <cell r="M4414">
            <v>8374</v>
          </cell>
          <cell r="N4414">
            <v>53.368324224879601</v>
          </cell>
        </row>
        <row r="4415">
          <cell r="A4415" t="str">
            <v>174.1_14</v>
          </cell>
          <cell r="B4415">
            <v>20161</v>
          </cell>
          <cell r="C4415">
            <v>1955</v>
          </cell>
          <cell r="D4415" t="str">
            <v>Volksinitiative «zum Schutz der Mieter und Konsumenten» (Weiterführung der Preiskontrolle)</v>
          </cell>
          <cell r="E4415" t="str">
            <v>Initiative populaire concernant la protection des locataires et des consommateurs</v>
          </cell>
          <cell r="F4415">
            <v>17469</v>
          </cell>
          <cell r="G4415">
            <v>14738</v>
          </cell>
          <cell r="H4415">
            <v>84.366592249126995</v>
          </cell>
          <cell r="I4415">
            <v>785</v>
          </cell>
          <cell r="J4415">
            <v>62</v>
          </cell>
          <cell r="K4415">
            <v>13891</v>
          </cell>
          <cell r="L4415">
            <v>6842</v>
          </cell>
          <cell r="M4415">
            <v>6939</v>
          </cell>
          <cell r="N4415">
            <v>49.254913253185499</v>
          </cell>
        </row>
        <row r="4416">
          <cell r="A4416" t="str">
            <v>174.1_15</v>
          </cell>
          <cell r="B4416">
            <v>20161</v>
          </cell>
          <cell r="C4416">
            <v>1955</v>
          </cell>
          <cell r="D4416" t="str">
            <v>Volksinitiative «zum Schutz der Mieter und Konsumenten» (Weiterführung der Preiskontrolle)</v>
          </cell>
          <cell r="E4416" t="str">
            <v>Initiative populaire concernant la protection des locataires et des consommateurs</v>
          </cell>
          <cell r="F4416">
            <v>13905</v>
          </cell>
          <cell r="G4416">
            <v>9256</v>
          </cell>
          <cell r="H4416">
            <v>66.565983459187294</v>
          </cell>
          <cell r="I4416">
            <v>398</v>
          </cell>
          <cell r="J4416">
            <v>67</v>
          </cell>
          <cell r="K4416">
            <v>8791</v>
          </cell>
          <cell r="L4416">
            <v>3359</v>
          </cell>
          <cell r="M4416">
            <v>5353</v>
          </cell>
          <cell r="N4416">
            <v>38.209532476396298</v>
          </cell>
        </row>
        <row r="4417">
          <cell r="A4417" t="str">
            <v>174.1_16</v>
          </cell>
          <cell r="B4417">
            <v>20161</v>
          </cell>
          <cell r="C4417">
            <v>1955</v>
          </cell>
          <cell r="D4417" t="str">
            <v>Volksinitiative «zum Schutz der Mieter und Konsumenten» (Weiterführung der Preiskontrolle)</v>
          </cell>
          <cell r="E4417" t="str">
            <v>Initiative populaire concernant la protection des locataires et des consommateurs</v>
          </cell>
          <cell r="F4417">
            <v>3698</v>
          </cell>
          <cell r="G4417">
            <v>1693</v>
          </cell>
          <cell r="H4417">
            <v>45.781503515413704</v>
          </cell>
          <cell r="I4417">
            <v>54</v>
          </cell>
          <cell r="J4417">
            <v>10</v>
          </cell>
          <cell r="K4417">
            <v>1629</v>
          </cell>
          <cell r="L4417">
            <v>339</v>
          </cell>
          <cell r="M4417">
            <v>1283</v>
          </cell>
          <cell r="N4417">
            <v>20.8103130755064</v>
          </cell>
        </row>
        <row r="4418">
          <cell r="A4418" t="str">
            <v>174.1_17</v>
          </cell>
          <cell r="B4418">
            <v>20161</v>
          </cell>
          <cell r="C4418">
            <v>1955</v>
          </cell>
          <cell r="D4418" t="str">
            <v>Volksinitiative «zum Schutz der Mieter und Konsumenten» (Weiterführung der Preiskontrolle)</v>
          </cell>
          <cell r="E4418" t="str">
            <v>Initiative populaire concernant la protection des locataires et des consommateurs</v>
          </cell>
          <cell r="F4418">
            <v>86982</v>
          </cell>
          <cell r="G4418">
            <v>60265</v>
          </cell>
          <cell r="H4418">
            <v>69.2844496562507</v>
          </cell>
          <cell r="I4418">
            <v>1873</v>
          </cell>
          <cell r="J4418">
            <v>505</v>
          </cell>
          <cell r="K4418">
            <v>57887</v>
          </cell>
          <cell r="L4418">
            <v>20126</v>
          </cell>
          <cell r="M4418">
            <v>37397</v>
          </cell>
          <cell r="N4418">
            <v>34.767737143054603</v>
          </cell>
        </row>
        <row r="4419">
          <cell r="A4419" t="str">
            <v>174.1_18</v>
          </cell>
          <cell r="B4419">
            <v>20161</v>
          </cell>
          <cell r="C4419">
            <v>1955</v>
          </cell>
          <cell r="D4419" t="str">
            <v>Volksinitiative «zum Schutz der Mieter und Konsumenten» (Weiterführung der Preiskontrolle)</v>
          </cell>
          <cell r="E4419" t="str">
            <v>Initiative populaire concernant la protection des locataires et des consommateurs</v>
          </cell>
          <cell r="F4419">
            <v>37210</v>
          </cell>
          <cell r="G4419">
            <v>20596</v>
          </cell>
          <cell r="H4419">
            <v>55.3507121741467</v>
          </cell>
          <cell r="I4419">
            <v>924</v>
          </cell>
          <cell r="J4419">
            <v>147</v>
          </cell>
          <cell r="K4419">
            <v>19525</v>
          </cell>
          <cell r="L4419">
            <v>7701</v>
          </cell>
          <cell r="M4419">
            <v>11360</v>
          </cell>
          <cell r="N4419">
            <v>39.441741357234299</v>
          </cell>
        </row>
        <row r="4420">
          <cell r="A4420" t="str">
            <v>174.1_19</v>
          </cell>
          <cell r="B4420">
            <v>20161</v>
          </cell>
          <cell r="C4420">
            <v>1955</v>
          </cell>
          <cell r="D4420" t="str">
            <v>Volksinitiative «zum Schutz der Mieter und Konsumenten» (Weiterführung der Preiskontrolle)</v>
          </cell>
          <cell r="E4420" t="str">
            <v>Initiative populaire concernant la protection des locataires et des consommateurs</v>
          </cell>
          <cell r="F4420">
            <v>92198</v>
          </cell>
          <cell r="G4420">
            <v>74039</v>
          </cell>
          <cell r="H4420">
            <v>80.304344996637695</v>
          </cell>
          <cell r="I4420">
            <v>4136</v>
          </cell>
          <cell r="J4420">
            <v>456</v>
          </cell>
          <cell r="K4420">
            <v>69447</v>
          </cell>
          <cell r="L4420">
            <v>32306</v>
          </cell>
          <cell r="M4420">
            <v>35803</v>
          </cell>
          <cell r="N4420">
            <v>46.518928103445802</v>
          </cell>
        </row>
        <row r="4421">
          <cell r="A4421" t="str">
            <v>174.1_20</v>
          </cell>
          <cell r="B4421">
            <v>20161</v>
          </cell>
          <cell r="C4421">
            <v>1955</v>
          </cell>
          <cell r="D4421" t="str">
            <v>Volksinitiative «zum Schutz der Mieter und Konsumenten» (Weiterführung der Preiskontrolle)</v>
          </cell>
          <cell r="E4421" t="str">
            <v>Initiative populaire concernant la protection des locataires et des consommateurs</v>
          </cell>
          <cell r="F4421">
            <v>43199</v>
          </cell>
          <cell r="G4421">
            <v>32952</v>
          </cell>
          <cell r="H4421">
            <v>76.279543507951601</v>
          </cell>
          <cell r="I4421">
            <v>1574</v>
          </cell>
          <cell r="J4421">
            <v>189</v>
          </cell>
          <cell r="K4421">
            <v>31189</v>
          </cell>
          <cell r="L4421">
            <v>13106</v>
          </cell>
          <cell r="M4421">
            <v>17582</v>
          </cell>
          <cell r="N4421">
            <v>42.021225432043302</v>
          </cell>
        </row>
        <row r="4422">
          <cell r="A4422" t="str">
            <v>174.1_21</v>
          </cell>
          <cell r="B4422">
            <v>20161</v>
          </cell>
          <cell r="C4422">
            <v>1955</v>
          </cell>
          <cell r="D4422" t="str">
            <v>Volksinitiative «zum Schutz der Mieter und Konsumenten» (Weiterführung der Preiskontrolle)</v>
          </cell>
          <cell r="E4422" t="str">
            <v>Initiative populaire concernant la protection des locataires et des consommateurs</v>
          </cell>
          <cell r="F4422">
            <v>49189</v>
          </cell>
          <cell r="G4422">
            <v>18558</v>
          </cell>
          <cell r="H4422">
            <v>37.727947305291799</v>
          </cell>
          <cell r="I4422">
            <v>97</v>
          </cell>
          <cell r="J4422">
            <v>158</v>
          </cell>
          <cell r="K4422">
            <v>18303</v>
          </cell>
          <cell r="L4422">
            <v>9563</v>
          </cell>
          <cell r="M4422">
            <v>8672</v>
          </cell>
          <cell r="N4422">
            <v>52.248265311697502</v>
          </cell>
        </row>
        <row r="4423">
          <cell r="A4423" t="str">
            <v>174.1_22</v>
          </cell>
          <cell r="B4423">
            <v>20161</v>
          </cell>
          <cell r="C4423">
            <v>1955</v>
          </cell>
          <cell r="D4423" t="str">
            <v>Volksinitiative «zum Schutz der Mieter und Konsumenten» (Weiterführung der Preiskontrolle)</v>
          </cell>
          <cell r="E4423" t="str">
            <v>Initiative populaire concernant la protection des locataires et des consommateurs</v>
          </cell>
          <cell r="F4423">
            <v>115833</v>
          </cell>
          <cell r="G4423">
            <v>48070</v>
          </cell>
          <cell r="H4423">
            <v>41.499399998273397</v>
          </cell>
          <cell r="I4423">
            <v>593</v>
          </cell>
          <cell r="J4423">
            <v>564</v>
          </cell>
          <cell r="K4423">
            <v>46913</v>
          </cell>
          <cell r="L4423">
            <v>29104</v>
          </cell>
          <cell r="M4423">
            <v>17809</v>
          </cell>
          <cell r="N4423">
            <v>62.038240999296598</v>
          </cell>
        </row>
        <row r="4424">
          <cell r="A4424" t="str">
            <v>174.1_23</v>
          </cell>
          <cell r="B4424">
            <v>20161</v>
          </cell>
          <cell r="C4424">
            <v>1955</v>
          </cell>
          <cell r="D4424" t="str">
            <v>Volksinitiative «zum Schutz der Mieter und Konsumenten» (Weiterführung der Preiskontrolle)</v>
          </cell>
          <cell r="E4424" t="str">
            <v>Initiative populaire concernant la protection des locataires et des consommateurs</v>
          </cell>
          <cell r="F4424">
            <v>47570</v>
          </cell>
          <cell r="G4424">
            <v>18179</v>
          </cell>
          <cell r="H4424">
            <v>38.215261719571203</v>
          </cell>
          <cell r="I4424">
            <v>88</v>
          </cell>
          <cell r="J4424">
            <v>97</v>
          </cell>
          <cell r="K4424">
            <v>17994</v>
          </cell>
          <cell r="L4424">
            <v>7611</v>
          </cell>
          <cell r="M4424">
            <v>10294</v>
          </cell>
          <cell r="N4424">
            <v>42.297432477492499</v>
          </cell>
        </row>
        <row r="4425">
          <cell r="A4425" t="str">
            <v>174.1_24</v>
          </cell>
          <cell r="B4425">
            <v>20161</v>
          </cell>
          <cell r="C4425">
            <v>1955</v>
          </cell>
          <cell r="D4425" t="str">
            <v>Volksinitiative «zum Schutz der Mieter und Konsumenten» (Weiterführung der Preiskontrolle)</v>
          </cell>
          <cell r="E4425" t="str">
            <v>Initiative populaire concernant la protection des locataires et des consommateurs</v>
          </cell>
          <cell r="F4425">
            <v>41633</v>
          </cell>
          <cell r="G4425">
            <v>23423</v>
          </cell>
          <cell r="H4425">
            <v>56.260658612158601</v>
          </cell>
          <cell r="I4425">
            <v>176</v>
          </cell>
          <cell r="J4425">
            <v>243</v>
          </cell>
          <cell r="K4425">
            <v>23004</v>
          </cell>
          <cell r="L4425">
            <v>14952</v>
          </cell>
          <cell r="M4425">
            <v>7893</v>
          </cell>
          <cell r="N4425">
            <v>64.9973917579551</v>
          </cell>
        </row>
        <row r="4426">
          <cell r="A4426" t="str">
            <v>174.1_25</v>
          </cell>
          <cell r="B4426">
            <v>20161</v>
          </cell>
          <cell r="C4426">
            <v>1955</v>
          </cell>
          <cell r="D4426" t="str">
            <v>Volksinitiative «zum Schutz der Mieter und Konsumenten» (Weiterführung der Preiskontrolle)</v>
          </cell>
          <cell r="E4426" t="str">
            <v>Initiative populaire concernant la protection des locataires et des consommateurs</v>
          </cell>
          <cell r="F4426">
            <v>63168</v>
          </cell>
          <cell r="G4426">
            <v>23887</v>
          </cell>
          <cell r="H4426">
            <v>37.815032928064802</v>
          </cell>
          <cell r="I4426">
            <v>56</v>
          </cell>
          <cell r="J4426">
            <v>47</v>
          </cell>
          <cell r="K4426">
            <v>23784</v>
          </cell>
          <cell r="L4426">
            <v>15153</v>
          </cell>
          <cell r="M4426">
            <v>8481</v>
          </cell>
          <cell r="N4426">
            <v>63.710898082744698</v>
          </cell>
        </row>
        <row r="4427">
          <cell r="A4427" t="str">
            <v>174.2_1</v>
          </cell>
          <cell r="B4427">
            <v>20161</v>
          </cell>
          <cell r="C4427">
            <v>1955</v>
          </cell>
          <cell r="D4427" t="str">
            <v>Gegenentwurf zur Volksinitiative «zum Schutz der Mieter und Konsumenten» (Weiterführung der Preiskontrolle)</v>
          </cell>
          <cell r="E4427" t="str">
            <v>Contre-projet à l'initiative populaire concernant la protection des locataires et des consommateurs</v>
          </cell>
          <cell r="F4427">
            <v>251277</v>
          </cell>
          <cell r="G4427">
            <v>165732</v>
          </cell>
          <cell r="H4427">
            <v>65.955897276710601</v>
          </cell>
          <cell r="I4427">
            <v>3430</v>
          </cell>
          <cell r="J4427">
            <v>922</v>
          </cell>
          <cell r="K4427">
            <v>161380</v>
          </cell>
          <cell r="L4427">
            <v>61168</v>
          </cell>
          <cell r="M4427">
            <v>96967</v>
          </cell>
          <cell r="N4427">
            <v>37.903085884248398</v>
          </cell>
        </row>
        <row r="4428">
          <cell r="A4428" t="str">
            <v>174.2_2</v>
          </cell>
          <cell r="B4428">
            <v>20161</v>
          </cell>
          <cell r="C4428">
            <v>1955</v>
          </cell>
          <cell r="D4428" t="str">
            <v>Gegenentwurf zur Volksinitiative «zum Schutz der Mieter und Konsumenten» (Weiterführung der Preiskontrolle)</v>
          </cell>
          <cell r="E4428" t="str">
            <v>Contre-projet à l'initiative populaire concernant la protection des locataires et des consommateurs</v>
          </cell>
          <cell r="F4428">
            <v>250631</v>
          </cell>
          <cell r="G4428">
            <v>116618</v>
          </cell>
          <cell r="H4428">
            <v>46.529758888565297</v>
          </cell>
          <cell r="I4428">
            <v>621</v>
          </cell>
          <cell r="J4428">
            <v>1126</v>
          </cell>
          <cell r="K4428">
            <v>114871</v>
          </cell>
          <cell r="L4428">
            <v>41584</v>
          </cell>
          <cell r="M4428">
            <v>70897</v>
          </cell>
          <cell r="N4428">
            <v>36.200607638133199</v>
          </cell>
        </row>
        <row r="4429">
          <cell r="A4429" t="str">
            <v>174.2_3</v>
          </cell>
          <cell r="B4429">
            <v>20161</v>
          </cell>
          <cell r="C4429">
            <v>1955</v>
          </cell>
          <cell r="D4429" t="str">
            <v>Gegenentwurf zur Volksinitiative «zum Schutz der Mieter und Konsumenten» (Weiterführung der Preiskontrolle)</v>
          </cell>
          <cell r="E4429" t="str">
            <v>Contre-projet à l'initiative populaire concernant la protection des locataires et des consommateurs</v>
          </cell>
          <cell r="F4429">
            <v>67995</v>
          </cell>
          <cell r="G4429">
            <v>38270</v>
          </cell>
          <cell r="H4429">
            <v>56.283550261048603</v>
          </cell>
          <cell r="I4429">
            <v>338</v>
          </cell>
          <cell r="J4429">
            <v>208</v>
          </cell>
          <cell r="K4429">
            <v>37724</v>
          </cell>
          <cell r="L4429">
            <v>19654</v>
          </cell>
          <cell r="M4429">
            <v>17682</v>
          </cell>
          <cell r="N4429">
            <v>52.099459230198299</v>
          </cell>
        </row>
        <row r="4430">
          <cell r="A4430" t="str">
            <v>174.2_4</v>
          </cell>
          <cell r="B4430">
            <v>20161</v>
          </cell>
          <cell r="C4430">
            <v>1955</v>
          </cell>
          <cell r="D4430" t="str">
            <v>Gegenentwurf zur Volksinitiative «zum Schutz der Mieter und Konsumenten» (Weiterführung der Preiskontrolle)</v>
          </cell>
          <cell r="E4430" t="str">
            <v>Contre-projet à l'initiative populaire concernant la protection des locataires et des consommateurs</v>
          </cell>
          <cell r="F4430">
            <v>8391</v>
          </cell>
          <cell r="G4430">
            <v>5278</v>
          </cell>
          <cell r="H4430">
            <v>62.900726969371902</v>
          </cell>
          <cell r="I4430">
            <v>241</v>
          </cell>
          <cell r="J4430">
            <v>56</v>
          </cell>
          <cell r="K4430">
            <v>4981</v>
          </cell>
          <cell r="L4430">
            <v>2670</v>
          </cell>
          <cell r="M4430">
            <v>2236</v>
          </cell>
          <cell r="N4430">
            <v>53.603694037341903</v>
          </cell>
        </row>
        <row r="4431">
          <cell r="A4431" t="str">
            <v>174.2_5</v>
          </cell>
          <cell r="B4431">
            <v>20161</v>
          </cell>
          <cell r="C4431">
            <v>1955</v>
          </cell>
          <cell r="D4431" t="str">
            <v>Gegenentwurf zur Volksinitiative «zum Schutz der Mieter und Konsumenten» (Weiterführung der Preiskontrolle)</v>
          </cell>
          <cell r="E4431" t="str">
            <v>Contre-projet à l'initiative populaire concernant la protection des locataires et des consommateurs</v>
          </cell>
          <cell r="F4431">
            <v>20985</v>
          </cell>
          <cell r="G4431">
            <v>11386</v>
          </cell>
          <cell r="H4431">
            <v>54.257803192756697</v>
          </cell>
          <cell r="I4431">
            <v>59</v>
          </cell>
          <cell r="J4431">
            <v>65</v>
          </cell>
          <cell r="K4431">
            <v>11262</v>
          </cell>
          <cell r="L4431">
            <v>5934</v>
          </cell>
          <cell r="M4431">
            <v>5097</v>
          </cell>
          <cell r="N4431">
            <v>52.690463505594003</v>
          </cell>
        </row>
        <row r="4432">
          <cell r="A4432" t="str">
            <v>174.2_6</v>
          </cell>
          <cell r="B4432">
            <v>20161</v>
          </cell>
          <cell r="C4432">
            <v>1955</v>
          </cell>
          <cell r="D4432" t="str">
            <v>Gegenentwurf zur Volksinitiative «zum Schutz der Mieter und Konsumenten» (Weiterführung der Preiskontrolle)</v>
          </cell>
          <cell r="E4432" t="str">
            <v>Contre-projet à l'initiative populaire concernant la protection des locataires et des consommateurs</v>
          </cell>
          <cell r="F4432">
            <v>6403</v>
          </cell>
          <cell r="G4432">
            <v>2766</v>
          </cell>
          <cell r="H4432">
            <v>43.198500702795599</v>
          </cell>
          <cell r="I4432">
            <v>13</v>
          </cell>
          <cell r="J4432">
            <v>6</v>
          </cell>
          <cell r="K4432">
            <v>2747</v>
          </cell>
          <cell r="L4432">
            <v>1847</v>
          </cell>
          <cell r="M4432">
            <v>878</v>
          </cell>
          <cell r="N4432">
            <v>67.236985802693894</v>
          </cell>
        </row>
        <row r="4433">
          <cell r="A4433" t="str">
            <v>174.2_7</v>
          </cell>
          <cell r="B4433">
            <v>20161</v>
          </cell>
          <cell r="C4433">
            <v>1955</v>
          </cell>
          <cell r="D4433" t="str">
            <v>Gegenentwurf zur Volksinitiative «zum Schutz der Mieter und Konsumenten» (Weiterführung der Preiskontrolle)</v>
          </cell>
          <cell r="E4433" t="str">
            <v>Contre-projet à l'initiative populaire concernant la protection des locataires et des consommateurs</v>
          </cell>
          <cell r="F4433">
            <v>5726</v>
          </cell>
          <cell r="G4433">
            <v>3367</v>
          </cell>
          <cell r="H4433">
            <v>58.801955990220002</v>
          </cell>
          <cell r="I4433">
            <v>39</v>
          </cell>
          <cell r="J4433">
            <v>6</v>
          </cell>
          <cell r="K4433">
            <v>3322</v>
          </cell>
          <cell r="L4433">
            <v>1821</v>
          </cell>
          <cell r="M4433">
            <v>1482</v>
          </cell>
          <cell r="N4433">
            <v>54.816375677302801</v>
          </cell>
        </row>
        <row r="4434">
          <cell r="A4434" t="str">
            <v>174.2_8</v>
          </cell>
          <cell r="B4434">
            <v>20161</v>
          </cell>
          <cell r="C4434">
            <v>1955</v>
          </cell>
          <cell r="D4434" t="str">
            <v>Gegenentwurf zur Volksinitiative «zum Schutz der Mieter und Konsumenten» (Weiterführung der Preiskontrolle)</v>
          </cell>
          <cell r="E4434" t="str">
            <v>Contre-projet à l'initiative populaire concernant la protection des locataires et des consommateurs</v>
          </cell>
          <cell r="F4434">
            <v>11035</v>
          </cell>
          <cell r="G4434">
            <v>6946</v>
          </cell>
          <cell r="H4434">
            <v>62.945174444947902</v>
          </cell>
          <cell r="I4434">
            <v>119</v>
          </cell>
          <cell r="J4434">
            <v>62</v>
          </cell>
          <cell r="K4434">
            <v>6765</v>
          </cell>
          <cell r="L4434">
            <v>2455</v>
          </cell>
          <cell r="M4434">
            <v>4208</v>
          </cell>
          <cell r="N4434">
            <v>36.289726533629</v>
          </cell>
        </row>
        <row r="4435">
          <cell r="A4435" t="str">
            <v>174.2_9</v>
          </cell>
          <cell r="B4435">
            <v>20161</v>
          </cell>
          <cell r="C4435">
            <v>1955</v>
          </cell>
          <cell r="D4435" t="str">
            <v>Gegenentwurf zur Volksinitiative «zum Schutz der Mieter und Konsumenten» (Weiterführung der Preiskontrolle)</v>
          </cell>
          <cell r="E4435" t="str">
            <v>Contre-projet à l'initiative populaire concernant la protection des locataires et des consommateurs</v>
          </cell>
          <cell r="F4435">
            <v>12561</v>
          </cell>
          <cell r="G4435">
            <v>5792</v>
          </cell>
          <cell r="H4435">
            <v>46.1109784252846</v>
          </cell>
          <cell r="I4435">
            <v>19</v>
          </cell>
          <cell r="J4435">
            <v>17</v>
          </cell>
          <cell r="K4435">
            <v>5756</v>
          </cell>
          <cell r="L4435">
            <v>2797</v>
          </cell>
          <cell r="M4435">
            <v>2850</v>
          </cell>
          <cell r="N4435">
            <v>48.592772758860299</v>
          </cell>
        </row>
        <row r="4436">
          <cell r="A4436" t="str">
            <v>174.2_10</v>
          </cell>
          <cell r="B4436">
            <v>20161</v>
          </cell>
          <cell r="C4436">
            <v>1955</v>
          </cell>
          <cell r="D4436" t="str">
            <v>Gegenentwurf zur Volksinitiative «zum Schutz der Mieter und Konsumenten» (Weiterführung der Preiskontrolle)</v>
          </cell>
          <cell r="E4436" t="str">
            <v>Contre-projet à l'initiative populaire concernant la protection des locataires et des consommateurs</v>
          </cell>
          <cell r="F4436">
            <v>46270</v>
          </cell>
          <cell r="G4436">
            <v>16263</v>
          </cell>
          <cell r="H4436">
            <v>35.1480440890426</v>
          </cell>
          <cell r="I4436">
            <v>66</v>
          </cell>
          <cell r="J4436">
            <v>76</v>
          </cell>
          <cell r="K4436">
            <v>16121</v>
          </cell>
          <cell r="L4436">
            <v>8163</v>
          </cell>
          <cell r="M4436">
            <v>7850</v>
          </cell>
          <cell r="N4436">
            <v>50.635816636685099</v>
          </cell>
        </row>
        <row r="4437">
          <cell r="A4437" t="str">
            <v>174.2_11</v>
          </cell>
          <cell r="B4437">
            <v>20161</v>
          </cell>
          <cell r="C4437">
            <v>1955</v>
          </cell>
          <cell r="D4437" t="str">
            <v>Gegenentwurf zur Volksinitiative «zum Schutz der Mieter und Konsumenten» (Weiterführung der Preiskontrolle)</v>
          </cell>
          <cell r="E4437" t="str">
            <v>Contre-projet à l'initiative populaire concernant la protection des locataires et des consommateurs</v>
          </cell>
          <cell r="F4437">
            <v>53922</v>
          </cell>
          <cell r="G4437">
            <v>30350</v>
          </cell>
          <cell r="H4437">
            <v>56.285004265420397</v>
          </cell>
          <cell r="I4437">
            <v>381</v>
          </cell>
          <cell r="J4437">
            <v>214</v>
          </cell>
          <cell r="K4437">
            <v>29755</v>
          </cell>
          <cell r="L4437">
            <v>13550</v>
          </cell>
          <cell r="M4437">
            <v>15760</v>
          </cell>
          <cell r="N4437">
            <v>45.538564947067698</v>
          </cell>
        </row>
        <row r="4438">
          <cell r="A4438" t="str">
            <v>174.2_12</v>
          </cell>
          <cell r="B4438">
            <v>20161</v>
          </cell>
          <cell r="C4438">
            <v>1955</v>
          </cell>
          <cell r="D4438" t="str">
            <v>Gegenentwurf zur Volksinitiative «zum Schutz der Mieter und Konsumenten» (Weiterführung der Preiskontrolle)</v>
          </cell>
          <cell r="E4438" t="str">
            <v>Contre-projet à l'initiative populaire concernant la protection des locataires et des consommateurs</v>
          </cell>
          <cell r="F4438">
            <v>64747</v>
          </cell>
          <cell r="G4438">
            <v>36483</v>
          </cell>
          <cell r="H4438">
            <v>56.347012216782197</v>
          </cell>
          <cell r="I4438">
            <v>238</v>
          </cell>
          <cell r="J4438">
            <v>260</v>
          </cell>
          <cell r="K4438">
            <v>35985</v>
          </cell>
          <cell r="L4438">
            <v>11389</v>
          </cell>
          <cell r="M4438">
            <v>23189</v>
          </cell>
          <cell r="N4438">
            <v>31.649298318743899</v>
          </cell>
        </row>
        <row r="4439">
          <cell r="A4439" t="str">
            <v>174.2_13</v>
          </cell>
          <cell r="B4439">
            <v>20161</v>
          </cell>
          <cell r="C4439">
            <v>1955</v>
          </cell>
          <cell r="D4439" t="str">
            <v>Gegenentwurf zur Volksinitiative «zum Schutz der Mieter und Konsumenten» (Weiterführung der Preiskontrolle)</v>
          </cell>
          <cell r="E4439" t="str">
            <v>Contre-projet à l'initiative populaire concernant la protection des locataires et des consommateurs</v>
          </cell>
          <cell r="F4439">
            <v>35190</v>
          </cell>
          <cell r="G4439">
            <v>18790</v>
          </cell>
          <cell r="H4439">
            <v>53.395851094060802</v>
          </cell>
          <cell r="I4439">
            <v>197</v>
          </cell>
          <cell r="J4439">
            <v>112</v>
          </cell>
          <cell r="K4439">
            <v>18481</v>
          </cell>
          <cell r="L4439">
            <v>6989</v>
          </cell>
          <cell r="M4439">
            <v>11049</v>
          </cell>
          <cell r="N4439">
            <v>37.817217683025802</v>
          </cell>
        </row>
        <row r="4440">
          <cell r="A4440" t="str">
            <v>174.2_14</v>
          </cell>
          <cell r="B4440">
            <v>20161</v>
          </cell>
          <cell r="C4440">
            <v>1955</v>
          </cell>
          <cell r="D4440" t="str">
            <v>Gegenentwurf zur Volksinitiative «zum Schutz der Mieter und Konsumenten» (Weiterführung der Preiskontrolle)</v>
          </cell>
          <cell r="E4440" t="str">
            <v>Contre-projet à l'initiative populaire concernant la protection des locataires et des consommateurs</v>
          </cell>
          <cell r="F4440">
            <v>17469</v>
          </cell>
          <cell r="G4440">
            <v>14738</v>
          </cell>
          <cell r="H4440">
            <v>84.366592249126995</v>
          </cell>
          <cell r="I4440">
            <v>785</v>
          </cell>
          <cell r="J4440">
            <v>62</v>
          </cell>
          <cell r="K4440">
            <v>13891</v>
          </cell>
          <cell r="L4440">
            <v>3890</v>
          </cell>
          <cell r="M4440">
            <v>9410</v>
          </cell>
          <cell r="N4440">
            <v>28.003743430998501</v>
          </cell>
        </row>
        <row r="4441">
          <cell r="A4441" t="str">
            <v>174.2_15</v>
          </cell>
          <cell r="B4441">
            <v>20161</v>
          </cell>
          <cell r="C4441">
            <v>1955</v>
          </cell>
          <cell r="D4441" t="str">
            <v>Gegenentwurf zur Volksinitiative «zum Schutz der Mieter und Konsumenten» (Weiterführung der Preiskontrolle)</v>
          </cell>
          <cell r="E4441" t="str">
            <v>Contre-projet à l'initiative populaire concernant la protection des locataires et des consommateurs</v>
          </cell>
          <cell r="F4441">
            <v>13905</v>
          </cell>
          <cell r="G4441">
            <v>9256</v>
          </cell>
          <cell r="H4441">
            <v>66.565983459187294</v>
          </cell>
          <cell r="I4441">
            <v>398</v>
          </cell>
          <cell r="J4441">
            <v>67</v>
          </cell>
          <cell r="K4441">
            <v>8791</v>
          </cell>
          <cell r="L4441">
            <v>3187</v>
          </cell>
          <cell r="M4441">
            <v>5460</v>
          </cell>
          <cell r="N4441">
            <v>36.2529860084177</v>
          </cell>
        </row>
        <row r="4442">
          <cell r="A4442" t="str">
            <v>174.2_16</v>
          </cell>
          <cell r="B4442">
            <v>20161</v>
          </cell>
          <cell r="C4442">
            <v>1955</v>
          </cell>
          <cell r="D4442" t="str">
            <v>Gegenentwurf zur Volksinitiative «zum Schutz der Mieter und Konsumenten» (Weiterführung der Preiskontrolle)</v>
          </cell>
          <cell r="E4442" t="str">
            <v>Contre-projet à l'initiative populaire concernant la protection des locataires et des consommateurs</v>
          </cell>
          <cell r="F4442">
            <v>3698</v>
          </cell>
          <cell r="G4442">
            <v>1693</v>
          </cell>
          <cell r="H4442">
            <v>45.781503515413704</v>
          </cell>
          <cell r="I4442">
            <v>54</v>
          </cell>
          <cell r="J4442">
            <v>10</v>
          </cell>
          <cell r="K4442">
            <v>1629</v>
          </cell>
          <cell r="L4442">
            <v>963</v>
          </cell>
          <cell r="M4442">
            <v>564</v>
          </cell>
          <cell r="N4442">
            <v>59.116022099447498</v>
          </cell>
        </row>
        <row r="4443">
          <cell r="A4443" t="str">
            <v>174.2_17</v>
          </cell>
          <cell r="B4443">
            <v>20161</v>
          </cell>
          <cell r="C4443">
            <v>1955</v>
          </cell>
          <cell r="D4443" t="str">
            <v>Gegenentwurf zur Volksinitiative «zum Schutz der Mieter und Konsumenten» (Weiterführung der Preiskontrolle)</v>
          </cell>
          <cell r="E4443" t="str">
            <v>Contre-projet à l'initiative populaire concernant la protection des locataires et des consommateurs</v>
          </cell>
          <cell r="F4443">
            <v>86982</v>
          </cell>
          <cell r="G4443">
            <v>60265</v>
          </cell>
          <cell r="H4443">
            <v>69.2844496562507</v>
          </cell>
          <cell r="I4443">
            <v>1878</v>
          </cell>
          <cell r="J4443">
            <v>505</v>
          </cell>
          <cell r="K4443">
            <v>57882</v>
          </cell>
          <cell r="L4443">
            <v>31839</v>
          </cell>
          <cell r="M4443">
            <v>25442</v>
          </cell>
          <cell r="N4443">
            <v>55.006737845962498</v>
          </cell>
        </row>
        <row r="4444">
          <cell r="A4444" t="str">
            <v>174.2_18</v>
          </cell>
          <cell r="B4444">
            <v>20161</v>
          </cell>
          <cell r="C4444">
            <v>1955</v>
          </cell>
          <cell r="D4444" t="str">
            <v>Gegenentwurf zur Volksinitiative «zum Schutz der Mieter und Konsumenten» (Weiterführung der Preiskontrolle)</v>
          </cell>
          <cell r="E4444" t="str">
            <v>Contre-projet à l'initiative populaire concernant la protection des locataires et des consommateurs</v>
          </cell>
          <cell r="F4444">
            <v>37210</v>
          </cell>
          <cell r="G4444">
            <v>20596</v>
          </cell>
          <cell r="H4444">
            <v>55.3507121741467</v>
          </cell>
          <cell r="I4444">
            <v>942</v>
          </cell>
          <cell r="J4444">
            <v>147</v>
          </cell>
          <cell r="K4444">
            <v>19507</v>
          </cell>
          <cell r="L4444">
            <v>9997</v>
          </cell>
          <cell r="M4444">
            <v>8931</v>
          </cell>
          <cell r="N4444">
            <v>51.2482698518481</v>
          </cell>
        </row>
        <row r="4445">
          <cell r="A4445" t="str">
            <v>174.2_19</v>
          </cell>
          <cell r="B4445">
            <v>20161</v>
          </cell>
          <cell r="C4445">
            <v>1955</v>
          </cell>
          <cell r="D4445" t="str">
            <v>Gegenentwurf zur Volksinitiative «zum Schutz der Mieter und Konsumenten» (Weiterführung der Preiskontrolle)</v>
          </cell>
          <cell r="E4445" t="str">
            <v>Contre-projet à l'initiative populaire concernant la protection des locataires et des consommateurs</v>
          </cell>
          <cell r="F4445">
            <v>92198</v>
          </cell>
          <cell r="G4445">
            <v>74039</v>
          </cell>
          <cell r="H4445">
            <v>80.304344996637695</v>
          </cell>
          <cell r="I4445">
            <v>4136</v>
          </cell>
          <cell r="J4445">
            <v>456</v>
          </cell>
          <cell r="K4445">
            <v>69447</v>
          </cell>
          <cell r="L4445">
            <v>28097</v>
          </cell>
          <cell r="M4445">
            <v>39671</v>
          </cell>
          <cell r="N4445">
            <v>40.4581911385661</v>
          </cell>
        </row>
        <row r="4446">
          <cell r="A4446" t="str">
            <v>174.2_20</v>
          </cell>
          <cell r="B4446">
            <v>20161</v>
          </cell>
          <cell r="C4446">
            <v>1955</v>
          </cell>
          <cell r="D4446" t="str">
            <v>Gegenentwurf zur Volksinitiative «zum Schutz der Mieter und Konsumenten» (Weiterführung der Preiskontrolle)</v>
          </cell>
          <cell r="E4446" t="str">
            <v>Contre-projet à l'initiative populaire concernant la protection des locataires et des consommateurs</v>
          </cell>
          <cell r="F4446">
            <v>43199</v>
          </cell>
          <cell r="G4446">
            <v>32952</v>
          </cell>
          <cell r="H4446">
            <v>76.279543507951601</v>
          </cell>
          <cell r="I4446">
            <v>1574</v>
          </cell>
          <cell r="J4446">
            <v>189</v>
          </cell>
          <cell r="K4446">
            <v>31189</v>
          </cell>
          <cell r="L4446">
            <v>13915</v>
          </cell>
          <cell r="M4446">
            <v>16521</v>
          </cell>
          <cell r="N4446">
            <v>44.615088653050798</v>
          </cell>
        </row>
        <row r="4447">
          <cell r="A4447" t="str">
            <v>174.2_21</v>
          </cell>
          <cell r="B4447">
            <v>20161</v>
          </cell>
          <cell r="C4447">
            <v>1955</v>
          </cell>
          <cell r="D4447" t="str">
            <v>Gegenentwurf zur Volksinitiative «zum Schutz der Mieter und Konsumenten» (Weiterführung der Preiskontrolle)</v>
          </cell>
          <cell r="E4447" t="str">
            <v>Contre-projet à l'initiative populaire concernant la protection des locataires et des consommateurs</v>
          </cell>
          <cell r="F4447">
            <v>49189</v>
          </cell>
          <cell r="G4447">
            <v>18558</v>
          </cell>
          <cell r="H4447">
            <v>37.727947305291799</v>
          </cell>
          <cell r="I4447">
            <v>97</v>
          </cell>
          <cell r="J4447">
            <v>158</v>
          </cell>
          <cell r="K4447">
            <v>18303</v>
          </cell>
          <cell r="L4447">
            <v>8332</v>
          </cell>
          <cell r="M4447">
            <v>9838</v>
          </cell>
          <cell r="N4447">
            <v>45.5225919248211</v>
          </cell>
        </row>
        <row r="4448">
          <cell r="A4448" t="str">
            <v>174.2_22</v>
          </cell>
          <cell r="B4448">
            <v>20161</v>
          </cell>
          <cell r="C4448">
            <v>1955</v>
          </cell>
          <cell r="D4448" t="str">
            <v>Gegenentwurf zur Volksinitiative «zum Schutz der Mieter und Konsumenten» (Weiterführung der Preiskontrolle)</v>
          </cell>
          <cell r="E4448" t="str">
            <v>Contre-projet à l'initiative populaire concernant la protection des locataires et des consommateurs</v>
          </cell>
          <cell r="F4448">
            <v>115833</v>
          </cell>
          <cell r="G4448">
            <v>48070</v>
          </cell>
          <cell r="H4448">
            <v>41.499399998273397</v>
          </cell>
          <cell r="I4448">
            <v>593</v>
          </cell>
          <cell r="J4448">
            <v>564</v>
          </cell>
          <cell r="K4448">
            <v>46913</v>
          </cell>
          <cell r="L4448">
            <v>14314</v>
          </cell>
          <cell r="M4448">
            <v>32229</v>
          </cell>
          <cell r="N4448">
            <v>30.511798435401701</v>
          </cell>
        </row>
        <row r="4449">
          <cell r="A4449" t="str">
            <v>174.2_23</v>
          </cell>
          <cell r="B4449">
            <v>20161</v>
          </cell>
          <cell r="C4449">
            <v>1955</v>
          </cell>
          <cell r="D4449" t="str">
            <v>Gegenentwurf zur Volksinitiative «zum Schutz der Mieter und Konsumenten» (Weiterführung der Preiskontrolle)</v>
          </cell>
          <cell r="E4449" t="str">
            <v>Contre-projet à l'initiative populaire concernant la protection des locataires et des consommateurs</v>
          </cell>
          <cell r="F4449">
            <v>47570</v>
          </cell>
          <cell r="G4449">
            <v>18179</v>
          </cell>
          <cell r="H4449">
            <v>38.215261719571203</v>
          </cell>
          <cell r="I4449">
            <v>88</v>
          </cell>
          <cell r="J4449">
            <v>97</v>
          </cell>
          <cell r="K4449">
            <v>17994</v>
          </cell>
          <cell r="L4449">
            <v>9029</v>
          </cell>
          <cell r="M4449">
            <v>8827</v>
          </cell>
          <cell r="N4449">
            <v>50.177837056796697</v>
          </cell>
        </row>
        <row r="4450">
          <cell r="A4450" t="str">
            <v>174.2_24</v>
          </cell>
          <cell r="B4450">
            <v>20161</v>
          </cell>
          <cell r="C4450">
            <v>1955</v>
          </cell>
          <cell r="D4450" t="str">
            <v>Gegenentwurf zur Volksinitiative «zum Schutz der Mieter und Konsumenten» (Weiterführung der Preiskontrolle)</v>
          </cell>
          <cell r="E4450" t="str">
            <v>Contre-projet à l'initiative populaire concernant la protection des locataires et des consommateurs</v>
          </cell>
          <cell r="F4450">
            <v>41633</v>
          </cell>
          <cell r="G4450">
            <v>23423</v>
          </cell>
          <cell r="H4450">
            <v>56.260658612158601</v>
          </cell>
          <cell r="I4450">
            <v>176</v>
          </cell>
          <cell r="J4450">
            <v>243</v>
          </cell>
          <cell r="K4450">
            <v>23004</v>
          </cell>
          <cell r="L4450">
            <v>6424</v>
          </cell>
          <cell r="M4450">
            <v>16255</v>
          </cell>
          <cell r="N4450">
            <v>27.925578160319901</v>
          </cell>
        </row>
        <row r="4451">
          <cell r="A4451" t="str">
            <v>174.2_25</v>
          </cell>
          <cell r="B4451">
            <v>20161</v>
          </cell>
          <cell r="C4451">
            <v>1955</v>
          </cell>
          <cell r="D4451" t="str">
            <v>Gegenentwurf zur Volksinitiative «zum Schutz der Mieter und Konsumenten» (Weiterführung der Preiskontrolle)</v>
          </cell>
          <cell r="E4451" t="str">
            <v>Contre-projet à l'initiative populaire concernant la protection des locataires et des consommateurs</v>
          </cell>
          <cell r="F4451">
            <v>63168</v>
          </cell>
          <cell r="G4451">
            <v>23887</v>
          </cell>
          <cell r="H4451">
            <v>37.815032928064802</v>
          </cell>
          <cell r="I4451">
            <v>56</v>
          </cell>
          <cell r="J4451">
            <v>47</v>
          </cell>
          <cell r="K4451">
            <v>23784</v>
          </cell>
          <cell r="L4451">
            <v>7926</v>
          </cell>
          <cell r="M4451">
            <v>15614</v>
          </cell>
          <cell r="N4451">
            <v>33.324924318869797</v>
          </cell>
        </row>
        <row r="4452">
          <cell r="A4452" t="str">
            <v>175_1</v>
          </cell>
          <cell r="B4452">
            <v>20518</v>
          </cell>
          <cell r="C4452">
            <v>1956</v>
          </cell>
          <cell r="D4452" t="str">
            <v>Bundesbeschluss über die befristete Weiterführung einer beschränkten Preiskontrolle (Verlängerung der Gültigkeitsdauer des Verfassungszusatzes vom 26. September 1952)</v>
          </cell>
          <cell r="E4452" t="str">
            <v>Arrêté fédéral sur le maintien temporaire d'un contrôle des prix réduit</v>
          </cell>
          <cell r="F4452">
            <v>253641</v>
          </cell>
          <cell r="G4452">
            <v>146284</v>
          </cell>
          <cell r="H4452">
            <v>57.673641091148497</v>
          </cell>
          <cell r="I4452">
            <v>3686</v>
          </cell>
          <cell r="J4452">
            <v>30</v>
          </cell>
          <cell r="K4452">
            <v>142568</v>
          </cell>
          <cell r="L4452">
            <v>115359</v>
          </cell>
          <cell r="M4452">
            <v>27209</v>
          </cell>
          <cell r="N4452">
            <v>80.9150721059424</v>
          </cell>
        </row>
        <row r="4453">
          <cell r="A4453" t="str">
            <v>175_2</v>
          </cell>
          <cell r="B4453">
            <v>20518</v>
          </cell>
          <cell r="C4453">
            <v>1956</v>
          </cell>
          <cell r="D4453" t="str">
            <v>Bundesbeschluss über die befristete Weiterführung einer beschränkten Preiskontrolle (Verlängerung der Gültigkeitsdauer des Verfassungszusatzes vom 26. September 1952)</v>
          </cell>
          <cell r="E4453" t="str">
            <v>Arrêté fédéral sur le maintien temporaire d'un contrôle des prix réduit</v>
          </cell>
          <cell r="F4453">
            <v>251323</v>
          </cell>
          <cell r="G4453">
            <v>118890</v>
          </cell>
          <cell r="H4453">
            <v>47.305658455453703</v>
          </cell>
          <cell r="I4453">
            <v>713</v>
          </cell>
          <cell r="J4453">
            <v>121</v>
          </cell>
          <cell r="K4453">
            <v>118056</v>
          </cell>
          <cell r="L4453">
            <v>90382</v>
          </cell>
          <cell r="M4453">
            <v>27674</v>
          </cell>
          <cell r="N4453">
            <v>76.558582367689894</v>
          </cell>
        </row>
        <row r="4454">
          <cell r="A4454" t="str">
            <v>175_3</v>
          </cell>
          <cell r="B4454">
            <v>20518</v>
          </cell>
          <cell r="C4454">
            <v>1956</v>
          </cell>
          <cell r="D4454" t="str">
            <v>Bundesbeschluss über die befristete Weiterführung einer beschränkten Preiskontrolle (Verlängerung der Gültigkeitsdauer des Verfassungszusatzes vom 26. September 1952)</v>
          </cell>
          <cell r="E4454" t="str">
            <v>Arrêté fédéral sur le maintien temporaire d'un contrôle des prix réduit</v>
          </cell>
          <cell r="F4454">
            <v>67952</v>
          </cell>
          <cell r="G4454">
            <v>23460</v>
          </cell>
          <cell r="H4454">
            <v>34.524370143630797</v>
          </cell>
          <cell r="I4454">
            <v>139</v>
          </cell>
          <cell r="J4454">
            <v>15</v>
          </cell>
          <cell r="K4454">
            <v>23306</v>
          </cell>
          <cell r="L4454">
            <v>18291</v>
          </cell>
          <cell r="M4454">
            <v>5015</v>
          </cell>
          <cell r="N4454">
            <v>78.481935982150503</v>
          </cell>
        </row>
        <row r="4455">
          <cell r="A4455" t="str">
            <v>175_4</v>
          </cell>
          <cell r="B4455">
            <v>20518</v>
          </cell>
          <cell r="C4455">
            <v>1956</v>
          </cell>
          <cell r="D4455" t="str">
            <v>Bundesbeschluss über die befristete Weiterführung einer beschränkten Preiskontrolle (Verlängerung der Gültigkeitsdauer des Verfassungszusatzes vom 26. September 1952)</v>
          </cell>
          <cell r="E4455" t="str">
            <v>Arrêté fédéral sur le maintien temporaire d'un contrôle des prix réduit</v>
          </cell>
          <cell r="F4455">
            <v>8401</v>
          </cell>
          <cell r="G4455">
            <v>4759</v>
          </cell>
          <cell r="H4455">
            <v>56.648018093084197</v>
          </cell>
          <cell r="I4455">
            <v>244</v>
          </cell>
          <cell r="J4455">
            <v>9</v>
          </cell>
          <cell r="K4455">
            <v>4506</v>
          </cell>
          <cell r="L4455">
            <v>3407</v>
          </cell>
          <cell r="M4455">
            <v>1099</v>
          </cell>
          <cell r="N4455">
            <v>75.610297381269405</v>
          </cell>
        </row>
        <row r="4456">
          <cell r="A4456" t="str">
            <v>175_5</v>
          </cell>
          <cell r="B4456">
            <v>20518</v>
          </cell>
          <cell r="C4456">
            <v>1956</v>
          </cell>
          <cell r="D4456" t="str">
            <v>Bundesbeschluss über die befristete Weiterführung einer beschränkten Preiskontrolle (Verlängerung der Gültigkeitsdauer des Verfassungszusatzes vom 26. September 1952)</v>
          </cell>
          <cell r="E4456" t="str">
            <v>Arrêté fédéral sur le maintien temporaire d'un contrôle des prix réduit</v>
          </cell>
          <cell r="F4456">
            <v>21080</v>
          </cell>
          <cell r="G4456">
            <v>7713</v>
          </cell>
          <cell r="H4456">
            <v>36.589184060721102</v>
          </cell>
          <cell r="I4456">
            <v>47</v>
          </cell>
          <cell r="J4456">
            <v>5</v>
          </cell>
          <cell r="K4456">
            <v>7661</v>
          </cell>
          <cell r="L4456">
            <v>5087</v>
          </cell>
          <cell r="M4456">
            <v>2574</v>
          </cell>
          <cell r="N4456">
            <v>66.401253100117501</v>
          </cell>
        </row>
        <row r="4457">
          <cell r="A4457" t="str">
            <v>175_6</v>
          </cell>
          <cell r="B4457">
            <v>20518</v>
          </cell>
          <cell r="C4457">
            <v>1956</v>
          </cell>
          <cell r="D4457" t="str">
            <v>Bundesbeschluss über die befristete Weiterführung einer beschränkten Preiskontrolle (Verlängerung der Gültigkeitsdauer des Verfassungszusatzes vom 26. September 1952)</v>
          </cell>
          <cell r="E4457" t="str">
            <v>Arrêté fédéral sur le maintien temporaire d'un contrôle des prix réduit</v>
          </cell>
          <cell r="F4457">
            <v>6313</v>
          </cell>
          <cell r="G4457">
            <v>2085</v>
          </cell>
          <cell r="H4457">
            <v>33.027086963408799</v>
          </cell>
          <cell r="I4457">
            <v>9</v>
          </cell>
          <cell r="J4457">
            <v>1</v>
          </cell>
          <cell r="K4457">
            <v>2075</v>
          </cell>
          <cell r="L4457">
            <v>1401</v>
          </cell>
          <cell r="M4457">
            <v>674</v>
          </cell>
          <cell r="N4457">
            <v>67.518072289156606</v>
          </cell>
        </row>
        <row r="4458">
          <cell r="A4458" t="str">
            <v>175_7</v>
          </cell>
          <cell r="B4458">
            <v>20518</v>
          </cell>
          <cell r="C4458">
            <v>1956</v>
          </cell>
          <cell r="D4458" t="str">
            <v>Bundesbeschluss über die befristete Weiterführung einer beschränkten Preiskontrolle (Verlängerung der Gültigkeitsdauer des Verfassungszusatzes vom 26. September 1952)</v>
          </cell>
          <cell r="E4458" t="str">
            <v>Arrêté fédéral sur le maintien temporaire d'un contrôle des prix réduit</v>
          </cell>
          <cell r="F4458">
            <v>5740</v>
          </cell>
          <cell r="G4458">
            <v>3007</v>
          </cell>
          <cell r="H4458">
            <v>52.386759581881499</v>
          </cell>
          <cell r="I4458">
            <v>54</v>
          </cell>
          <cell r="J4458">
            <v>6</v>
          </cell>
          <cell r="K4458">
            <v>2947</v>
          </cell>
          <cell r="L4458">
            <v>1976</v>
          </cell>
          <cell r="M4458">
            <v>971</v>
          </cell>
          <cell r="N4458">
            <v>67.051238547675595</v>
          </cell>
        </row>
        <row r="4459">
          <cell r="A4459" t="str">
            <v>175_8</v>
          </cell>
          <cell r="B4459">
            <v>20518</v>
          </cell>
          <cell r="C4459">
            <v>1956</v>
          </cell>
          <cell r="D4459" t="str">
            <v>Bundesbeschluss über die befristete Weiterführung einer beschränkten Preiskontrolle (Verlängerung der Gültigkeitsdauer des Verfassungszusatzes vom 26. September 1952)</v>
          </cell>
          <cell r="E4459" t="str">
            <v>Arrêté fédéral sur le maintien temporaire d'un contrôle des prix réduit</v>
          </cell>
          <cell r="F4459">
            <v>10968</v>
          </cell>
          <cell r="G4459">
            <v>6007</v>
          </cell>
          <cell r="H4459">
            <v>54.768417213712603</v>
          </cell>
          <cell r="I4459">
            <v>66</v>
          </cell>
          <cell r="J4459">
            <v>7</v>
          </cell>
          <cell r="K4459">
            <v>5934</v>
          </cell>
          <cell r="L4459">
            <v>4793</v>
          </cell>
          <cell r="M4459">
            <v>1141</v>
          </cell>
          <cell r="N4459">
            <v>80.771823390630303</v>
          </cell>
        </row>
        <row r="4460">
          <cell r="A4460" t="str">
            <v>175_9</v>
          </cell>
          <cell r="B4460">
            <v>20518</v>
          </cell>
          <cell r="C4460">
            <v>1956</v>
          </cell>
          <cell r="D4460" t="str">
            <v>Bundesbeschluss über die befristete Weiterführung einer beschränkten Preiskontrolle (Verlängerung der Gültigkeitsdauer des Verfassungszusatzes vom 26. September 1952)</v>
          </cell>
          <cell r="E4460" t="str">
            <v>Arrêté fédéral sur le maintien temporaire d'un contrôle des prix réduit</v>
          </cell>
          <cell r="F4460">
            <v>12634</v>
          </cell>
          <cell r="G4460">
            <v>4336</v>
          </cell>
          <cell r="H4460">
            <v>34.320088649675498</v>
          </cell>
          <cell r="I4460">
            <v>19</v>
          </cell>
          <cell r="J4460">
            <v>7</v>
          </cell>
          <cell r="K4460">
            <v>4310</v>
          </cell>
          <cell r="L4460">
            <v>3063</v>
          </cell>
          <cell r="M4460">
            <v>1247</v>
          </cell>
          <cell r="N4460">
            <v>71.067285382830605</v>
          </cell>
        </row>
        <row r="4461">
          <cell r="A4461" t="str">
            <v>175_10</v>
          </cell>
          <cell r="B4461">
            <v>20518</v>
          </cell>
          <cell r="C4461">
            <v>1956</v>
          </cell>
          <cell r="D4461" t="str">
            <v>Bundesbeschluss über die befristete Weiterführung einer beschränkten Preiskontrolle (Verlängerung der Gültigkeitsdauer des Verfassungszusatzes vom 26. September 1952)</v>
          </cell>
          <cell r="E4461" t="str">
            <v>Arrêté fédéral sur le maintien temporaire d'un contrôle des prix réduit</v>
          </cell>
          <cell r="F4461">
            <v>45659</v>
          </cell>
          <cell r="G4461">
            <v>13881</v>
          </cell>
          <cell r="H4461">
            <v>30.401454258744199</v>
          </cell>
          <cell r="I4461">
            <v>69</v>
          </cell>
          <cell r="J4461">
            <v>22</v>
          </cell>
          <cell r="K4461">
            <v>13790</v>
          </cell>
          <cell r="L4461">
            <v>10243</v>
          </cell>
          <cell r="M4461">
            <v>3547</v>
          </cell>
          <cell r="N4461">
            <v>74.278462654097197</v>
          </cell>
        </row>
        <row r="4462">
          <cell r="A4462" t="str">
            <v>175_11</v>
          </cell>
          <cell r="B4462">
            <v>20518</v>
          </cell>
          <cell r="C4462">
            <v>1956</v>
          </cell>
          <cell r="D4462" t="str">
            <v>Bundesbeschluss über die befristete Weiterführung einer beschränkten Preiskontrolle (Verlängerung der Gültigkeitsdauer des Verfassungszusatzes vom 26. September 1952)</v>
          </cell>
          <cell r="E4462" t="str">
            <v>Arrêté fédéral sur le maintien temporaire d'un contrôle des prix réduit</v>
          </cell>
          <cell r="F4462">
            <v>54370</v>
          </cell>
          <cell r="G4462">
            <v>21022</v>
          </cell>
          <cell r="H4462">
            <v>38.664704800441399</v>
          </cell>
          <cell r="I4462">
            <v>415</v>
          </cell>
          <cell r="J4462">
            <v>166</v>
          </cell>
          <cell r="K4462">
            <v>20441</v>
          </cell>
          <cell r="L4462">
            <v>16520</v>
          </cell>
          <cell r="M4462">
            <v>3921</v>
          </cell>
          <cell r="N4462">
            <v>80.8179638960912</v>
          </cell>
        </row>
        <row r="4463">
          <cell r="A4463" t="str">
            <v>175_12</v>
          </cell>
          <cell r="B4463">
            <v>20518</v>
          </cell>
          <cell r="C4463">
            <v>1956</v>
          </cell>
          <cell r="D4463" t="str">
            <v>Bundesbeschluss über die befristete Weiterführung einer beschränkten Preiskontrolle (Verlängerung der Gültigkeitsdauer des Verfassungszusatzes vom 26. September 1952)</v>
          </cell>
          <cell r="E4463" t="str">
            <v>Arrêté fédéral sur le maintien temporaire d'un contrôle des prix réduit</v>
          </cell>
          <cell r="F4463">
            <v>65274</v>
          </cell>
          <cell r="G4463">
            <v>42254</v>
          </cell>
          <cell r="H4463">
            <v>64.733278181205407</v>
          </cell>
          <cell r="I4463">
            <v>536</v>
          </cell>
          <cell r="J4463">
            <v>12</v>
          </cell>
          <cell r="K4463">
            <v>41706</v>
          </cell>
          <cell r="L4463">
            <v>35320</v>
          </cell>
          <cell r="M4463">
            <v>6386</v>
          </cell>
          <cell r="N4463">
            <v>84.688054476574095</v>
          </cell>
        </row>
        <row r="4464">
          <cell r="A4464" t="str">
            <v>175_13</v>
          </cell>
          <cell r="B4464">
            <v>20518</v>
          </cell>
          <cell r="C4464">
            <v>1956</v>
          </cell>
          <cell r="D4464" t="str">
            <v>Bundesbeschluss über die befristete Weiterführung einer beschränkten Preiskontrolle (Verlängerung der Gültigkeitsdauer des Verfassungszusatzes vom 26. September 1952)</v>
          </cell>
          <cell r="E4464" t="str">
            <v>Arrêté fédéral sur le maintien temporaire d'un contrôle des prix réduit</v>
          </cell>
          <cell r="F4464">
            <v>36166</v>
          </cell>
          <cell r="G4464">
            <v>14579</v>
          </cell>
          <cell r="H4464">
            <v>40.311342144555702</v>
          </cell>
          <cell r="I4464">
            <v>136</v>
          </cell>
          <cell r="J4464">
            <v>2</v>
          </cell>
          <cell r="K4464">
            <v>14441</v>
          </cell>
          <cell r="L4464">
            <v>11029</v>
          </cell>
          <cell r="M4464">
            <v>3412</v>
          </cell>
          <cell r="N4464">
            <v>76.372827366525897</v>
          </cell>
        </row>
        <row r="4465">
          <cell r="A4465" t="str">
            <v>175_14</v>
          </cell>
          <cell r="B4465">
            <v>20518</v>
          </cell>
          <cell r="C4465">
            <v>1956</v>
          </cell>
          <cell r="D4465" t="str">
            <v>Bundesbeschluss über die befristete Weiterführung einer beschränkten Preiskontrolle (Verlängerung der Gültigkeitsdauer des Verfassungszusatzes vom 26. September 1952)</v>
          </cell>
          <cell r="E4465" t="str">
            <v>Arrêté fédéral sur le maintien temporaire d'un contrôle des prix réduit</v>
          </cell>
          <cell r="F4465">
            <v>17593</v>
          </cell>
          <cell r="G4465">
            <v>14037</v>
          </cell>
          <cell r="H4465">
            <v>79.787415449326403</v>
          </cell>
          <cell r="I4465">
            <v>1314</v>
          </cell>
          <cell r="J4465">
            <v>5</v>
          </cell>
          <cell r="K4465">
            <v>12718</v>
          </cell>
          <cell r="L4465">
            <v>10200</v>
          </cell>
          <cell r="M4465">
            <v>2518</v>
          </cell>
          <cell r="N4465">
            <v>80.201289510929399</v>
          </cell>
        </row>
        <row r="4466">
          <cell r="A4466" t="str">
            <v>175_15</v>
          </cell>
          <cell r="B4466">
            <v>20518</v>
          </cell>
          <cell r="C4466">
            <v>1956</v>
          </cell>
          <cell r="D4466" t="str">
            <v>Bundesbeschluss über die befristete Weiterführung einer beschränkten Preiskontrolle (Verlängerung der Gültigkeitsdauer des Verfassungszusatzes vom 26. September 1952)</v>
          </cell>
          <cell r="E4466" t="str">
            <v>Arrêté fédéral sur le maintien temporaire d'un contrôle des prix réduit</v>
          </cell>
          <cell r="F4466">
            <v>13753</v>
          </cell>
          <cell r="G4466">
            <v>8974</v>
          </cell>
          <cell r="H4466">
            <v>65.251217916090994</v>
          </cell>
          <cell r="I4466">
            <v>358</v>
          </cell>
          <cell r="J4466">
            <v>23</v>
          </cell>
          <cell r="K4466">
            <v>8593</v>
          </cell>
          <cell r="L4466">
            <v>5019</v>
          </cell>
          <cell r="M4466">
            <v>3574</v>
          </cell>
          <cell r="N4466">
            <v>58.408006516932403</v>
          </cell>
        </row>
        <row r="4467">
          <cell r="A4467" t="str">
            <v>175_16</v>
          </cell>
          <cell r="B4467">
            <v>20518</v>
          </cell>
          <cell r="C4467">
            <v>1956</v>
          </cell>
          <cell r="D4467" t="str">
            <v>Bundesbeschluss über die befristete Weiterführung einer beschränkten Preiskontrolle (Verlängerung der Gültigkeitsdauer des Verfassungszusatzes vom 26. September 1952)</v>
          </cell>
          <cell r="E4467" t="str">
            <v>Arrêté fédéral sur le maintien temporaire d'un contrôle des prix réduit</v>
          </cell>
          <cell r="F4467">
            <v>3700</v>
          </cell>
          <cell r="G4467">
            <v>1494</v>
          </cell>
          <cell r="H4467">
            <v>40.3783783783784</v>
          </cell>
          <cell r="I4467">
            <v>43</v>
          </cell>
          <cell r="J4467">
            <v>4</v>
          </cell>
          <cell r="K4467">
            <v>1447</v>
          </cell>
          <cell r="L4467">
            <v>926</v>
          </cell>
          <cell r="M4467">
            <v>521</v>
          </cell>
          <cell r="N4467">
            <v>63.994471319972398</v>
          </cell>
        </row>
        <row r="4468">
          <cell r="A4468" t="str">
            <v>175_17</v>
          </cell>
          <cell r="B4468">
            <v>20518</v>
          </cell>
          <cell r="C4468">
            <v>1956</v>
          </cell>
          <cell r="D4468" t="str">
            <v>Bundesbeschluss über die befristete Weiterführung einer beschränkten Preiskontrolle (Verlängerung der Gültigkeitsdauer des Verfassungszusatzes vom 26. September 1952)</v>
          </cell>
          <cell r="E4468" t="str">
            <v>Arrêté fédéral sur le maintien temporaire d'un contrôle des prix réduit</v>
          </cell>
          <cell r="F4468">
            <v>87162</v>
          </cell>
          <cell r="G4468">
            <v>56006</v>
          </cell>
          <cell r="H4468">
            <v>64.255065280741604</v>
          </cell>
          <cell r="I4468">
            <v>2342</v>
          </cell>
          <cell r="J4468">
            <v>353</v>
          </cell>
          <cell r="K4468">
            <v>53311</v>
          </cell>
          <cell r="L4468">
            <v>35279</v>
          </cell>
          <cell r="M4468">
            <v>18032</v>
          </cell>
          <cell r="N4468">
            <v>66.175836131379995</v>
          </cell>
        </row>
        <row r="4469">
          <cell r="A4469" t="str">
            <v>175_18</v>
          </cell>
          <cell r="B4469">
            <v>20518</v>
          </cell>
          <cell r="C4469">
            <v>1956</v>
          </cell>
          <cell r="D4469" t="str">
            <v>Bundesbeschluss über die befristete Weiterführung einer beschränkten Preiskontrolle (Verlängerung der Gültigkeitsdauer des Verfassungszusatzes vom 26. September 1952)</v>
          </cell>
          <cell r="E4469" t="str">
            <v>Arrêté fédéral sur le maintien temporaire d'un contrôle des prix réduit</v>
          </cell>
          <cell r="F4469">
            <v>37386</v>
          </cell>
          <cell r="G4469">
            <v>20756</v>
          </cell>
          <cell r="H4469">
            <v>55.518108382817097</v>
          </cell>
          <cell r="I4469">
            <v>1007</v>
          </cell>
          <cell r="J4469">
            <v>23</v>
          </cell>
          <cell r="K4469">
            <v>19726</v>
          </cell>
          <cell r="L4469">
            <v>15618</v>
          </cell>
          <cell r="M4469">
            <v>4108</v>
          </cell>
          <cell r="N4469">
            <v>79.174693298185105</v>
          </cell>
        </row>
        <row r="4470">
          <cell r="A4470" t="str">
            <v>175_19</v>
          </cell>
          <cell r="B4470">
            <v>20518</v>
          </cell>
          <cell r="C4470">
            <v>1956</v>
          </cell>
          <cell r="D4470" t="str">
            <v>Bundesbeschluss über die befristete Weiterführung einer beschränkten Preiskontrolle (Verlängerung der Gültigkeitsdauer des Verfassungszusatzes vom 26. September 1952)</v>
          </cell>
          <cell r="E4470" t="str">
            <v>Arrêté fédéral sur le maintien temporaire d'un contrôle des prix réduit</v>
          </cell>
          <cell r="F4470">
            <v>92820</v>
          </cell>
          <cell r="G4470">
            <v>69240</v>
          </cell>
          <cell r="H4470">
            <v>74.5959922430511</v>
          </cell>
          <cell r="I4470">
            <v>4156</v>
          </cell>
          <cell r="J4470">
            <v>55</v>
          </cell>
          <cell r="K4470">
            <v>65029</v>
          </cell>
          <cell r="L4470">
            <v>48577</v>
          </cell>
          <cell r="M4470">
            <v>16452</v>
          </cell>
          <cell r="N4470">
            <v>74.700518230328001</v>
          </cell>
        </row>
        <row r="4471">
          <cell r="A4471" t="str">
            <v>175_20</v>
          </cell>
          <cell r="B4471">
            <v>20518</v>
          </cell>
          <cell r="C4471">
            <v>1956</v>
          </cell>
          <cell r="D4471" t="str">
            <v>Bundesbeschluss über die befristete Weiterführung einer beschränkten Preiskontrolle (Verlängerung der Gültigkeitsdauer des Verfassungszusatzes vom 26. September 1952)</v>
          </cell>
          <cell r="E4471" t="str">
            <v>Arrêté fédéral sur le maintien temporaire d'un contrôle des prix réduit</v>
          </cell>
          <cell r="F4471">
            <v>43404</v>
          </cell>
          <cell r="G4471">
            <v>30811</v>
          </cell>
          <cell r="H4471">
            <v>70.986545018892301</v>
          </cell>
          <cell r="I4471">
            <v>0</v>
          </cell>
          <cell r="J4471">
            <v>1817</v>
          </cell>
          <cell r="K4471">
            <v>28994</v>
          </cell>
          <cell r="L4471">
            <v>20564</v>
          </cell>
          <cell r="M4471">
            <v>8430</v>
          </cell>
          <cell r="N4471">
            <v>70.925018969441993</v>
          </cell>
        </row>
        <row r="4472">
          <cell r="A4472" t="str">
            <v>175_21</v>
          </cell>
          <cell r="B4472">
            <v>20518</v>
          </cell>
          <cell r="C4472">
            <v>1956</v>
          </cell>
          <cell r="D4472" t="str">
            <v>Bundesbeschluss über die befristete Weiterführung einer beschränkten Preiskontrolle (Verlängerung der Gültigkeitsdauer des Verfassungszusatzes vom 26. September 1952)</v>
          </cell>
          <cell r="E4472" t="str">
            <v>Arrêté fédéral sur le maintien temporaire d'un contrôle des prix réduit</v>
          </cell>
          <cell r="F4472">
            <v>49563</v>
          </cell>
          <cell r="G4472">
            <v>23511</v>
          </cell>
          <cell r="H4472">
            <v>47.436595847709</v>
          </cell>
          <cell r="I4472">
            <v>275</v>
          </cell>
          <cell r="J4472">
            <v>109</v>
          </cell>
          <cell r="K4472">
            <v>23127</v>
          </cell>
          <cell r="L4472">
            <v>19819</v>
          </cell>
          <cell r="M4472">
            <v>3308</v>
          </cell>
          <cell r="N4472">
            <v>85.696372205647094</v>
          </cell>
        </row>
        <row r="4473">
          <cell r="A4473" t="str">
            <v>175_22</v>
          </cell>
          <cell r="B4473">
            <v>20518</v>
          </cell>
          <cell r="C4473">
            <v>1956</v>
          </cell>
          <cell r="D4473" t="str">
            <v>Bundesbeschluss über die befristete Weiterführung einer beschränkten Preiskontrolle (Verlängerung der Gültigkeitsdauer des Verfassungszusatzes vom 26. September 1952)</v>
          </cell>
          <cell r="E4473" t="str">
            <v>Arrêté fédéral sur le maintien temporaire d'un contrôle des prix réduit</v>
          </cell>
          <cell r="F4473">
            <v>116154</v>
          </cell>
          <cell r="G4473">
            <v>39078</v>
          </cell>
          <cell r="H4473">
            <v>33.643266697660003</v>
          </cell>
          <cell r="I4473">
            <v>171</v>
          </cell>
          <cell r="J4473">
            <v>36</v>
          </cell>
          <cell r="K4473">
            <v>38871</v>
          </cell>
          <cell r="L4473">
            <v>31121</v>
          </cell>
          <cell r="M4473">
            <v>7750</v>
          </cell>
          <cell r="N4473">
            <v>80.062257209745098</v>
          </cell>
        </row>
        <row r="4474">
          <cell r="A4474" t="str">
            <v>175_23</v>
          </cell>
          <cell r="B4474">
            <v>20518</v>
          </cell>
          <cell r="C4474">
            <v>1956</v>
          </cell>
          <cell r="D4474" t="str">
            <v>Bundesbeschluss über die befristete Weiterführung einer beschränkten Preiskontrolle (Verlängerung der Gültigkeitsdauer des Verfassungszusatzes vom 26. September 1952)</v>
          </cell>
          <cell r="E4474" t="str">
            <v>Arrêté fédéral sur le maintien temporaire d'un contrôle des prix réduit</v>
          </cell>
          <cell r="F4474">
            <v>47625</v>
          </cell>
          <cell r="G4474">
            <v>12489</v>
          </cell>
          <cell r="H4474">
            <v>26.223622047244099</v>
          </cell>
          <cell r="I4474">
            <v>86</v>
          </cell>
          <cell r="J4474">
            <v>23</v>
          </cell>
          <cell r="K4474">
            <v>12380</v>
          </cell>
          <cell r="L4474">
            <v>9105</v>
          </cell>
          <cell r="M4474">
            <v>3275</v>
          </cell>
          <cell r="N4474">
            <v>73.546042003230994</v>
          </cell>
        </row>
        <row r="4475">
          <cell r="A4475" t="str">
            <v>175_24</v>
          </cell>
          <cell r="B4475">
            <v>20518</v>
          </cell>
          <cell r="C4475">
            <v>1956</v>
          </cell>
          <cell r="D4475" t="str">
            <v>Bundesbeschluss über die befristete Weiterführung einer beschränkten Preiskontrolle (Verlängerung der Gültigkeitsdauer des Verfassungszusatzes vom 26. September 1952)</v>
          </cell>
          <cell r="E4475" t="str">
            <v>Arrêté fédéral sur le maintien temporaire d'un contrôle des prix réduit</v>
          </cell>
          <cell r="F4475">
            <v>41514</v>
          </cell>
          <cell r="G4475">
            <v>15877</v>
          </cell>
          <cell r="H4475">
            <v>38.244929421400002</v>
          </cell>
          <cell r="I4475">
            <v>35</v>
          </cell>
          <cell r="J4475">
            <v>10</v>
          </cell>
          <cell r="K4475">
            <v>15832</v>
          </cell>
          <cell r="L4475">
            <v>12629</v>
          </cell>
          <cell r="M4475">
            <v>3203</v>
          </cell>
          <cell r="N4475">
            <v>79.768822637695806</v>
          </cell>
        </row>
        <row r="4476">
          <cell r="A4476" t="str">
            <v>175_25</v>
          </cell>
          <cell r="B4476">
            <v>20518</v>
          </cell>
          <cell r="C4476">
            <v>1956</v>
          </cell>
          <cell r="D4476" t="str">
            <v>Bundesbeschluss über die befristete Weiterführung einer beschränkten Preiskontrolle (Verlängerung der Gültigkeitsdauer des Verfassungszusatzes vom 26. September 1952)</v>
          </cell>
          <cell r="E4476" t="str">
            <v>Arrêté fédéral sur le maintien temporaire d'un contrôle des prix réduit</v>
          </cell>
          <cell r="F4476">
            <v>64311</v>
          </cell>
          <cell r="G4476">
            <v>17998</v>
          </cell>
          <cell r="H4476">
            <v>27.985881108986</v>
          </cell>
          <cell r="I4476">
            <v>198</v>
          </cell>
          <cell r="J4476">
            <v>38</v>
          </cell>
          <cell r="K4476">
            <v>17762</v>
          </cell>
          <cell r="L4476">
            <v>16697</v>
          </cell>
          <cell r="M4476">
            <v>1065</v>
          </cell>
          <cell r="N4476">
            <v>94.004053597567804</v>
          </cell>
        </row>
        <row r="4477">
          <cell r="A4477" t="str">
            <v>176_1</v>
          </cell>
          <cell r="B4477">
            <v>20588</v>
          </cell>
          <cell r="C4477">
            <v>1956</v>
          </cell>
          <cell r="D4477" t="str">
            <v>Volksinitiative «zur Erteilung von Wasserrechtskonzessionen»</v>
          </cell>
          <cell r="E4477" t="str">
            <v>Initiative populaire pour une extension des droits populaires lors de l'octroi par la Confédération de concessions pour l'utilisation des forces hydrauliques</v>
          </cell>
          <cell r="F4477">
            <v>253825</v>
          </cell>
          <cell r="G4477">
            <v>167176</v>
          </cell>
          <cell r="H4477">
            <v>65.862700679602099</v>
          </cell>
          <cell r="I4477">
            <v>8151</v>
          </cell>
          <cell r="J4477">
            <v>58</v>
          </cell>
          <cell r="K4477">
            <v>158967</v>
          </cell>
          <cell r="L4477">
            <v>85142</v>
          </cell>
          <cell r="M4477">
            <v>73825</v>
          </cell>
          <cell r="N4477">
            <v>53.559543804689</v>
          </cell>
        </row>
        <row r="4478">
          <cell r="A4478" t="str">
            <v>176_2</v>
          </cell>
          <cell r="B4478">
            <v>20588</v>
          </cell>
          <cell r="C4478">
            <v>1956</v>
          </cell>
          <cell r="D4478" t="str">
            <v>Volksinitiative «zur Erteilung von Wasserrechtskonzessionen»</v>
          </cell>
          <cell r="E4478" t="str">
            <v>Initiative populaire pour une extension des droits populaires lors de l'octroi par la Confédération de concessions pour l'utilisation des forces hydrauliques</v>
          </cell>
          <cell r="F4478">
            <v>250889</v>
          </cell>
          <cell r="G4478">
            <v>109804</v>
          </cell>
          <cell r="H4478">
            <v>43.765968217020301</v>
          </cell>
          <cell r="I4478">
            <v>4487</v>
          </cell>
          <cell r="J4478">
            <v>114</v>
          </cell>
          <cell r="K4478">
            <v>105203</v>
          </cell>
          <cell r="L4478">
            <v>38474</v>
          </cell>
          <cell r="M4478">
            <v>66729</v>
          </cell>
          <cell r="N4478">
            <v>36.571200441052099</v>
          </cell>
        </row>
        <row r="4479">
          <cell r="A4479" t="str">
            <v>176_3</v>
          </cell>
          <cell r="B4479">
            <v>20588</v>
          </cell>
          <cell r="C4479">
            <v>1956</v>
          </cell>
          <cell r="D4479" t="str">
            <v>Volksinitiative «zur Erteilung von Wasserrechtskonzessionen»</v>
          </cell>
          <cell r="E4479" t="str">
            <v>Initiative populaire pour une extension des droits populaires lors de l'octroi par la Confédération de concessions pour l'utilisation des forces hydrauliques</v>
          </cell>
          <cell r="F4479">
            <v>68162</v>
          </cell>
          <cell r="G4479">
            <v>29437</v>
          </cell>
          <cell r="H4479">
            <v>43.186819635574103</v>
          </cell>
          <cell r="I4479">
            <v>719</v>
          </cell>
          <cell r="J4479">
            <v>10</v>
          </cell>
          <cell r="K4479">
            <v>28708</v>
          </cell>
          <cell r="L4479">
            <v>7636</v>
          </cell>
          <cell r="M4479">
            <v>21072</v>
          </cell>
          <cell r="N4479">
            <v>26.598857461334799</v>
          </cell>
        </row>
        <row r="4480">
          <cell r="A4480" t="str">
            <v>176_4</v>
          </cell>
          <cell r="B4480">
            <v>20588</v>
          </cell>
          <cell r="C4480">
            <v>1956</v>
          </cell>
          <cell r="D4480" t="str">
            <v>Volksinitiative «zur Erteilung von Wasserrechtskonzessionen»</v>
          </cell>
          <cell r="E4480" t="str">
            <v>Initiative populaire pour une extension des droits populaires lors de l'octroi par la Confédération de concessions pour l'utilisation des forces hydrauliques</v>
          </cell>
          <cell r="F4480">
            <v>8432</v>
          </cell>
          <cell r="G4480">
            <v>5227</v>
          </cell>
          <cell r="H4480">
            <v>61.990037950664103</v>
          </cell>
          <cell r="I4480">
            <v>245</v>
          </cell>
          <cell r="J4480">
            <v>39</v>
          </cell>
          <cell r="K4480">
            <v>4943</v>
          </cell>
          <cell r="L4480">
            <v>661</v>
          </cell>
          <cell r="M4480">
            <v>4282</v>
          </cell>
          <cell r="N4480">
            <v>13.372445883067</v>
          </cell>
        </row>
        <row r="4481">
          <cell r="A4481" t="str">
            <v>176_5</v>
          </cell>
          <cell r="B4481">
            <v>20588</v>
          </cell>
          <cell r="C4481">
            <v>1956</v>
          </cell>
          <cell r="D4481" t="str">
            <v>Volksinitiative «zur Erteilung von Wasserrechtskonzessionen»</v>
          </cell>
          <cell r="E4481" t="str">
            <v>Initiative populaire pour une extension des droits populaires lors de l'octroi par la Confédération de concessions pour l'utilisation des forces hydrauliques</v>
          </cell>
          <cell r="F4481">
            <v>21046</v>
          </cell>
          <cell r="G4481">
            <v>12050</v>
          </cell>
          <cell r="H4481">
            <v>57.255535493680497</v>
          </cell>
          <cell r="I4481">
            <v>788</v>
          </cell>
          <cell r="J4481">
            <v>1</v>
          </cell>
          <cell r="K4481">
            <v>11261</v>
          </cell>
          <cell r="L4481">
            <v>2376</v>
          </cell>
          <cell r="M4481">
            <v>8885</v>
          </cell>
          <cell r="N4481">
            <v>21.099369505372501</v>
          </cell>
        </row>
        <row r="4482">
          <cell r="A4482" t="str">
            <v>176_6</v>
          </cell>
          <cell r="B4482">
            <v>20588</v>
          </cell>
          <cell r="C4482">
            <v>1956</v>
          </cell>
          <cell r="D4482" t="str">
            <v>Volksinitiative «zur Erteilung von Wasserrechtskonzessionen»</v>
          </cell>
          <cell r="E4482" t="str">
            <v>Initiative populaire pour une extension des droits populaires lors de l'octroi par la Confédération de concessions pour l'utilisation des forces hydrauliques</v>
          </cell>
          <cell r="F4482">
            <v>6316</v>
          </cell>
          <cell r="G4482">
            <v>2815</v>
          </cell>
          <cell r="H4482">
            <v>44.569347688410403</v>
          </cell>
          <cell r="I4482">
            <v>67</v>
          </cell>
          <cell r="J4482">
            <v>1</v>
          </cell>
          <cell r="K4482">
            <v>2747</v>
          </cell>
          <cell r="L4482">
            <v>538</v>
          </cell>
          <cell r="M4482">
            <v>2209</v>
          </cell>
          <cell r="N4482">
            <v>19.585001820167498</v>
          </cell>
        </row>
        <row r="4483">
          <cell r="A4483" t="str">
            <v>176_7</v>
          </cell>
          <cell r="B4483">
            <v>20588</v>
          </cell>
          <cell r="C4483">
            <v>1956</v>
          </cell>
          <cell r="D4483" t="str">
            <v>Volksinitiative «zur Erteilung von Wasserrechtskonzessionen»</v>
          </cell>
          <cell r="E4483" t="str">
            <v>Initiative populaire pour une extension des droits populaires lors de l'octroi par la Confédération de concessions pour l'utilisation des forces hydrauliques</v>
          </cell>
          <cell r="F4483">
            <v>5751</v>
          </cell>
          <cell r="G4483">
            <v>3302</v>
          </cell>
          <cell r="H4483">
            <v>57.416101547556899</v>
          </cell>
          <cell r="I4483">
            <v>75</v>
          </cell>
          <cell r="J4483">
            <v>1</v>
          </cell>
          <cell r="K4483">
            <v>3226</v>
          </cell>
          <cell r="L4483">
            <v>773</v>
          </cell>
          <cell r="M4483">
            <v>2453</v>
          </cell>
          <cell r="N4483">
            <v>23.961562306261602</v>
          </cell>
        </row>
        <row r="4484">
          <cell r="A4484" t="str">
            <v>176_8</v>
          </cell>
          <cell r="B4484">
            <v>20588</v>
          </cell>
          <cell r="C4484">
            <v>1956</v>
          </cell>
          <cell r="D4484" t="str">
            <v>Volksinitiative «zur Erteilung von Wasserrechtskonzessionen»</v>
          </cell>
          <cell r="E4484" t="str">
            <v>Initiative populaire pour une extension des droits populaires lors de l'octroi par la Confédération de concessions pour l'utilisation des forces hydrauliques</v>
          </cell>
          <cell r="F4484">
            <v>10919</v>
          </cell>
          <cell r="G4484">
            <v>6955</v>
          </cell>
          <cell r="H4484">
            <v>63.696309185822898</v>
          </cell>
          <cell r="I4484">
            <v>192</v>
          </cell>
          <cell r="J4484">
            <v>12</v>
          </cell>
          <cell r="K4484">
            <v>6751</v>
          </cell>
          <cell r="L4484">
            <v>1755</v>
          </cell>
          <cell r="M4484">
            <v>4996</v>
          </cell>
          <cell r="N4484">
            <v>25.996148718708302</v>
          </cell>
        </row>
        <row r="4485">
          <cell r="A4485" t="str">
            <v>176_9</v>
          </cell>
          <cell r="B4485">
            <v>20588</v>
          </cell>
          <cell r="C4485">
            <v>1956</v>
          </cell>
          <cell r="D4485" t="str">
            <v>Volksinitiative «zur Erteilung von Wasserrechtskonzessionen»</v>
          </cell>
          <cell r="E4485" t="str">
            <v>Initiative populaire pour une extension des droits populaires lors de l'octroi par la Confédération de concessions pour l'utilisation des forces hydrauliques</v>
          </cell>
          <cell r="F4485">
            <v>12673</v>
          </cell>
          <cell r="G4485">
            <v>5324</v>
          </cell>
          <cell r="H4485">
            <v>42.010573660538199</v>
          </cell>
          <cell r="I4485">
            <v>104</v>
          </cell>
          <cell r="J4485">
            <v>13</v>
          </cell>
          <cell r="K4485">
            <v>5207</v>
          </cell>
          <cell r="L4485">
            <v>1588</v>
          </cell>
          <cell r="M4485">
            <v>3619</v>
          </cell>
          <cell r="N4485">
            <v>30.497407336278101</v>
          </cell>
        </row>
        <row r="4486">
          <cell r="A4486" t="str">
            <v>176_10</v>
          </cell>
          <cell r="B4486">
            <v>20588</v>
          </cell>
          <cell r="C4486">
            <v>1956</v>
          </cell>
          <cell r="D4486" t="str">
            <v>Volksinitiative «zur Erteilung von Wasserrechtskonzessionen»</v>
          </cell>
          <cell r="E4486" t="str">
            <v>Initiative populaire pour une extension des droits populaires lors de l'octroi par la Confédération de concessions pour l'utilisation des forces hydrauliques</v>
          </cell>
          <cell r="F4486">
            <v>44946</v>
          </cell>
          <cell r="G4486">
            <v>13144</v>
          </cell>
          <cell r="H4486">
            <v>29.243981666889201</v>
          </cell>
          <cell r="I4486">
            <v>333</v>
          </cell>
          <cell r="J4486">
            <v>34</v>
          </cell>
          <cell r="K4486">
            <v>12777</v>
          </cell>
          <cell r="L4486">
            <v>2595</v>
          </cell>
          <cell r="M4486">
            <v>10182</v>
          </cell>
          <cell r="N4486">
            <v>20.3099319088988</v>
          </cell>
        </row>
        <row r="4487">
          <cell r="A4487" t="str">
            <v>176_11</v>
          </cell>
          <cell r="B4487">
            <v>20588</v>
          </cell>
          <cell r="C4487">
            <v>1956</v>
          </cell>
          <cell r="D4487" t="str">
            <v>Volksinitiative «zur Erteilung von Wasserrechtskonzessionen»</v>
          </cell>
          <cell r="E4487" t="str">
            <v>Initiative populaire pour une extension des droits populaires lors de l'octroi par la Confédération de concessions pour l'utilisation des forces hydrauliques</v>
          </cell>
          <cell r="F4487">
            <v>54599</v>
          </cell>
          <cell r="G4487">
            <v>28507</v>
          </cell>
          <cell r="H4487">
            <v>52.2115789666477</v>
          </cell>
          <cell r="I4487">
            <v>1059</v>
          </cell>
          <cell r="J4487">
            <v>404</v>
          </cell>
          <cell r="K4487">
            <v>27044</v>
          </cell>
          <cell r="L4487">
            <v>8082</v>
          </cell>
          <cell r="M4487">
            <v>18962</v>
          </cell>
          <cell r="N4487">
            <v>29.884632450820899</v>
          </cell>
        </row>
        <row r="4488">
          <cell r="A4488" t="str">
            <v>176_12</v>
          </cell>
          <cell r="B4488">
            <v>20588</v>
          </cell>
          <cell r="C4488">
            <v>1956</v>
          </cell>
          <cell r="D4488" t="str">
            <v>Volksinitiative «zur Erteilung von Wasserrechtskonzessionen»</v>
          </cell>
          <cell r="E4488" t="str">
            <v>Initiative populaire pour une extension des droits populaires lors de l'octroi par la Confédération de concessions pour l'utilisation des forces hydrauliques</v>
          </cell>
          <cell r="F4488">
            <v>65418</v>
          </cell>
          <cell r="G4488">
            <v>35873</v>
          </cell>
          <cell r="H4488">
            <v>54.836589317924698</v>
          </cell>
          <cell r="I4488">
            <v>1730</v>
          </cell>
          <cell r="J4488">
            <v>5</v>
          </cell>
          <cell r="K4488">
            <v>34138</v>
          </cell>
          <cell r="L4488">
            <v>20162</v>
          </cell>
          <cell r="M4488">
            <v>13976</v>
          </cell>
          <cell r="N4488">
            <v>59.060284726697503</v>
          </cell>
        </row>
        <row r="4489">
          <cell r="A4489" t="str">
            <v>176_13</v>
          </cell>
          <cell r="B4489">
            <v>20588</v>
          </cell>
          <cell r="C4489">
            <v>1956</v>
          </cell>
          <cell r="D4489" t="str">
            <v>Volksinitiative «zur Erteilung von Wasserrechtskonzessionen»</v>
          </cell>
          <cell r="E4489" t="str">
            <v>Initiative populaire pour une extension des droits populaires lors de l'octroi par la Confédération de concessions pour l'utilisation des forces hydrauliques</v>
          </cell>
          <cell r="F4489">
            <v>36299</v>
          </cell>
          <cell r="G4489">
            <v>17600</v>
          </cell>
          <cell r="H4489">
            <v>48.486184192402</v>
          </cell>
          <cell r="I4489">
            <v>362</v>
          </cell>
          <cell r="J4489">
            <v>7</v>
          </cell>
          <cell r="K4489">
            <v>17231</v>
          </cell>
          <cell r="L4489">
            <v>8587</v>
          </cell>
          <cell r="M4489">
            <v>8644</v>
          </cell>
          <cell r="N4489">
            <v>49.834600429458497</v>
          </cell>
        </row>
        <row r="4490">
          <cell r="A4490" t="str">
            <v>176_14</v>
          </cell>
          <cell r="B4490">
            <v>20588</v>
          </cell>
          <cell r="C4490">
            <v>1956</v>
          </cell>
          <cell r="D4490" t="str">
            <v>Volksinitiative «zur Erteilung von Wasserrechtskonzessionen»</v>
          </cell>
          <cell r="E4490" t="str">
            <v>Initiative populaire pour une extension des droits populaires lors de l'octroi par la Confédération de concessions pour l'utilisation des forces hydrauliques</v>
          </cell>
          <cell r="F4490">
            <v>17595</v>
          </cell>
          <cell r="G4490">
            <v>14453</v>
          </cell>
          <cell r="H4490">
            <v>82.1426541631145</v>
          </cell>
          <cell r="I4490">
            <v>1060</v>
          </cell>
          <cell r="J4490">
            <v>7</v>
          </cell>
          <cell r="K4490">
            <v>13386</v>
          </cell>
          <cell r="L4490">
            <v>7473</v>
          </cell>
          <cell r="M4490">
            <v>5913</v>
          </cell>
          <cell r="N4490">
            <v>55.8269834155087</v>
          </cell>
        </row>
        <row r="4491">
          <cell r="A4491" t="str">
            <v>176_15</v>
          </cell>
          <cell r="B4491">
            <v>20588</v>
          </cell>
          <cell r="C4491">
            <v>1956</v>
          </cell>
          <cell r="D4491" t="str">
            <v>Volksinitiative «zur Erteilung von Wasserrechtskonzessionen»</v>
          </cell>
          <cell r="E4491" t="str">
            <v>Initiative populaire pour une extension des droits populaires lors de l'octroi par la Confédération de concessions pour l'utilisation des forces hydrauliques</v>
          </cell>
          <cell r="F4491">
            <v>13711</v>
          </cell>
          <cell r="G4491">
            <v>9715</v>
          </cell>
          <cell r="H4491">
            <v>70.8555174677266</v>
          </cell>
          <cell r="I4491">
            <v>609</v>
          </cell>
          <cell r="J4491">
            <v>28</v>
          </cell>
          <cell r="K4491">
            <v>9078</v>
          </cell>
          <cell r="L4491">
            <v>2137</v>
          </cell>
          <cell r="M4491">
            <v>6941</v>
          </cell>
          <cell r="N4491">
            <v>23.5404274069178</v>
          </cell>
        </row>
        <row r="4492">
          <cell r="A4492" t="str">
            <v>176_16</v>
          </cell>
          <cell r="B4492">
            <v>20588</v>
          </cell>
          <cell r="C4492">
            <v>1956</v>
          </cell>
          <cell r="D4492" t="str">
            <v>Volksinitiative «zur Erteilung von Wasserrechtskonzessionen»</v>
          </cell>
          <cell r="E4492" t="str">
            <v>Initiative populaire pour une extension des droits populaires lors de l'octroi par la Confédération de concessions pour l'utilisation des forces hydrauliques</v>
          </cell>
          <cell r="F4492">
            <v>3705</v>
          </cell>
          <cell r="G4492">
            <v>1535</v>
          </cell>
          <cell r="H4492">
            <v>41.430499325236198</v>
          </cell>
          <cell r="I4492">
            <v>35</v>
          </cell>
          <cell r="J4492">
            <v>2</v>
          </cell>
          <cell r="K4492">
            <v>1498</v>
          </cell>
          <cell r="L4492">
            <v>288</v>
          </cell>
          <cell r="M4492">
            <v>1210</v>
          </cell>
          <cell r="N4492">
            <v>19.225634178905199</v>
          </cell>
        </row>
        <row r="4493">
          <cell r="A4493" t="str">
            <v>176_17</v>
          </cell>
          <cell r="B4493">
            <v>20588</v>
          </cell>
          <cell r="C4493">
            <v>1956</v>
          </cell>
          <cell r="D4493" t="str">
            <v>Volksinitiative «zur Erteilung von Wasserrechtskonzessionen»</v>
          </cell>
          <cell r="E4493" t="str">
            <v>Initiative populaire pour une extension des droits populaires lors de l'octroi par la Confédération de concessions pour l'utilisation des forces hydrauliques</v>
          </cell>
          <cell r="F4493">
            <v>86941</v>
          </cell>
          <cell r="G4493">
            <v>51658</v>
          </cell>
          <cell r="H4493">
            <v>59.4173059891191</v>
          </cell>
          <cell r="I4493">
            <v>1641</v>
          </cell>
          <cell r="J4493">
            <v>293</v>
          </cell>
          <cell r="K4493">
            <v>49724</v>
          </cell>
          <cell r="L4493">
            <v>9755</v>
          </cell>
          <cell r="M4493">
            <v>39969</v>
          </cell>
          <cell r="N4493">
            <v>19.618292977234301</v>
          </cell>
        </row>
        <row r="4494">
          <cell r="A4494" t="str">
            <v>176_18</v>
          </cell>
          <cell r="B4494">
            <v>20588</v>
          </cell>
          <cell r="C4494">
            <v>1956</v>
          </cell>
          <cell r="D4494" t="str">
            <v>Volksinitiative «zur Erteilung von Wasserrechtskonzessionen»</v>
          </cell>
          <cell r="E4494" t="str">
            <v>Initiative populaire pour une extension des droits populaires lors de l'octroi par la Confédération de concessions pour l'utilisation des forces hydrauliques</v>
          </cell>
          <cell r="F4494">
            <v>36907</v>
          </cell>
          <cell r="G4494">
            <v>27207</v>
          </cell>
          <cell r="H4494">
            <v>73.717722925190301</v>
          </cell>
          <cell r="I4494">
            <v>788</v>
          </cell>
          <cell r="J4494">
            <v>51</v>
          </cell>
          <cell r="K4494">
            <v>26368</v>
          </cell>
          <cell r="L4494">
            <v>3946</v>
          </cell>
          <cell r="M4494">
            <v>22422</v>
          </cell>
          <cell r="N4494">
            <v>14.965109223301001</v>
          </cell>
        </row>
        <row r="4495">
          <cell r="A4495" t="str">
            <v>176_19</v>
          </cell>
          <cell r="B4495">
            <v>20588</v>
          </cell>
          <cell r="C4495">
            <v>1956</v>
          </cell>
          <cell r="D4495" t="str">
            <v>Volksinitiative «zur Erteilung von Wasserrechtskonzessionen»</v>
          </cell>
          <cell r="E4495" t="str">
            <v>Initiative populaire pour une extension des droits populaires lors de l'octroi par la Confédération de concessions pour l'utilisation des forces hydrauliques</v>
          </cell>
          <cell r="F4495">
            <v>92944</v>
          </cell>
          <cell r="G4495">
            <v>75358</v>
          </cell>
          <cell r="H4495">
            <v>81.078929247719103</v>
          </cell>
          <cell r="I4495">
            <v>5577</v>
          </cell>
          <cell r="J4495">
            <v>44</v>
          </cell>
          <cell r="K4495">
            <v>69737</v>
          </cell>
          <cell r="L4495">
            <v>23896</v>
          </cell>
          <cell r="M4495">
            <v>45841</v>
          </cell>
          <cell r="N4495">
            <v>34.265884681015798</v>
          </cell>
        </row>
        <row r="4496">
          <cell r="A4496" t="str">
            <v>176_20</v>
          </cell>
          <cell r="B4496">
            <v>20588</v>
          </cell>
          <cell r="C4496">
            <v>1956</v>
          </cell>
          <cell r="D4496" t="str">
            <v>Volksinitiative «zur Erteilung von Wasserrechtskonzessionen»</v>
          </cell>
          <cell r="E4496" t="str">
            <v>Initiative populaire pour une extension des droits populaires lors de l'octroi par la Confédération de concessions pour l'utilisation des forces hydrauliques</v>
          </cell>
          <cell r="F4496">
            <v>43343</v>
          </cell>
          <cell r="G4496">
            <v>31992</v>
          </cell>
          <cell r="H4496">
            <v>73.811226726345694</v>
          </cell>
          <cell r="I4496">
            <v>1915</v>
          </cell>
          <cell r="J4496">
            <v>17</v>
          </cell>
          <cell r="K4496">
            <v>30060</v>
          </cell>
          <cell r="L4496">
            <v>10523</v>
          </cell>
          <cell r="M4496">
            <v>19537</v>
          </cell>
          <cell r="N4496">
            <v>35.006653359946803</v>
          </cell>
        </row>
        <row r="4497">
          <cell r="A4497" t="str">
            <v>176_21</v>
          </cell>
          <cell r="B4497">
            <v>20588</v>
          </cell>
          <cell r="C4497">
            <v>1956</v>
          </cell>
          <cell r="D4497" t="str">
            <v>Volksinitiative «zur Erteilung von Wasserrechtskonzessionen»</v>
          </cell>
          <cell r="E4497" t="str">
            <v>Initiative populaire pour une extension des droits populaires lors de l'octroi par la Confédération de concessions pour l'utilisation des forces hydrauliques</v>
          </cell>
          <cell r="F4497">
            <v>49788</v>
          </cell>
          <cell r="G4497">
            <v>11576</v>
          </cell>
          <cell r="H4497">
            <v>23.2505824696714</v>
          </cell>
          <cell r="I4497">
            <v>310</v>
          </cell>
          <cell r="J4497">
            <v>40</v>
          </cell>
          <cell r="K4497">
            <v>11226</v>
          </cell>
          <cell r="L4497">
            <v>2443</v>
          </cell>
          <cell r="M4497">
            <v>8783</v>
          </cell>
          <cell r="N4497">
            <v>21.7619811152681</v>
          </cell>
        </row>
        <row r="4498">
          <cell r="A4498" t="str">
            <v>176_22</v>
          </cell>
          <cell r="B4498">
            <v>20588</v>
          </cell>
          <cell r="C4498">
            <v>1956</v>
          </cell>
          <cell r="D4498" t="str">
            <v>Volksinitiative «zur Erteilung von Wasserrechtskonzessionen»</v>
          </cell>
          <cell r="E4498" t="str">
            <v>Initiative populaire pour une extension des droits populaires lors de l'octroi par la Confédération de concessions pour l'utilisation des forces hydrauliques</v>
          </cell>
          <cell r="F4498">
            <v>116150</v>
          </cell>
          <cell r="G4498">
            <v>36368</v>
          </cell>
          <cell r="H4498">
            <v>31.311235471373202</v>
          </cell>
          <cell r="I4498">
            <v>1602</v>
          </cell>
          <cell r="J4498">
            <v>66</v>
          </cell>
          <cell r="K4498">
            <v>34700</v>
          </cell>
          <cell r="L4498">
            <v>13648</v>
          </cell>
          <cell r="M4498">
            <v>21052</v>
          </cell>
          <cell r="N4498">
            <v>39.331412103746402</v>
          </cell>
        </row>
        <row r="4499">
          <cell r="A4499" t="str">
            <v>176_23</v>
          </cell>
          <cell r="B4499">
            <v>20588</v>
          </cell>
          <cell r="C4499">
            <v>1956</v>
          </cell>
          <cell r="D4499" t="str">
            <v>Volksinitiative «zur Erteilung von Wasserrechtskonzessionen»</v>
          </cell>
          <cell r="E4499" t="str">
            <v>Initiative populaire pour une extension des droits populaires lors de l'octroi par la Confédération de concessions pour l'utilisation des forces hydrauliques</v>
          </cell>
          <cell r="F4499">
            <v>48051</v>
          </cell>
          <cell r="G4499">
            <v>12264</v>
          </cell>
          <cell r="H4499">
            <v>25.522881937940902</v>
          </cell>
          <cell r="I4499">
            <v>297</v>
          </cell>
          <cell r="J4499">
            <v>33</v>
          </cell>
          <cell r="K4499">
            <v>11934</v>
          </cell>
          <cell r="L4499">
            <v>2405</v>
          </cell>
          <cell r="M4499">
            <v>9529</v>
          </cell>
          <cell r="N4499">
            <v>20.152505446623099</v>
          </cell>
        </row>
        <row r="4500">
          <cell r="A4500" t="str">
            <v>176_24</v>
          </cell>
          <cell r="B4500">
            <v>20588</v>
          </cell>
          <cell r="C4500">
            <v>1956</v>
          </cell>
          <cell r="D4500" t="str">
            <v>Volksinitiative «zur Erteilung von Wasserrechtskonzessionen»</v>
          </cell>
          <cell r="E4500" t="str">
            <v>Initiative populaire pour une extension des droits populaires lors de l'octroi par la Confédération de concessions pour l'utilisation des forces hydrauliques</v>
          </cell>
          <cell r="F4500">
            <v>41498</v>
          </cell>
          <cell r="G4500">
            <v>29150</v>
          </cell>
          <cell r="H4500">
            <v>70.244349125259006</v>
          </cell>
          <cell r="I4500">
            <v>2155</v>
          </cell>
          <cell r="J4500">
            <v>61</v>
          </cell>
          <cell r="K4500">
            <v>26934</v>
          </cell>
          <cell r="L4500">
            <v>8600</v>
          </cell>
          <cell r="M4500">
            <v>18334</v>
          </cell>
          <cell r="N4500">
            <v>31.929902725180099</v>
          </cell>
        </row>
        <row r="4501">
          <cell r="A4501" t="str">
            <v>176_25</v>
          </cell>
          <cell r="B4501">
            <v>20588</v>
          </cell>
          <cell r="C4501">
            <v>1956</v>
          </cell>
          <cell r="D4501" t="str">
            <v>Volksinitiative «zur Erteilung von Wasserrechtskonzessionen»</v>
          </cell>
          <cell r="E4501" t="str">
            <v>Initiative populaire pour une extension des droits populaires lors de l'octroi par la Confédération de concessions pour l'utilisation des forces hydrauliques</v>
          </cell>
          <cell r="F4501">
            <v>64361</v>
          </cell>
          <cell r="G4501">
            <v>19002</v>
          </cell>
          <cell r="H4501">
            <v>29.5240906760305</v>
          </cell>
          <cell r="I4501">
            <v>769</v>
          </cell>
          <cell r="J4501">
            <v>28</v>
          </cell>
          <cell r="K4501">
            <v>18205</v>
          </cell>
          <cell r="L4501">
            <v>2739</v>
          </cell>
          <cell r="M4501">
            <v>15466</v>
          </cell>
          <cell r="N4501">
            <v>15.045317220543801</v>
          </cell>
        </row>
        <row r="4502">
          <cell r="A4502" t="str">
            <v>177_1</v>
          </cell>
          <cell r="B4502">
            <v>20588</v>
          </cell>
          <cell r="C4502">
            <v>1956</v>
          </cell>
          <cell r="D4502" t="str">
            <v>Bundesbeschluss über Massnahmen zur Stärkung der Wirtschaft des Kantons Graubünden durch Gewährung einer Hilfe an die Holzverzuckerungs-AG</v>
          </cell>
          <cell r="E4502" t="str">
            <v>Arrêté fédéral instituant des mesures pour encourager l'économie du canton des Grisons, au moyen d'une aide à la société anonyme pour la saccharification du bois à Domat/Ems</v>
          </cell>
          <cell r="F4502">
            <v>253825</v>
          </cell>
          <cell r="G4502">
            <v>167221</v>
          </cell>
          <cell r="H4502">
            <v>65.880429429725197</v>
          </cell>
          <cell r="I4502">
            <v>4126</v>
          </cell>
          <cell r="J4502">
            <v>53</v>
          </cell>
          <cell r="K4502">
            <v>163042</v>
          </cell>
          <cell r="L4502">
            <v>65809</v>
          </cell>
          <cell r="M4502">
            <v>97233</v>
          </cell>
          <cell r="N4502">
            <v>40.363219293188301</v>
          </cell>
        </row>
        <row r="4503">
          <cell r="A4503" t="str">
            <v>177_2</v>
          </cell>
          <cell r="B4503">
            <v>20588</v>
          </cell>
          <cell r="C4503">
            <v>1956</v>
          </cell>
          <cell r="D4503" t="str">
            <v>Bundesbeschluss über Massnahmen zur Stärkung der Wirtschaft des Kantons Graubünden durch Gewährung einer Hilfe an die Holzverzuckerungs-AG</v>
          </cell>
          <cell r="E4503" t="str">
            <v>Arrêté fédéral instituant des mesures pour encourager l'économie du canton des Grisons, au moyen d'une aide à la société anonyme pour la saccharification du bois à Domat/Ems</v>
          </cell>
          <cell r="F4503">
            <v>250889</v>
          </cell>
          <cell r="G4503">
            <v>109804</v>
          </cell>
          <cell r="H4503">
            <v>43.765968217020301</v>
          </cell>
          <cell r="I4503">
            <v>1603</v>
          </cell>
          <cell r="J4503">
            <v>108</v>
          </cell>
          <cell r="K4503">
            <v>108093</v>
          </cell>
          <cell r="L4503">
            <v>53360</v>
          </cell>
          <cell r="M4503">
            <v>54733</v>
          </cell>
          <cell r="N4503">
            <v>49.3648987445996</v>
          </cell>
        </row>
        <row r="4504">
          <cell r="A4504" t="str">
            <v>177_3</v>
          </cell>
          <cell r="B4504">
            <v>20588</v>
          </cell>
          <cell r="C4504">
            <v>1956</v>
          </cell>
          <cell r="D4504" t="str">
            <v>Bundesbeschluss über Massnahmen zur Stärkung der Wirtschaft des Kantons Graubünden durch Gewährung einer Hilfe an die Holzverzuckerungs-AG</v>
          </cell>
          <cell r="E4504" t="str">
            <v>Arrêté fédéral instituant des mesures pour encourager l'économie du canton des Grisons, au moyen d'une aide à la société anonyme pour la saccharification du bois à Domat/Ems</v>
          </cell>
          <cell r="F4504">
            <v>68162</v>
          </cell>
          <cell r="G4504">
            <v>29444</v>
          </cell>
          <cell r="H4504">
            <v>43.197089287286197</v>
          </cell>
          <cell r="I4504">
            <v>369</v>
          </cell>
          <cell r="J4504">
            <v>6</v>
          </cell>
          <cell r="K4504">
            <v>29069</v>
          </cell>
          <cell r="L4504">
            <v>9561</v>
          </cell>
          <cell r="M4504">
            <v>19508</v>
          </cell>
          <cell r="N4504">
            <v>32.890708314699502</v>
          </cell>
        </row>
        <row r="4505">
          <cell r="A4505" t="str">
            <v>177_4</v>
          </cell>
          <cell r="B4505">
            <v>20588</v>
          </cell>
          <cell r="C4505">
            <v>1956</v>
          </cell>
          <cell r="D4505" t="str">
            <v>Bundesbeschluss über Massnahmen zur Stärkung der Wirtschaft des Kantons Graubünden durch Gewährung einer Hilfe an die Holzverzuckerungs-AG</v>
          </cell>
          <cell r="E4505" t="str">
            <v>Arrêté fédéral instituant des mesures pour encourager l'économie du canton des Grisons, au moyen d'une aide à la société anonyme pour la saccharification du bois à Domat/Ems</v>
          </cell>
          <cell r="F4505">
            <v>8432</v>
          </cell>
          <cell r="G4505">
            <v>5239</v>
          </cell>
          <cell r="H4505">
            <v>62.132352941176499</v>
          </cell>
          <cell r="I4505">
            <v>238</v>
          </cell>
          <cell r="J4505">
            <v>43</v>
          </cell>
          <cell r="K4505">
            <v>4958</v>
          </cell>
          <cell r="L4505">
            <v>2549</v>
          </cell>
          <cell r="M4505">
            <v>2409</v>
          </cell>
          <cell r="N4505">
            <v>51.411859620814901</v>
          </cell>
        </row>
        <row r="4506">
          <cell r="A4506" t="str">
            <v>177_5</v>
          </cell>
          <cell r="B4506">
            <v>20588</v>
          </cell>
          <cell r="C4506">
            <v>1956</v>
          </cell>
          <cell r="D4506" t="str">
            <v>Bundesbeschluss über Massnahmen zur Stärkung der Wirtschaft des Kantons Graubünden durch Gewährung einer Hilfe an die Holzverzuckerungs-AG</v>
          </cell>
          <cell r="E4506" t="str">
            <v>Arrêté fédéral instituant des mesures pour encourager l'économie du canton des Grisons, au moyen d'une aide à la société anonyme pour la saccharification du bois à Domat/Ems</v>
          </cell>
          <cell r="F4506">
            <v>21046</v>
          </cell>
          <cell r="G4506">
            <v>12059</v>
          </cell>
          <cell r="H4506">
            <v>57.298298964173703</v>
          </cell>
          <cell r="I4506">
            <v>470</v>
          </cell>
          <cell r="J4506">
            <v>2</v>
          </cell>
          <cell r="K4506">
            <v>11587</v>
          </cell>
          <cell r="L4506">
            <v>4438</v>
          </cell>
          <cell r="M4506">
            <v>7149</v>
          </cell>
          <cell r="N4506">
            <v>38.301544834728602</v>
          </cell>
        </row>
        <row r="4507">
          <cell r="A4507" t="str">
            <v>177_6</v>
          </cell>
          <cell r="B4507">
            <v>20588</v>
          </cell>
          <cell r="C4507">
            <v>1956</v>
          </cell>
          <cell r="D4507" t="str">
            <v>Bundesbeschluss über Massnahmen zur Stärkung der Wirtschaft des Kantons Graubünden durch Gewährung einer Hilfe an die Holzverzuckerungs-AG</v>
          </cell>
          <cell r="E4507" t="str">
            <v>Arrêté fédéral instituant des mesures pour encourager l'économie du canton des Grisons, au moyen d'une aide à la société anonyme pour la saccharification du bois à Domat/Ems</v>
          </cell>
          <cell r="F4507">
            <v>6316</v>
          </cell>
          <cell r="G4507">
            <v>2816</v>
          </cell>
          <cell r="H4507">
            <v>44.585180493983501</v>
          </cell>
          <cell r="I4507">
            <v>51</v>
          </cell>
          <cell r="J4507">
            <v>2</v>
          </cell>
          <cell r="K4507">
            <v>2763</v>
          </cell>
          <cell r="L4507">
            <v>923</v>
          </cell>
          <cell r="M4507">
            <v>1840</v>
          </cell>
          <cell r="N4507">
            <v>33.405718422005101</v>
          </cell>
        </row>
        <row r="4508">
          <cell r="A4508" t="str">
            <v>177_7</v>
          </cell>
          <cell r="B4508">
            <v>20588</v>
          </cell>
          <cell r="C4508">
            <v>1956</v>
          </cell>
          <cell r="D4508" t="str">
            <v>Bundesbeschluss über Massnahmen zur Stärkung der Wirtschaft des Kantons Graubünden durch Gewährung einer Hilfe an die Holzverzuckerungs-AG</v>
          </cell>
          <cell r="E4508" t="str">
            <v>Arrêté fédéral instituant des mesures pour encourager l'économie du canton des Grisons, au moyen d'une aide à la société anonyme pour la saccharification du bois à Domat/Ems</v>
          </cell>
          <cell r="F4508">
            <v>5751</v>
          </cell>
          <cell r="G4508">
            <v>3316</v>
          </cell>
          <cell r="H4508">
            <v>57.659537471744102</v>
          </cell>
          <cell r="I4508">
            <v>59</v>
          </cell>
          <cell r="J4508">
            <v>1</v>
          </cell>
          <cell r="K4508">
            <v>3256</v>
          </cell>
          <cell r="L4508">
            <v>1364</v>
          </cell>
          <cell r="M4508">
            <v>1892</v>
          </cell>
          <cell r="N4508">
            <v>41.891891891891902</v>
          </cell>
        </row>
        <row r="4509">
          <cell r="A4509" t="str">
            <v>177_8</v>
          </cell>
          <cell r="B4509">
            <v>20588</v>
          </cell>
          <cell r="C4509">
            <v>1956</v>
          </cell>
          <cell r="D4509" t="str">
            <v>Bundesbeschluss über Massnahmen zur Stärkung der Wirtschaft des Kantons Graubünden durch Gewährung einer Hilfe an die Holzverzuckerungs-AG</v>
          </cell>
          <cell r="E4509" t="str">
            <v>Arrêté fédéral instituant des mesures pour encourager l'économie du canton des Grisons, au moyen d'une aide à la société anonyme pour la saccharification du bois à Domat/Ems</v>
          </cell>
          <cell r="F4509">
            <v>10919</v>
          </cell>
          <cell r="G4509">
            <v>6947</v>
          </cell>
          <cell r="H4509">
            <v>63.6230424031505</v>
          </cell>
          <cell r="I4509">
            <v>82</v>
          </cell>
          <cell r="J4509">
            <v>5</v>
          </cell>
          <cell r="K4509">
            <v>6860</v>
          </cell>
          <cell r="L4509">
            <v>4117</v>
          </cell>
          <cell r="M4509">
            <v>2743</v>
          </cell>
          <cell r="N4509">
            <v>60.014577259475203</v>
          </cell>
        </row>
        <row r="4510">
          <cell r="A4510" t="str">
            <v>177_9</v>
          </cell>
          <cell r="B4510">
            <v>20588</v>
          </cell>
          <cell r="C4510">
            <v>1956</v>
          </cell>
          <cell r="D4510" t="str">
            <v>Bundesbeschluss über Massnahmen zur Stärkung der Wirtschaft des Kantons Graubünden durch Gewährung einer Hilfe an die Holzverzuckerungs-AG</v>
          </cell>
          <cell r="E4510" t="str">
            <v>Arrêté fédéral instituant des mesures pour encourager l'économie du canton des Grisons, au moyen d'une aide à la société anonyme pour la saccharification du bois à Domat/Ems</v>
          </cell>
          <cell r="F4510">
            <v>12673</v>
          </cell>
          <cell r="G4510">
            <v>5325</v>
          </cell>
          <cell r="H4510">
            <v>42.018464451984499</v>
          </cell>
          <cell r="I4510">
            <v>34</v>
          </cell>
          <cell r="J4510">
            <v>8</v>
          </cell>
          <cell r="K4510">
            <v>5283</v>
          </cell>
          <cell r="L4510">
            <v>1963</v>
          </cell>
          <cell r="M4510">
            <v>3320</v>
          </cell>
          <cell r="N4510">
            <v>37.156918417565798</v>
          </cell>
        </row>
        <row r="4511">
          <cell r="A4511" t="str">
            <v>177_10</v>
          </cell>
          <cell r="B4511">
            <v>20588</v>
          </cell>
          <cell r="C4511">
            <v>1956</v>
          </cell>
          <cell r="D4511" t="str">
            <v>Bundesbeschluss über Massnahmen zur Stärkung der Wirtschaft des Kantons Graubünden durch Gewährung einer Hilfe an die Holzverzuckerungs-AG</v>
          </cell>
          <cell r="E4511" t="str">
            <v>Arrêté fédéral instituant des mesures pour encourager l'économie du canton des Grisons, au moyen d'une aide à la société anonyme pour la saccharification du bois à Domat/Ems</v>
          </cell>
          <cell r="F4511">
            <v>44946</v>
          </cell>
          <cell r="G4511">
            <v>13171</v>
          </cell>
          <cell r="H4511">
            <v>29.304053753392999</v>
          </cell>
          <cell r="I4511">
            <v>96</v>
          </cell>
          <cell r="J4511">
            <v>28</v>
          </cell>
          <cell r="K4511">
            <v>13047</v>
          </cell>
          <cell r="L4511">
            <v>6103</v>
          </cell>
          <cell r="M4511">
            <v>6944</v>
          </cell>
          <cell r="N4511">
            <v>46.777036866712699</v>
          </cell>
        </row>
        <row r="4512">
          <cell r="A4512" t="str">
            <v>177_11</v>
          </cell>
          <cell r="B4512">
            <v>20588</v>
          </cell>
          <cell r="C4512">
            <v>1956</v>
          </cell>
          <cell r="D4512" t="str">
            <v>Bundesbeschluss über Massnahmen zur Stärkung der Wirtschaft des Kantons Graubünden durch Gewährung einer Hilfe an die Holzverzuckerungs-AG</v>
          </cell>
          <cell r="E4512" t="str">
            <v>Arrêté fédéral instituant des mesures pour encourager l'économie du canton des Grisons, au moyen d'une aide à la société anonyme pour la saccharification du bois à Domat/Ems</v>
          </cell>
          <cell r="F4512">
            <v>54599</v>
          </cell>
          <cell r="G4512">
            <v>28507</v>
          </cell>
          <cell r="H4512">
            <v>52.2115789666477</v>
          </cell>
          <cell r="I4512">
            <v>1071</v>
          </cell>
          <cell r="J4512">
            <v>403</v>
          </cell>
          <cell r="K4512">
            <v>27033</v>
          </cell>
          <cell r="L4512">
            <v>12150</v>
          </cell>
          <cell r="M4512">
            <v>14883</v>
          </cell>
          <cell r="N4512">
            <v>44.945067140162003</v>
          </cell>
        </row>
        <row r="4513">
          <cell r="A4513" t="str">
            <v>177_12</v>
          </cell>
          <cell r="B4513">
            <v>20588</v>
          </cell>
          <cell r="C4513">
            <v>1956</v>
          </cell>
          <cell r="D4513" t="str">
            <v>Bundesbeschluss über Massnahmen zur Stärkung der Wirtschaft des Kantons Graubünden durch Gewährung einer Hilfe an die Holzverzuckerungs-AG</v>
          </cell>
          <cell r="E4513" t="str">
            <v>Arrêté fédéral instituant des mesures pour encourager l'économie du canton des Grisons, au moyen d'une aide à la société anonyme pour la saccharification du bois à Domat/Ems</v>
          </cell>
          <cell r="F4513">
            <v>65418</v>
          </cell>
          <cell r="G4513">
            <v>35937</v>
          </cell>
          <cell r="H4513">
            <v>54.934421718792997</v>
          </cell>
          <cell r="I4513">
            <v>674</v>
          </cell>
          <cell r="J4513">
            <v>4</v>
          </cell>
          <cell r="K4513">
            <v>35259</v>
          </cell>
          <cell r="L4513">
            <v>10548</v>
          </cell>
          <cell r="M4513">
            <v>24711</v>
          </cell>
          <cell r="N4513">
            <v>29.9157661873564</v>
          </cell>
        </row>
        <row r="4514">
          <cell r="A4514" t="str">
            <v>177_13</v>
          </cell>
          <cell r="B4514">
            <v>20588</v>
          </cell>
          <cell r="C4514">
            <v>1956</v>
          </cell>
          <cell r="D4514" t="str">
            <v>Bundesbeschluss über Massnahmen zur Stärkung der Wirtschaft des Kantons Graubünden durch Gewährung einer Hilfe an die Holzverzuckerungs-AG</v>
          </cell>
          <cell r="E4514" t="str">
            <v>Arrêté fédéral instituant des mesures pour encourager l'économie du canton des Grisons, au moyen d'une aide à la société anonyme pour la saccharification du bois à Domat/Ems</v>
          </cell>
          <cell r="F4514">
            <v>36299</v>
          </cell>
          <cell r="G4514">
            <v>17626</v>
          </cell>
          <cell r="H4514">
            <v>48.557811509959002</v>
          </cell>
          <cell r="I4514">
            <v>181</v>
          </cell>
          <cell r="J4514">
            <v>9</v>
          </cell>
          <cell r="K4514">
            <v>17436</v>
          </cell>
          <cell r="L4514">
            <v>7104</v>
          </cell>
          <cell r="M4514">
            <v>10332</v>
          </cell>
          <cell r="N4514">
            <v>40.743289745354403</v>
          </cell>
        </row>
        <row r="4515">
          <cell r="A4515" t="str">
            <v>177_14</v>
          </cell>
          <cell r="B4515">
            <v>20588</v>
          </cell>
          <cell r="C4515">
            <v>1956</v>
          </cell>
          <cell r="D4515" t="str">
            <v>Bundesbeschluss über Massnahmen zur Stärkung der Wirtschaft des Kantons Graubünden durch Gewährung einer Hilfe an die Holzverzuckerungs-AG</v>
          </cell>
          <cell r="E4515" t="str">
            <v>Arrêté fédéral instituant des mesures pour encourager l'économie du canton des Grisons, au moyen d'une aide à la société anonyme pour la saccharification du bois à Domat/Ems</v>
          </cell>
          <cell r="F4515">
            <v>17595</v>
          </cell>
          <cell r="G4515">
            <v>14470</v>
          </cell>
          <cell r="H4515">
            <v>82.239272520602398</v>
          </cell>
          <cell r="I4515">
            <v>912</v>
          </cell>
          <cell r="J4515">
            <v>13</v>
          </cell>
          <cell r="K4515">
            <v>13545</v>
          </cell>
          <cell r="L4515">
            <v>6256</v>
          </cell>
          <cell r="M4515">
            <v>7289</v>
          </cell>
          <cell r="N4515">
            <v>46.186784791435997</v>
          </cell>
        </row>
        <row r="4516">
          <cell r="A4516" t="str">
            <v>177_15</v>
          </cell>
          <cell r="B4516">
            <v>20588</v>
          </cell>
          <cell r="C4516">
            <v>1956</v>
          </cell>
          <cell r="D4516" t="str">
            <v>Bundesbeschluss über Massnahmen zur Stärkung der Wirtschaft des Kantons Graubünden durch Gewährung einer Hilfe an die Holzverzuckerungs-AG</v>
          </cell>
          <cell r="E4516" t="str">
            <v>Arrêté fédéral instituant des mesures pour encourager l'économie du canton des Grisons, au moyen d'une aide à la société anonyme pour la saccharification du bois à Domat/Ems</v>
          </cell>
          <cell r="F4516">
            <v>13711</v>
          </cell>
          <cell r="G4516">
            <v>9794</v>
          </cell>
          <cell r="H4516">
            <v>71.431697177448797</v>
          </cell>
          <cell r="I4516">
            <v>554</v>
          </cell>
          <cell r="J4516">
            <v>39</v>
          </cell>
          <cell r="K4516">
            <v>9201</v>
          </cell>
          <cell r="L4516">
            <v>3093</v>
          </cell>
          <cell r="M4516">
            <v>6108</v>
          </cell>
          <cell r="N4516">
            <v>33.615911313987603</v>
          </cell>
        </row>
        <row r="4517">
          <cell r="A4517" t="str">
            <v>177_16</v>
          </cell>
          <cell r="B4517">
            <v>20588</v>
          </cell>
          <cell r="C4517">
            <v>1956</v>
          </cell>
          <cell r="D4517" t="str">
            <v>Bundesbeschluss über Massnahmen zur Stärkung der Wirtschaft des Kantons Graubünden durch Gewährung einer Hilfe an die Holzverzuckerungs-AG</v>
          </cell>
          <cell r="E4517" t="str">
            <v>Arrêté fédéral instituant des mesures pour encourager l'économie du canton des Grisons, au moyen d'une aide à la société anonyme pour la saccharification du bois à Domat/Ems</v>
          </cell>
          <cell r="F4517">
            <v>3705</v>
          </cell>
          <cell r="G4517">
            <v>1548</v>
          </cell>
          <cell r="H4517">
            <v>41.7813765182186</v>
          </cell>
          <cell r="I4517">
            <v>26</v>
          </cell>
          <cell r="J4517">
            <v>10</v>
          </cell>
          <cell r="K4517">
            <v>1512</v>
          </cell>
          <cell r="L4517">
            <v>800</v>
          </cell>
          <cell r="M4517">
            <v>712</v>
          </cell>
          <cell r="N4517">
            <v>52.910052910052897</v>
          </cell>
        </row>
        <row r="4518">
          <cell r="A4518" t="str">
            <v>177_17</v>
          </cell>
          <cell r="B4518">
            <v>20588</v>
          </cell>
          <cell r="C4518">
            <v>1956</v>
          </cell>
          <cell r="D4518" t="str">
            <v>Bundesbeschluss über Massnahmen zur Stärkung der Wirtschaft des Kantons Graubünden durch Gewährung einer Hilfe an die Holzverzuckerungs-AG</v>
          </cell>
          <cell r="E4518" t="str">
            <v>Arrêté fédéral instituant des mesures pour encourager l'économie du canton des Grisons, au moyen d'une aide à la société anonyme pour la saccharification du bois à Domat/Ems</v>
          </cell>
          <cell r="F4518">
            <v>86941</v>
          </cell>
          <cell r="G4518">
            <v>58480</v>
          </cell>
          <cell r="H4518">
            <v>67.264006625182603</v>
          </cell>
          <cell r="I4518">
            <v>1234</v>
          </cell>
          <cell r="J4518">
            <v>476</v>
          </cell>
          <cell r="K4518">
            <v>56770</v>
          </cell>
          <cell r="L4518">
            <v>21396</v>
          </cell>
          <cell r="M4518">
            <v>35374</v>
          </cell>
          <cell r="N4518">
            <v>37.6889202043333</v>
          </cell>
        </row>
        <row r="4519">
          <cell r="A4519" t="str">
            <v>177_18</v>
          </cell>
          <cell r="B4519">
            <v>20588</v>
          </cell>
          <cell r="C4519">
            <v>1956</v>
          </cell>
          <cell r="D4519" t="str">
            <v>Bundesbeschluss über Massnahmen zur Stärkung der Wirtschaft des Kantons Graubünden durch Gewährung einer Hilfe an die Holzverzuckerungs-AG</v>
          </cell>
          <cell r="E4519" t="str">
            <v>Arrêté fédéral instituant des mesures pour encourager l'économie du canton des Grisons, au moyen d'une aide à la société anonyme pour la saccharification du bois à Domat/Ems</v>
          </cell>
          <cell r="F4519">
            <v>36907</v>
          </cell>
          <cell r="G4519">
            <v>27672</v>
          </cell>
          <cell r="H4519">
            <v>74.977646516920899</v>
          </cell>
          <cell r="I4519">
            <v>380</v>
          </cell>
          <cell r="J4519">
            <v>54</v>
          </cell>
          <cell r="K4519">
            <v>27238</v>
          </cell>
          <cell r="L4519">
            <v>23220</v>
          </cell>
          <cell r="M4519">
            <v>4018</v>
          </cell>
          <cell r="N4519">
            <v>85.248549820104301</v>
          </cell>
        </row>
        <row r="4520">
          <cell r="A4520" t="str">
            <v>177_19</v>
          </cell>
          <cell r="B4520">
            <v>20588</v>
          </cell>
          <cell r="C4520">
            <v>1956</v>
          </cell>
          <cell r="D4520" t="str">
            <v>Bundesbeschluss über Massnahmen zur Stärkung der Wirtschaft des Kantons Graubünden durch Gewährung einer Hilfe an die Holzverzuckerungs-AG</v>
          </cell>
          <cell r="E4520" t="str">
            <v>Arrêté fédéral instituant des mesures pour encourager l'économie du canton des Grisons, au moyen d'une aide à la société anonyme pour la saccharification du bois à Domat/Ems</v>
          </cell>
          <cell r="F4520">
            <v>92944</v>
          </cell>
          <cell r="G4520">
            <v>75589</v>
          </cell>
          <cell r="H4520">
            <v>81.327466001032903</v>
          </cell>
          <cell r="I4520">
            <v>3469</v>
          </cell>
          <cell r="J4520">
            <v>31</v>
          </cell>
          <cell r="K4520">
            <v>72089</v>
          </cell>
          <cell r="L4520">
            <v>31188</v>
          </cell>
          <cell r="M4520">
            <v>40901</v>
          </cell>
          <cell r="N4520">
            <v>43.263188558587302</v>
          </cell>
        </row>
        <row r="4521">
          <cell r="A4521" t="str">
            <v>177_20</v>
          </cell>
          <cell r="B4521">
            <v>20588</v>
          </cell>
          <cell r="C4521">
            <v>1956</v>
          </cell>
          <cell r="D4521" t="str">
            <v>Bundesbeschluss über Massnahmen zur Stärkung der Wirtschaft des Kantons Graubünden durch Gewährung einer Hilfe an die Holzverzuckerungs-AG</v>
          </cell>
          <cell r="E4521" t="str">
            <v>Arrêté fédéral instituant des mesures pour encourager l'économie du canton des Grisons, au moyen d'une aide à la société anonyme pour la saccharification du bois à Domat/Ems</v>
          </cell>
          <cell r="F4521">
            <v>43343</v>
          </cell>
          <cell r="G4521">
            <v>32114</v>
          </cell>
          <cell r="H4521">
            <v>74.092702397157595</v>
          </cell>
          <cell r="I4521">
            <v>1408</v>
          </cell>
          <cell r="J4521">
            <v>28</v>
          </cell>
          <cell r="K4521">
            <v>30678</v>
          </cell>
          <cell r="L4521">
            <v>13674</v>
          </cell>
          <cell r="M4521">
            <v>17004</v>
          </cell>
          <cell r="N4521">
            <v>44.572657930764699</v>
          </cell>
        </row>
        <row r="4522">
          <cell r="A4522" t="str">
            <v>177_21</v>
          </cell>
          <cell r="B4522">
            <v>20588</v>
          </cell>
          <cell r="C4522">
            <v>1956</v>
          </cell>
          <cell r="D4522" t="str">
            <v>Bundesbeschluss über Massnahmen zur Stärkung der Wirtschaft des Kantons Graubünden durch Gewährung einer Hilfe an die Holzverzuckerungs-AG</v>
          </cell>
          <cell r="E4522" t="str">
            <v>Arrêté fédéral instituant des mesures pour encourager l'économie du canton des Grisons, au moyen d'une aide à la société anonyme pour la saccharification du bois à Domat/Ems</v>
          </cell>
          <cell r="F4522">
            <v>49788</v>
          </cell>
          <cell r="G4522">
            <v>11576</v>
          </cell>
          <cell r="H4522">
            <v>23.2505824696714</v>
          </cell>
          <cell r="I4522">
            <v>129</v>
          </cell>
          <cell r="J4522">
            <v>26</v>
          </cell>
          <cell r="K4522">
            <v>11421</v>
          </cell>
          <cell r="L4522">
            <v>6132</v>
          </cell>
          <cell r="M4522">
            <v>5289</v>
          </cell>
          <cell r="N4522">
            <v>53.6905700026267</v>
          </cell>
        </row>
        <row r="4523">
          <cell r="A4523" t="str">
            <v>177_22</v>
          </cell>
          <cell r="B4523">
            <v>20588</v>
          </cell>
          <cell r="C4523">
            <v>1956</v>
          </cell>
          <cell r="D4523" t="str">
            <v>Bundesbeschluss über Massnahmen zur Stärkung der Wirtschaft des Kantons Graubünden durch Gewährung einer Hilfe an die Holzverzuckerungs-AG</v>
          </cell>
          <cell r="E4523" t="str">
            <v>Arrêté fédéral instituant des mesures pour encourager l'économie du canton des Grisons, au moyen d'une aide à la société anonyme pour la saccharification du bois à Domat/Ems</v>
          </cell>
          <cell r="F4523">
            <v>116150</v>
          </cell>
          <cell r="G4523">
            <v>36379</v>
          </cell>
          <cell r="H4523">
            <v>31.320705983641801</v>
          </cell>
          <cell r="I4523">
            <v>382</v>
          </cell>
          <cell r="J4523">
            <v>50</v>
          </cell>
          <cell r="K4523">
            <v>35947</v>
          </cell>
          <cell r="L4523">
            <v>11936</v>
          </cell>
          <cell r="M4523">
            <v>24011</v>
          </cell>
          <cell r="N4523">
            <v>33.204439869808297</v>
          </cell>
        </row>
        <row r="4524">
          <cell r="A4524" t="str">
            <v>177_23</v>
          </cell>
          <cell r="B4524">
            <v>20588</v>
          </cell>
          <cell r="C4524">
            <v>1956</v>
          </cell>
          <cell r="D4524" t="str">
            <v>Bundesbeschluss über Massnahmen zur Stärkung der Wirtschaft des Kantons Graubünden durch Gewährung einer Hilfe an die Holzverzuckerungs-AG</v>
          </cell>
          <cell r="E4524" t="str">
            <v>Arrêté fédéral instituant des mesures pour encourager l'économie du canton des Grisons, au moyen d'une aide à la société anonyme pour la saccharification du bois à Domat/Ems</v>
          </cell>
          <cell r="F4524">
            <v>48051</v>
          </cell>
          <cell r="G4524">
            <v>12279</v>
          </cell>
          <cell r="H4524">
            <v>25.5540987700568</v>
          </cell>
          <cell r="I4524">
            <v>126</v>
          </cell>
          <cell r="J4524">
            <v>18</v>
          </cell>
          <cell r="K4524">
            <v>12135</v>
          </cell>
          <cell r="L4524">
            <v>5096</v>
          </cell>
          <cell r="M4524">
            <v>7039</v>
          </cell>
          <cell r="N4524">
            <v>41.994231561598703</v>
          </cell>
        </row>
        <row r="4525">
          <cell r="A4525" t="str">
            <v>177_24</v>
          </cell>
          <cell r="B4525">
            <v>20588</v>
          </cell>
          <cell r="C4525">
            <v>1956</v>
          </cell>
          <cell r="D4525" t="str">
            <v>Bundesbeschluss über Massnahmen zur Stärkung der Wirtschaft des Kantons Graubünden durch Gewährung einer Hilfe an die Holzverzuckerungs-AG</v>
          </cell>
          <cell r="E4525" t="str">
            <v>Arrêté fédéral instituant des mesures pour encourager l'économie du canton des Grisons, au moyen d'une aide à la société anonyme pour la saccharification du bois à Domat/Ems</v>
          </cell>
          <cell r="F4525">
            <v>41498</v>
          </cell>
          <cell r="G4525">
            <v>29228</v>
          </cell>
          <cell r="H4525">
            <v>70.432309990842896</v>
          </cell>
          <cell r="I4525">
            <v>1177</v>
          </cell>
          <cell r="J4525">
            <v>58</v>
          </cell>
          <cell r="K4525">
            <v>27993</v>
          </cell>
          <cell r="L4525">
            <v>9208</v>
          </cell>
          <cell r="M4525">
            <v>18785</v>
          </cell>
          <cell r="N4525">
            <v>32.893937770156803</v>
          </cell>
        </row>
        <row r="4526">
          <cell r="A4526" t="str">
            <v>177_25</v>
          </cell>
          <cell r="B4526">
            <v>20588</v>
          </cell>
          <cell r="C4526">
            <v>1956</v>
          </cell>
          <cell r="D4526" t="str">
            <v>Bundesbeschluss über Massnahmen zur Stärkung der Wirtschaft des Kantons Graubünden durch Gewährung einer Hilfe an die Holzverzuckerungs-AG</v>
          </cell>
          <cell r="E4526" t="str">
            <v>Arrêté fédéral instituant des mesures pour encourager l'économie du canton des Grisons, au moyen d'une aide à la société anonyme pour la saccharification du bois à Domat/Ems</v>
          </cell>
          <cell r="F4526">
            <v>64361</v>
          </cell>
          <cell r="G4526">
            <v>19002</v>
          </cell>
          <cell r="H4526">
            <v>29.5240906760305</v>
          </cell>
          <cell r="I4526">
            <v>352</v>
          </cell>
          <cell r="J4526">
            <v>28</v>
          </cell>
          <cell r="K4526">
            <v>18622</v>
          </cell>
          <cell r="L4526">
            <v>4288</v>
          </cell>
          <cell r="M4526">
            <v>14334</v>
          </cell>
          <cell r="N4526">
            <v>23.0265277628611</v>
          </cell>
        </row>
        <row r="4527">
          <cell r="A4527" t="str">
            <v>178_1</v>
          </cell>
          <cell r="B4527">
            <v>20728</v>
          </cell>
          <cell r="C4527">
            <v>1956</v>
          </cell>
          <cell r="D4527" t="str">
            <v>Bundesbeschluss über die Revision der Brotgetreideordnung des Landes</v>
          </cell>
          <cell r="E4527" t="str">
            <v>Arrêté fédéral concernant la revision du régime du blé</v>
          </cell>
          <cell r="F4527">
            <v>254639</v>
          </cell>
          <cell r="G4527">
            <v>148542</v>
          </cell>
          <cell r="H4527">
            <v>58.334347841453997</v>
          </cell>
          <cell r="I4527">
            <v>4807</v>
          </cell>
          <cell r="J4527">
            <v>35</v>
          </cell>
          <cell r="K4527">
            <v>143700</v>
          </cell>
          <cell r="L4527">
            <v>39637</v>
          </cell>
          <cell r="M4527">
            <v>104063</v>
          </cell>
          <cell r="N4527">
            <v>27.583159359777301</v>
          </cell>
        </row>
        <row r="4528">
          <cell r="A4528" t="str">
            <v>178_2</v>
          </cell>
          <cell r="B4528">
            <v>20728</v>
          </cell>
          <cell r="C4528">
            <v>1956</v>
          </cell>
          <cell r="D4528" t="str">
            <v>Bundesbeschluss über die Revision der Brotgetreideordnung des Landes</v>
          </cell>
          <cell r="E4528" t="str">
            <v>Arrêté fédéral concernant la revision du régime du blé</v>
          </cell>
          <cell r="F4528">
            <v>251670</v>
          </cell>
          <cell r="G4528">
            <v>85819</v>
          </cell>
          <cell r="H4528">
            <v>34.099813247506702</v>
          </cell>
          <cell r="I4528">
            <v>856</v>
          </cell>
          <cell r="J4528">
            <v>75</v>
          </cell>
          <cell r="K4528">
            <v>84888</v>
          </cell>
          <cell r="L4528">
            <v>34669</v>
          </cell>
          <cell r="M4528">
            <v>50219</v>
          </cell>
          <cell r="N4528">
            <v>40.840872679295103</v>
          </cell>
        </row>
        <row r="4529">
          <cell r="A4529" t="str">
            <v>178_3</v>
          </cell>
          <cell r="B4529">
            <v>20728</v>
          </cell>
          <cell r="C4529">
            <v>1956</v>
          </cell>
          <cell r="D4529" t="str">
            <v>Bundesbeschluss über die Revision der Brotgetreideordnung des Landes</v>
          </cell>
          <cell r="E4529" t="str">
            <v>Arrêté fédéral concernant la revision du régime du blé</v>
          </cell>
          <cell r="F4529">
            <v>68303</v>
          </cell>
          <cell r="G4529">
            <v>26587</v>
          </cell>
          <cell r="H4529">
            <v>38.925083817694698</v>
          </cell>
          <cell r="I4529">
            <v>509</v>
          </cell>
          <cell r="J4529">
            <v>18</v>
          </cell>
          <cell r="K4529">
            <v>26060</v>
          </cell>
          <cell r="L4529">
            <v>12378</v>
          </cell>
          <cell r="M4529">
            <v>13682</v>
          </cell>
          <cell r="N4529">
            <v>47.498081350729102</v>
          </cell>
        </row>
        <row r="4530">
          <cell r="A4530" t="str">
            <v>178_4</v>
          </cell>
          <cell r="B4530">
            <v>20728</v>
          </cell>
          <cell r="C4530">
            <v>1956</v>
          </cell>
          <cell r="D4530" t="str">
            <v>Bundesbeschluss über die Revision der Brotgetreideordnung des Landes</v>
          </cell>
          <cell r="E4530" t="str">
            <v>Arrêté fédéral concernant la revision du régime du blé</v>
          </cell>
          <cell r="F4530">
            <v>8485</v>
          </cell>
          <cell r="G4530">
            <v>4133</v>
          </cell>
          <cell r="H4530">
            <v>48.7094873305834</v>
          </cell>
          <cell r="I4530">
            <v>282</v>
          </cell>
          <cell r="J4530">
            <v>13</v>
          </cell>
          <cell r="K4530">
            <v>3838</v>
          </cell>
          <cell r="L4530">
            <v>1880</v>
          </cell>
          <cell r="M4530">
            <v>1958</v>
          </cell>
          <cell r="N4530">
            <v>48.983845752996402</v>
          </cell>
        </row>
        <row r="4531">
          <cell r="A4531" t="str">
            <v>178_5</v>
          </cell>
          <cell r="B4531">
            <v>20728</v>
          </cell>
          <cell r="C4531">
            <v>1956</v>
          </cell>
          <cell r="D4531" t="str">
            <v>Bundesbeschluss über die Revision der Brotgetreideordnung des Landes</v>
          </cell>
          <cell r="E4531" t="str">
            <v>Arrêté fédéral concernant la revision du régime du blé</v>
          </cell>
          <cell r="F4531">
            <v>21105</v>
          </cell>
          <cell r="G4531">
            <v>8482</v>
          </cell>
          <cell r="H4531">
            <v>40.189528547737503</v>
          </cell>
          <cell r="I4531">
            <v>189</v>
          </cell>
          <cell r="J4531">
            <v>2</v>
          </cell>
          <cell r="K4531">
            <v>8291</v>
          </cell>
          <cell r="L4531">
            <v>3939</v>
          </cell>
          <cell r="M4531">
            <v>4352</v>
          </cell>
          <cell r="N4531">
            <v>47.5093474852249</v>
          </cell>
        </row>
        <row r="4532">
          <cell r="A4532" t="str">
            <v>178_6</v>
          </cell>
          <cell r="B4532">
            <v>20728</v>
          </cell>
          <cell r="C4532">
            <v>1956</v>
          </cell>
          <cell r="D4532" t="str">
            <v>Bundesbeschluss über die Revision der Brotgetreideordnung des Landes</v>
          </cell>
          <cell r="E4532" t="str">
            <v>Arrêté fédéral concernant la revision du régime du blé</v>
          </cell>
          <cell r="F4532">
            <v>6310</v>
          </cell>
          <cell r="G4532">
            <v>2286</v>
          </cell>
          <cell r="H4532">
            <v>36.228209191759099</v>
          </cell>
          <cell r="I4532">
            <v>35</v>
          </cell>
          <cell r="J4532">
            <v>3</v>
          </cell>
          <cell r="K4532">
            <v>2248</v>
          </cell>
          <cell r="L4532">
            <v>1231</v>
          </cell>
          <cell r="M4532">
            <v>1017</v>
          </cell>
          <cell r="N4532">
            <v>54.7597864768683</v>
          </cell>
        </row>
        <row r="4533">
          <cell r="A4533" t="str">
            <v>178_7</v>
          </cell>
          <cell r="B4533">
            <v>20728</v>
          </cell>
          <cell r="C4533">
            <v>1956</v>
          </cell>
          <cell r="D4533" t="str">
            <v>Bundesbeschluss über die Revision der Brotgetreideordnung des Landes</v>
          </cell>
          <cell r="E4533" t="str">
            <v>Arrêté fédéral concernant la revision du régime du blé</v>
          </cell>
          <cell r="F4533">
            <v>5757</v>
          </cell>
          <cell r="G4533">
            <v>2932</v>
          </cell>
          <cell r="H4533">
            <v>50.929303456661501</v>
          </cell>
          <cell r="I4533">
            <v>55</v>
          </cell>
          <cell r="J4533">
            <v>0</v>
          </cell>
          <cell r="K4533">
            <v>2877</v>
          </cell>
          <cell r="L4533">
            <v>1505</v>
          </cell>
          <cell r="M4533">
            <v>1372</v>
          </cell>
          <cell r="N4533">
            <v>52.311435523114397</v>
          </cell>
        </row>
        <row r="4534">
          <cell r="A4534" t="str">
            <v>178_8</v>
          </cell>
          <cell r="B4534">
            <v>20728</v>
          </cell>
          <cell r="C4534">
            <v>1956</v>
          </cell>
          <cell r="D4534" t="str">
            <v>Bundesbeschluss über die Revision der Brotgetreideordnung des Landes</v>
          </cell>
          <cell r="E4534" t="str">
            <v>Arrêté fédéral concernant la revision du régime du blé</v>
          </cell>
          <cell r="F4534">
            <v>10898</v>
          </cell>
          <cell r="G4534">
            <v>5809</v>
          </cell>
          <cell r="H4534">
            <v>53.303358414388001</v>
          </cell>
          <cell r="I4534">
            <v>146</v>
          </cell>
          <cell r="J4534">
            <v>11</v>
          </cell>
          <cell r="K4534">
            <v>5652</v>
          </cell>
          <cell r="L4534">
            <v>2469</v>
          </cell>
          <cell r="M4534">
            <v>3183</v>
          </cell>
          <cell r="N4534">
            <v>43.683651804670902</v>
          </cell>
        </row>
        <row r="4535">
          <cell r="A4535" t="str">
            <v>178_9</v>
          </cell>
          <cell r="B4535">
            <v>20728</v>
          </cell>
          <cell r="C4535">
            <v>1956</v>
          </cell>
          <cell r="D4535" t="str">
            <v>Bundesbeschluss über die Revision der Brotgetreideordnung des Landes</v>
          </cell>
          <cell r="E4535" t="str">
            <v>Arrêté fédéral concernant la revision du régime du blé</v>
          </cell>
          <cell r="F4535">
            <v>12751</v>
          </cell>
          <cell r="G4535">
            <v>4657</v>
          </cell>
          <cell r="H4535">
            <v>36.522625676417498</v>
          </cell>
          <cell r="I4535">
            <v>78</v>
          </cell>
          <cell r="J4535">
            <v>7</v>
          </cell>
          <cell r="K4535">
            <v>4572</v>
          </cell>
          <cell r="L4535">
            <v>2033</v>
          </cell>
          <cell r="M4535">
            <v>2539</v>
          </cell>
          <cell r="N4535">
            <v>44.466316710411199</v>
          </cell>
        </row>
        <row r="4536">
          <cell r="A4536" t="str">
            <v>178_10</v>
          </cell>
          <cell r="B4536">
            <v>20728</v>
          </cell>
          <cell r="C4536">
            <v>1956</v>
          </cell>
          <cell r="D4536" t="str">
            <v>Bundesbeschluss über die Revision der Brotgetreideordnung des Landes</v>
          </cell>
          <cell r="E4536" t="str">
            <v>Arrêté fédéral concernant la revision du régime du blé</v>
          </cell>
          <cell r="F4536">
            <v>45645</v>
          </cell>
          <cell r="G4536">
            <v>13567</v>
          </cell>
          <cell r="H4536">
            <v>29.7228612115237</v>
          </cell>
          <cell r="I4536">
            <v>121</v>
          </cell>
          <cell r="J4536">
            <v>118</v>
          </cell>
          <cell r="K4536">
            <v>13328</v>
          </cell>
          <cell r="L4536">
            <v>9610</v>
          </cell>
          <cell r="M4536">
            <v>3718</v>
          </cell>
          <cell r="N4536">
            <v>72.103841536614595</v>
          </cell>
        </row>
        <row r="4537">
          <cell r="A4537" t="str">
            <v>178_11</v>
          </cell>
          <cell r="B4537">
            <v>20728</v>
          </cell>
          <cell r="C4537">
            <v>1956</v>
          </cell>
          <cell r="D4537" t="str">
            <v>Bundesbeschluss über die Revision der Brotgetreideordnung des Landes</v>
          </cell>
          <cell r="E4537" t="str">
            <v>Arrêté fédéral concernant la revision du régime du blé</v>
          </cell>
          <cell r="F4537">
            <v>54718</v>
          </cell>
          <cell r="G4537">
            <v>25178</v>
          </cell>
          <cell r="H4537">
            <v>46.014108702803497</v>
          </cell>
          <cell r="I4537">
            <v>507</v>
          </cell>
          <cell r="J4537">
            <v>390</v>
          </cell>
          <cell r="K4537">
            <v>24281</v>
          </cell>
          <cell r="L4537">
            <v>8806</v>
          </cell>
          <cell r="M4537">
            <v>15475</v>
          </cell>
          <cell r="N4537">
            <v>36.267040072484697</v>
          </cell>
        </row>
        <row r="4538">
          <cell r="A4538" t="str">
            <v>178_12</v>
          </cell>
          <cell r="B4538">
            <v>20728</v>
          </cell>
          <cell r="C4538">
            <v>1956</v>
          </cell>
          <cell r="D4538" t="str">
            <v>Bundesbeschluss über die Revision der Brotgetreideordnung des Landes</v>
          </cell>
          <cell r="E4538" t="str">
            <v>Arrêté fédéral concernant la revision du régime du blé</v>
          </cell>
          <cell r="F4538">
            <v>65616</v>
          </cell>
          <cell r="G4538">
            <v>20474</v>
          </cell>
          <cell r="H4538">
            <v>31.202755425505998</v>
          </cell>
          <cell r="I4538">
            <v>117</v>
          </cell>
          <cell r="J4538">
            <v>3</v>
          </cell>
          <cell r="K4538">
            <v>20354</v>
          </cell>
          <cell r="L4538">
            <v>4158</v>
          </cell>
          <cell r="M4538">
            <v>16196</v>
          </cell>
          <cell r="N4538">
            <v>20.428417018767799</v>
          </cell>
        </row>
        <row r="4539">
          <cell r="A4539" t="str">
            <v>178_13</v>
          </cell>
          <cell r="B4539">
            <v>20728</v>
          </cell>
          <cell r="C4539">
            <v>1956</v>
          </cell>
          <cell r="D4539" t="str">
            <v>Bundesbeschluss über die Revision der Brotgetreideordnung des Landes</v>
          </cell>
          <cell r="E4539" t="str">
            <v>Arrêté fédéral concernant la revision du régime du blé</v>
          </cell>
          <cell r="F4539">
            <v>36626</v>
          </cell>
          <cell r="G4539">
            <v>14668</v>
          </cell>
          <cell r="H4539">
            <v>40.048053295473203</v>
          </cell>
          <cell r="I4539">
            <v>300</v>
          </cell>
          <cell r="J4539">
            <v>3</v>
          </cell>
          <cell r="K4539">
            <v>14365</v>
          </cell>
          <cell r="L4539">
            <v>4443</v>
          </cell>
          <cell r="M4539">
            <v>9922</v>
          </cell>
          <cell r="N4539">
            <v>30.929342151061601</v>
          </cell>
        </row>
        <row r="4540">
          <cell r="A4540" t="str">
            <v>178_14</v>
          </cell>
          <cell r="B4540">
            <v>20728</v>
          </cell>
          <cell r="C4540">
            <v>1956</v>
          </cell>
          <cell r="D4540" t="str">
            <v>Bundesbeschluss über die Revision der Brotgetreideordnung des Landes</v>
          </cell>
          <cell r="E4540" t="str">
            <v>Arrêté fédéral concernant la revision du régime du blé</v>
          </cell>
          <cell r="F4540">
            <v>17625</v>
          </cell>
          <cell r="G4540">
            <v>14492</v>
          </cell>
          <cell r="H4540">
            <v>82.224113475177305</v>
          </cell>
          <cell r="I4540">
            <v>1455</v>
          </cell>
          <cell r="J4540">
            <v>9</v>
          </cell>
          <cell r="K4540">
            <v>13028</v>
          </cell>
          <cell r="L4540">
            <v>3540</v>
          </cell>
          <cell r="M4540">
            <v>9488</v>
          </cell>
          <cell r="N4540">
            <v>27.1722443966841</v>
          </cell>
        </row>
        <row r="4541">
          <cell r="A4541" t="str">
            <v>178_15</v>
          </cell>
          <cell r="B4541">
            <v>20728</v>
          </cell>
          <cell r="C4541">
            <v>1956</v>
          </cell>
          <cell r="D4541" t="str">
            <v>Bundesbeschluss über die Revision der Brotgetreideordnung des Landes</v>
          </cell>
          <cell r="E4541" t="str">
            <v>Arrêté fédéral concernant la revision du régime du blé</v>
          </cell>
          <cell r="F4541">
            <v>13711</v>
          </cell>
          <cell r="G4541">
            <v>9175</v>
          </cell>
          <cell r="H4541">
            <v>66.917073882284299</v>
          </cell>
          <cell r="I4541">
            <v>558</v>
          </cell>
          <cell r="J4541">
            <v>14</v>
          </cell>
          <cell r="K4541">
            <v>8603</v>
          </cell>
          <cell r="L4541">
            <v>2452</v>
          </cell>
          <cell r="M4541">
            <v>6151</v>
          </cell>
          <cell r="N4541">
            <v>28.501685458560999</v>
          </cell>
        </row>
        <row r="4542">
          <cell r="A4542" t="str">
            <v>178_16</v>
          </cell>
          <cell r="B4542">
            <v>20728</v>
          </cell>
          <cell r="C4542">
            <v>1956</v>
          </cell>
          <cell r="D4542" t="str">
            <v>Bundesbeschluss über die Revision der Brotgetreideordnung des Landes</v>
          </cell>
          <cell r="E4542" t="str">
            <v>Arrêté fédéral concernant la revision du régime du blé</v>
          </cell>
          <cell r="F4542">
            <v>3681</v>
          </cell>
          <cell r="G4542">
            <v>1430</v>
          </cell>
          <cell r="H4542">
            <v>38.848139092637901</v>
          </cell>
          <cell r="I4542">
            <v>41</v>
          </cell>
          <cell r="J4542">
            <v>3</v>
          </cell>
          <cell r="K4542">
            <v>1386</v>
          </cell>
          <cell r="L4542">
            <v>828</v>
          </cell>
          <cell r="M4542">
            <v>558</v>
          </cell>
          <cell r="N4542">
            <v>59.740259740259702</v>
          </cell>
        </row>
        <row r="4543">
          <cell r="A4543" t="str">
            <v>178_17</v>
          </cell>
          <cell r="B4543">
            <v>20728</v>
          </cell>
          <cell r="C4543">
            <v>1956</v>
          </cell>
          <cell r="D4543" t="str">
            <v>Bundesbeschluss über die Revision der Brotgetreideordnung des Landes</v>
          </cell>
          <cell r="E4543" t="str">
            <v>Arrêté fédéral concernant la revision du régime du blé</v>
          </cell>
          <cell r="F4543">
            <v>87248</v>
          </cell>
          <cell r="G4543">
            <v>54456</v>
          </cell>
          <cell r="H4543">
            <v>62.415184302218996</v>
          </cell>
          <cell r="I4543">
            <v>2442</v>
          </cell>
          <cell r="J4543">
            <v>292</v>
          </cell>
          <cell r="K4543">
            <v>51722</v>
          </cell>
          <cell r="L4543">
            <v>22206</v>
          </cell>
          <cell r="M4543">
            <v>29516</v>
          </cell>
          <cell r="N4543">
            <v>42.933374579482603</v>
          </cell>
        </row>
        <row r="4544">
          <cell r="A4544" t="str">
            <v>178_18</v>
          </cell>
          <cell r="B4544">
            <v>20728</v>
          </cell>
          <cell r="C4544">
            <v>1956</v>
          </cell>
          <cell r="D4544" t="str">
            <v>Bundesbeschluss über die Revision der Brotgetreideordnung des Landes</v>
          </cell>
          <cell r="E4544" t="str">
            <v>Arrêté fédéral concernant la revision du régime du blé</v>
          </cell>
          <cell r="F4544">
            <v>37220</v>
          </cell>
          <cell r="G4544">
            <v>17654</v>
          </cell>
          <cell r="H4544">
            <v>47.431488447071501</v>
          </cell>
          <cell r="I4544">
            <v>1074</v>
          </cell>
          <cell r="J4544">
            <v>24</v>
          </cell>
          <cell r="K4544">
            <v>16556</v>
          </cell>
          <cell r="L4544">
            <v>10330</v>
          </cell>
          <cell r="M4544">
            <v>6226</v>
          </cell>
          <cell r="N4544">
            <v>62.394298139647297</v>
          </cell>
        </row>
        <row r="4545">
          <cell r="A4545" t="str">
            <v>178_19</v>
          </cell>
          <cell r="B4545">
            <v>20728</v>
          </cell>
          <cell r="C4545">
            <v>1956</v>
          </cell>
          <cell r="D4545" t="str">
            <v>Bundesbeschluss über die Revision der Brotgetreideordnung des Landes</v>
          </cell>
          <cell r="E4545" t="str">
            <v>Arrêté fédéral concernant la revision du régime du blé</v>
          </cell>
          <cell r="F4545">
            <v>93083</v>
          </cell>
          <cell r="G4545">
            <v>71535</v>
          </cell>
          <cell r="H4545">
            <v>76.850767594512405</v>
          </cell>
          <cell r="I4545">
            <v>4487</v>
          </cell>
          <cell r="J4545">
            <v>52</v>
          </cell>
          <cell r="K4545">
            <v>66996</v>
          </cell>
          <cell r="L4545">
            <v>23543</v>
          </cell>
          <cell r="M4545">
            <v>43453</v>
          </cell>
          <cell r="N4545">
            <v>35.140903934563298</v>
          </cell>
        </row>
        <row r="4546">
          <cell r="A4546" t="str">
            <v>178_20</v>
          </cell>
          <cell r="B4546">
            <v>20728</v>
          </cell>
          <cell r="C4546">
            <v>1956</v>
          </cell>
          <cell r="D4546" t="str">
            <v>Bundesbeschluss über die Revision der Brotgetreideordnung des Landes</v>
          </cell>
          <cell r="E4546" t="str">
            <v>Arrêté fédéral concernant la revision du régime du blé</v>
          </cell>
          <cell r="F4546">
            <v>43490</v>
          </cell>
          <cell r="G4546">
            <v>29423</v>
          </cell>
          <cell r="H4546">
            <v>67.654633249022794</v>
          </cell>
          <cell r="I4546">
            <v>1763</v>
          </cell>
          <cell r="J4546">
            <v>12</v>
          </cell>
          <cell r="K4546">
            <v>27648</v>
          </cell>
          <cell r="L4546">
            <v>12915</v>
          </cell>
          <cell r="M4546">
            <v>14733</v>
          </cell>
          <cell r="N4546">
            <v>46.7122395833333</v>
          </cell>
        </row>
        <row r="4547">
          <cell r="A4547" t="str">
            <v>178_21</v>
          </cell>
          <cell r="B4547">
            <v>20728</v>
          </cell>
          <cell r="C4547">
            <v>1956</v>
          </cell>
          <cell r="D4547" t="str">
            <v>Bundesbeschluss über die Revision der Brotgetreideordnung des Landes</v>
          </cell>
          <cell r="E4547" t="str">
            <v>Arrêté fédéral concernant la revision du régime du blé</v>
          </cell>
          <cell r="F4547">
            <v>50159</v>
          </cell>
          <cell r="G4547">
            <v>10054</v>
          </cell>
          <cell r="H4547">
            <v>20.044259255567301</v>
          </cell>
          <cell r="I4547">
            <v>181</v>
          </cell>
          <cell r="J4547">
            <v>36</v>
          </cell>
          <cell r="K4547">
            <v>9837</v>
          </cell>
          <cell r="L4547">
            <v>4562</v>
          </cell>
          <cell r="M4547">
            <v>5275</v>
          </cell>
          <cell r="N4547">
            <v>46.375927620209403</v>
          </cell>
        </row>
        <row r="4548">
          <cell r="A4548" t="str">
            <v>178_22</v>
          </cell>
          <cell r="B4548">
            <v>20728</v>
          </cell>
          <cell r="C4548">
            <v>1956</v>
          </cell>
          <cell r="D4548" t="str">
            <v>Bundesbeschluss über die Revision der Brotgetreideordnung des Landes</v>
          </cell>
          <cell r="E4548" t="str">
            <v>Arrêté fédéral concernant la revision du régime du blé</v>
          </cell>
          <cell r="F4548">
            <v>116438</v>
          </cell>
          <cell r="G4548">
            <v>32840</v>
          </cell>
          <cell r="H4548">
            <v>28.203850976485299</v>
          </cell>
          <cell r="I4548">
            <v>593</v>
          </cell>
          <cell r="J4548">
            <v>25</v>
          </cell>
          <cell r="K4548">
            <v>32222</v>
          </cell>
          <cell r="L4548">
            <v>16574</v>
          </cell>
          <cell r="M4548">
            <v>15648</v>
          </cell>
          <cell r="N4548">
            <v>51.436906461423902</v>
          </cell>
        </row>
        <row r="4549">
          <cell r="A4549" t="str">
            <v>178_23</v>
          </cell>
          <cell r="B4549">
            <v>20728</v>
          </cell>
          <cell r="C4549">
            <v>1956</v>
          </cell>
          <cell r="D4549" t="str">
            <v>Bundesbeschluss über die Revision der Brotgetreideordnung des Landes</v>
          </cell>
          <cell r="E4549" t="str">
            <v>Arrêté fédéral concernant la revision du régime du blé</v>
          </cell>
          <cell r="F4549">
            <v>48151</v>
          </cell>
          <cell r="G4549">
            <v>9803</v>
          </cell>
          <cell r="H4549">
            <v>20.358871051483899</v>
          </cell>
          <cell r="I4549">
            <v>229</v>
          </cell>
          <cell r="J4549">
            <v>16</v>
          </cell>
          <cell r="K4549">
            <v>9558</v>
          </cell>
          <cell r="L4549">
            <v>5992</v>
          </cell>
          <cell r="M4549">
            <v>3566</v>
          </cell>
          <cell r="N4549">
            <v>62.690939527097697</v>
          </cell>
        </row>
        <row r="4550">
          <cell r="A4550" t="str">
            <v>178_24</v>
          </cell>
          <cell r="B4550">
            <v>20728</v>
          </cell>
          <cell r="C4550">
            <v>1956</v>
          </cell>
          <cell r="D4550" t="str">
            <v>Bundesbeschluss über die Revision der Brotgetreideordnung des Landes</v>
          </cell>
          <cell r="E4550" t="str">
            <v>Arrêté fédéral concernant la revision du régime du blé</v>
          </cell>
          <cell r="F4550">
            <v>41574</v>
          </cell>
          <cell r="G4550">
            <v>12756</v>
          </cell>
          <cell r="H4550">
            <v>30.6826381873286</v>
          </cell>
          <cell r="I4550">
            <v>198</v>
          </cell>
          <cell r="J4550">
            <v>18</v>
          </cell>
          <cell r="K4550">
            <v>12540</v>
          </cell>
          <cell r="L4550">
            <v>4014</v>
          </cell>
          <cell r="M4550">
            <v>8526</v>
          </cell>
          <cell r="N4550">
            <v>32.009569377990402</v>
          </cell>
        </row>
        <row r="4551">
          <cell r="A4551" t="str">
            <v>178_25</v>
          </cell>
          <cell r="B4551">
            <v>20728</v>
          </cell>
          <cell r="C4551">
            <v>1956</v>
          </cell>
          <cell r="D4551" t="str">
            <v>Bundesbeschluss über die Revision der Brotgetreideordnung des Landes</v>
          </cell>
          <cell r="E4551" t="str">
            <v>Arrêté fédéral concernant la revision du régime du blé</v>
          </cell>
          <cell r="F4551">
            <v>64921</v>
          </cell>
          <cell r="G4551">
            <v>14852</v>
          </cell>
          <cell r="H4551">
            <v>22.877035165816899</v>
          </cell>
          <cell r="I4551">
            <v>240</v>
          </cell>
          <cell r="J4551">
            <v>27</v>
          </cell>
          <cell r="K4551">
            <v>14585</v>
          </cell>
          <cell r="L4551">
            <v>6176</v>
          </cell>
          <cell r="M4551">
            <v>8409</v>
          </cell>
          <cell r="N4551">
            <v>42.344874871443302</v>
          </cell>
        </row>
        <row r="4552">
          <cell r="A4552" t="str">
            <v>179_1</v>
          </cell>
          <cell r="B4552">
            <v>20728</v>
          </cell>
          <cell r="C4552">
            <v>1956</v>
          </cell>
          <cell r="D4552" t="str">
            <v>Bundesbeschluss über das Volksbegehren betreffend Ausgabenbeschlüsse der Bundesversammlung</v>
          </cell>
          <cell r="E4552" t="str">
            <v>Arrêté fédéral sur l'initiative populaire concernant le vote des dépenses par l'Assemblée fédérale</v>
          </cell>
          <cell r="F4552">
            <v>254639</v>
          </cell>
          <cell r="G4552">
            <v>148355</v>
          </cell>
          <cell r="H4552">
            <v>58.260910543946501</v>
          </cell>
          <cell r="I4552">
            <v>7971</v>
          </cell>
          <cell r="J4552">
            <v>44</v>
          </cell>
          <cell r="K4552">
            <v>140340</v>
          </cell>
          <cell r="L4552">
            <v>61652</v>
          </cell>
          <cell r="M4552">
            <v>78688</v>
          </cell>
          <cell r="N4552">
            <v>43.930454610232303</v>
          </cell>
        </row>
        <row r="4553">
          <cell r="A4553" t="str">
            <v>179_2</v>
          </cell>
          <cell r="B4553">
            <v>20728</v>
          </cell>
          <cell r="C4553">
            <v>1956</v>
          </cell>
          <cell r="D4553" t="str">
            <v>Bundesbeschluss über das Volksbegehren betreffend Ausgabenbeschlüsse der Bundesversammlung</v>
          </cell>
          <cell r="E4553" t="str">
            <v>Arrêté fédéral sur l'initiative populaire concernant le vote des dépenses par l'Assemblée fédérale</v>
          </cell>
          <cell r="F4553">
            <v>251670</v>
          </cell>
          <cell r="G4553">
            <v>85814</v>
          </cell>
          <cell r="H4553">
            <v>34.097826518854099</v>
          </cell>
          <cell r="I4553">
            <v>2327</v>
          </cell>
          <cell r="J4553">
            <v>102</v>
          </cell>
          <cell r="K4553">
            <v>83385</v>
          </cell>
          <cell r="L4553">
            <v>33422</v>
          </cell>
          <cell r="M4553">
            <v>49963</v>
          </cell>
          <cell r="N4553">
            <v>40.081549439347597</v>
          </cell>
        </row>
        <row r="4554">
          <cell r="A4554" t="str">
            <v>179_3</v>
          </cell>
          <cell r="B4554">
            <v>20728</v>
          </cell>
          <cell r="C4554">
            <v>1956</v>
          </cell>
          <cell r="D4554" t="str">
            <v>Bundesbeschluss über das Volksbegehren betreffend Ausgabenbeschlüsse der Bundesversammlung</v>
          </cell>
          <cell r="E4554" t="str">
            <v>Arrêté fédéral sur l'initiative populaire concernant le vote des dépenses par l'Assemblée fédérale</v>
          </cell>
          <cell r="F4554">
            <v>68303</v>
          </cell>
          <cell r="G4554">
            <v>26577</v>
          </cell>
          <cell r="H4554">
            <v>38.910443172335</v>
          </cell>
          <cell r="I4554">
            <v>818</v>
          </cell>
          <cell r="J4554">
            <v>22</v>
          </cell>
          <cell r="K4554">
            <v>25737</v>
          </cell>
          <cell r="L4554">
            <v>14024</v>
          </cell>
          <cell r="M4554">
            <v>11713</v>
          </cell>
          <cell r="N4554">
            <v>54.489645257800099</v>
          </cell>
        </row>
        <row r="4555">
          <cell r="A4555" t="str">
            <v>179_4</v>
          </cell>
          <cell r="B4555">
            <v>20728</v>
          </cell>
          <cell r="C4555">
            <v>1956</v>
          </cell>
          <cell r="D4555" t="str">
            <v>Bundesbeschluss über das Volksbegehren betreffend Ausgabenbeschlüsse der Bundesversammlung</v>
          </cell>
          <cell r="E4555" t="str">
            <v>Arrêté fédéral sur l'initiative populaire concernant le vote des dépenses par l'Assemblée fédérale</v>
          </cell>
          <cell r="F4555">
            <v>8485</v>
          </cell>
          <cell r="G4555">
            <v>4144</v>
          </cell>
          <cell r="H4555">
            <v>48.839127872716602</v>
          </cell>
          <cell r="I4555">
            <v>295</v>
          </cell>
          <cell r="J4555">
            <v>10</v>
          </cell>
          <cell r="K4555">
            <v>3839</v>
          </cell>
          <cell r="L4555">
            <v>2044</v>
          </cell>
          <cell r="M4555">
            <v>1795</v>
          </cell>
          <cell r="N4555">
            <v>53.243032039593601</v>
          </cell>
        </row>
        <row r="4556">
          <cell r="A4556" t="str">
            <v>179_5</v>
          </cell>
          <cell r="B4556">
            <v>20728</v>
          </cell>
          <cell r="C4556">
            <v>1956</v>
          </cell>
          <cell r="D4556" t="str">
            <v>Bundesbeschluss über das Volksbegehren betreffend Ausgabenbeschlüsse der Bundesversammlung</v>
          </cell>
          <cell r="E4556" t="str">
            <v>Arrêté fédéral sur l'initiative populaire concernant le vote des dépenses par l'Assemblée fédérale</v>
          </cell>
          <cell r="F4556">
            <v>21105</v>
          </cell>
          <cell r="G4556">
            <v>8518</v>
          </cell>
          <cell r="H4556">
            <v>40.360104240701297</v>
          </cell>
          <cell r="I4556">
            <v>212</v>
          </cell>
          <cell r="J4556">
            <v>4</v>
          </cell>
          <cell r="K4556">
            <v>8302</v>
          </cell>
          <cell r="L4556">
            <v>4050</v>
          </cell>
          <cell r="M4556">
            <v>4252</v>
          </cell>
          <cell r="N4556">
            <v>48.783425680558899</v>
          </cell>
        </row>
        <row r="4557">
          <cell r="A4557" t="str">
            <v>179_6</v>
          </cell>
          <cell r="B4557">
            <v>20728</v>
          </cell>
          <cell r="C4557">
            <v>1956</v>
          </cell>
          <cell r="D4557" t="str">
            <v>Bundesbeschluss über das Volksbegehren betreffend Ausgabenbeschlüsse der Bundesversammlung</v>
          </cell>
          <cell r="E4557" t="str">
            <v>Arrêté fédéral sur l'initiative populaire concernant le vote des dépenses par l'Assemblée fédérale</v>
          </cell>
          <cell r="F4557">
            <v>6310</v>
          </cell>
          <cell r="G4557">
            <v>2285</v>
          </cell>
          <cell r="H4557">
            <v>36.212361331220301</v>
          </cell>
          <cell r="I4557">
            <v>67</v>
          </cell>
          <cell r="J4557">
            <v>1</v>
          </cell>
          <cell r="K4557">
            <v>2217</v>
          </cell>
          <cell r="L4557">
            <v>1388</v>
          </cell>
          <cell r="M4557">
            <v>829</v>
          </cell>
          <cell r="N4557">
            <v>62.6071267478575</v>
          </cell>
        </row>
        <row r="4558">
          <cell r="A4558" t="str">
            <v>179_7</v>
          </cell>
          <cell r="B4558">
            <v>20728</v>
          </cell>
          <cell r="C4558">
            <v>1956</v>
          </cell>
          <cell r="D4558" t="str">
            <v>Bundesbeschluss über das Volksbegehren betreffend Ausgabenbeschlüsse der Bundesversammlung</v>
          </cell>
          <cell r="E4558" t="str">
            <v>Arrêté fédéral sur l'initiative populaire concernant le vote des dépenses par l'Assemblée fédérale</v>
          </cell>
          <cell r="F4558">
            <v>5757</v>
          </cell>
          <cell r="G4558">
            <v>2931</v>
          </cell>
          <cell r="H4558">
            <v>50.911933298592999</v>
          </cell>
          <cell r="I4558">
            <v>73</v>
          </cell>
          <cell r="J4558">
            <v>2</v>
          </cell>
          <cell r="K4558">
            <v>2856</v>
          </cell>
          <cell r="L4558">
            <v>1680</v>
          </cell>
          <cell r="M4558">
            <v>1176</v>
          </cell>
          <cell r="N4558">
            <v>58.823529411764703</v>
          </cell>
        </row>
        <row r="4559">
          <cell r="A4559" t="str">
            <v>179_8</v>
          </cell>
          <cell r="B4559">
            <v>20728</v>
          </cell>
          <cell r="C4559">
            <v>1956</v>
          </cell>
          <cell r="D4559" t="str">
            <v>Bundesbeschluss über das Volksbegehren betreffend Ausgabenbeschlüsse der Bundesversammlung</v>
          </cell>
          <cell r="E4559" t="str">
            <v>Arrêté fédéral sur l'initiative populaire concernant le vote des dépenses par l'Assemblée fédérale</v>
          </cell>
          <cell r="F4559">
            <v>10898</v>
          </cell>
          <cell r="G4559">
            <v>5812</v>
          </cell>
          <cell r="H4559">
            <v>53.330886401174503</v>
          </cell>
          <cell r="I4559">
            <v>165</v>
          </cell>
          <cell r="J4559">
            <v>13</v>
          </cell>
          <cell r="K4559">
            <v>5634</v>
          </cell>
          <cell r="L4559">
            <v>2692</v>
          </cell>
          <cell r="M4559">
            <v>2942</v>
          </cell>
          <cell r="N4559">
            <v>47.781327653532102</v>
          </cell>
        </row>
        <row r="4560">
          <cell r="A4560" t="str">
            <v>179_9</v>
          </cell>
          <cell r="B4560">
            <v>20728</v>
          </cell>
          <cell r="C4560">
            <v>1956</v>
          </cell>
          <cell r="D4560" t="str">
            <v>Bundesbeschluss über das Volksbegehren betreffend Ausgabenbeschlüsse der Bundesversammlung</v>
          </cell>
          <cell r="E4560" t="str">
            <v>Arrêté fédéral sur l'initiative populaire concernant le vote des dépenses par l'Assemblée fédérale</v>
          </cell>
          <cell r="F4560">
            <v>12751</v>
          </cell>
          <cell r="G4560">
            <v>4657</v>
          </cell>
          <cell r="H4560">
            <v>36.522625676417498</v>
          </cell>
          <cell r="I4560">
            <v>130</v>
          </cell>
          <cell r="J4560">
            <v>9</v>
          </cell>
          <cell r="K4560">
            <v>4518</v>
          </cell>
          <cell r="L4560">
            <v>2496</v>
          </cell>
          <cell r="M4560">
            <v>2022</v>
          </cell>
          <cell r="N4560">
            <v>55.245683930942903</v>
          </cell>
        </row>
        <row r="4561">
          <cell r="A4561" t="str">
            <v>179_10</v>
          </cell>
          <cell r="B4561">
            <v>20728</v>
          </cell>
          <cell r="C4561">
            <v>1956</v>
          </cell>
          <cell r="D4561" t="str">
            <v>Bundesbeschluss über das Volksbegehren betreffend Ausgabenbeschlüsse der Bundesversammlung</v>
          </cell>
          <cell r="E4561" t="str">
            <v>Arrêté fédéral sur l'initiative populaire concernant le vote des dépenses par l'Assemblée fédérale</v>
          </cell>
          <cell r="F4561">
            <v>45645</v>
          </cell>
          <cell r="G4561">
            <v>13544</v>
          </cell>
          <cell r="H4561">
            <v>29.672472340891701</v>
          </cell>
          <cell r="I4561">
            <v>245</v>
          </cell>
          <cell r="J4561">
            <v>115</v>
          </cell>
          <cell r="K4561">
            <v>13184</v>
          </cell>
          <cell r="L4561">
            <v>9133</v>
          </cell>
          <cell r="M4561">
            <v>4051</v>
          </cell>
          <cell r="N4561">
            <v>69.273361650485398</v>
          </cell>
        </row>
        <row r="4562">
          <cell r="A4562" t="str">
            <v>179_11</v>
          </cell>
          <cell r="B4562">
            <v>20728</v>
          </cell>
          <cell r="C4562">
            <v>1956</v>
          </cell>
          <cell r="D4562" t="str">
            <v>Bundesbeschluss über das Volksbegehren betreffend Ausgabenbeschlüsse der Bundesversammlung</v>
          </cell>
          <cell r="E4562" t="str">
            <v>Arrêté fédéral sur l'initiative populaire concernant le vote des dépenses par l'Assemblée fédérale</v>
          </cell>
          <cell r="F4562">
            <v>54718</v>
          </cell>
          <cell r="G4562">
            <v>25178</v>
          </cell>
          <cell r="H4562">
            <v>46.014108702803497</v>
          </cell>
          <cell r="I4562">
            <v>690</v>
          </cell>
          <cell r="J4562">
            <v>375</v>
          </cell>
          <cell r="K4562">
            <v>24113</v>
          </cell>
          <cell r="L4562">
            <v>9991</v>
          </cell>
          <cell r="M4562">
            <v>14122</v>
          </cell>
          <cell r="N4562">
            <v>41.4340812010119</v>
          </cell>
        </row>
        <row r="4563">
          <cell r="A4563" t="str">
            <v>179_12</v>
          </cell>
          <cell r="B4563">
            <v>20728</v>
          </cell>
          <cell r="C4563">
            <v>1956</v>
          </cell>
          <cell r="D4563" t="str">
            <v>Bundesbeschluss über das Volksbegehren betreffend Ausgabenbeschlüsse der Bundesversammlung</v>
          </cell>
          <cell r="E4563" t="str">
            <v>Arrêté fédéral sur l'initiative populaire concernant le vote des dépenses par l'Assemblée fédérale</v>
          </cell>
          <cell r="F4563">
            <v>65616</v>
          </cell>
          <cell r="G4563">
            <v>20475</v>
          </cell>
          <cell r="H4563">
            <v>31.204279444038001</v>
          </cell>
          <cell r="I4563">
            <v>325</v>
          </cell>
          <cell r="J4563">
            <v>8</v>
          </cell>
          <cell r="K4563">
            <v>20142</v>
          </cell>
          <cell r="L4563">
            <v>8154</v>
          </cell>
          <cell r="M4563">
            <v>11988</v>
          </cell>
          <cell r="N4563">
            <v>40.482573726541602</v>
          </cell>
        </row>
        <row r="4564">
          <cell r="A4564" t="str">
            <v>179_13</v>
          </cell>
          <cell r="B4564">
            <v>20728</v>
          </cell>
          <cell r="C4564">
            <v>1956</v>
          </cell>
          <cell r="D4564" t="str">
            <v>Bundesbeschluss über das Volksbegehren betreffend Ausgabenbeschlüsse der Bundesversammlung</v>
          </cell>
          <cell r="E4564" t="str">
            <v>Arrêté fédéral sur l'initiative populaire concernant le vote des dépenses par l'Assemblée fédérale</v>
          </cell>
          <cell r="F4564">
            <v>36626</v>
          </cell>
          <cell r="G4564">
            <v>14637</v>
          </cell>
          <cell r="H4564">
            <v>39.963413968219299</v>
          </cell>
          <cell r="I4564">
            <v>481</v>
          </cell>
          <cell r="J4564">
            <v>5</v>
          </cell>
          <cell r="K4564">
            <v>14151</v>
          </cell>
          <cell r="L4564">
            <v>6019</v>
          </cell>
          <cell r="M4564">
            <v>8132</v>
          </cell>
          <cell r="N4564">
            <v>42.5340965302805</v>
          </cell>
        </row>
        <row r="4565">
          <cell r="A4565" t="str">
            <v>179_14</v>
          </cell>
          <cell r="B4565">
            <v>20728</v>
          </cell>
          <cell r="C4565">
            <v>1956</v>
          </cell>
          <cell r="D4565" t="str">
            <v>Bundesbeschluss über das Volksbegehren betreffend Ausgabenbeschlüsse der Bundesversammlung</v>
          </cell>
          <cell r="E4565" t="str">
            <v>Arrêté fédéral sur l'initiative populaire concernant le vote des dépenses par l'Assemblée fédérale</v>
          </cell>
          <cell r="F4565">
            <v>17625</v>
          </cell>
          <cell r="G4565">
            <v>14463</v>
          </cell>
          <cell r="H4565">
            <v>82.059574468085103</v>
          </cell>
          <cell r="I4565">
            <v>1956</v>
          </cell>
          <cell r="J4565">
            <v>2</v>
          </cell>
          <cell r="K4565">
            <v>12505</v>
          </cell>
          <cell r="L4565">
            <v>3858</v>
          </cell>
          <cell r="M4565">
            <v>8647</v>
          </cell>
          <cell r="N4565">
            <v>30.851659336265499</v>
          </cell>
        </row>
        <row r="4566">
          <cell r="A4566" t="str">
            <v>179_15</v>
          </cell>
          <cell r="B4566">
            <v>20728</v>
          </cell>
          <cell r="C4566">
            <v>1956</v>
          </cell>
          <cell r="D4566" t="str">
            <v>Bundesbeschluss über das Volksbegehren betreffend Ausgabenbeschlüsse der Bundesversammlung</v>
          </cell>
          <cell r="E4566" t="str">
            <v>Arrêté fédéral sur l'initiative populaire concernant le vote des dépenses par l'Assemblée fédérale</v>
          </cell>
          <cell r="F4566">
            <v>13711</v>
          </cell>
          <cell r="G4566">
            <v>9162</v>
          </cell>
          <cell r="H4566">
            <v>66.822259499671802</v>
          </cell>
          <cell r="I4566">
            <v>719</v>
          </cell>
          <cell r="J4566">
            <v>13</v>
          </cell>
          <cell r="K4566">
            <v>8430</v>
          </cell>
          <cell r="L4566">
            <v>3810</v>
          </cell>
          <cell r="M4566">
            <v>4620</v>
          </cell>
          <cell r="N4566">
            <v>45.195729537366503</v>
          </cell>
        </row>
        <row r="4567">
          <cell r="A4567" t="str">
            <v>179_16</v>
          </cell>
          <cell r="B4567">
            <v>20728</v>
          </cell>
          <cell r="C4567">
            <v>1956</v>
          </cell>
          <cell r="D4567" t="str">
            <v>Bundesbeschluss über das Volksbegehren betreffend Ausgabenbeschlüsse der Bundesversammlung</v>
          </cell>
          <cell r="E4567" t="str">
            <v>Arrêté fédéral sur l'initiative populaire concernant le vote des dépenses par l'Assemblée fédérale</v>
          </cell>
          <cell r="F4567">
            <v>3681</v>
          </cell>
          <cell r="G4567">
            <v>1431</v>
          </cell>
          <cell r="H4567">
            <v>38.875305623471903</v>
          </cell>
          <cell r="I4567">
            <v>54</v>
          </cell>
          <cell r="J4567">
            <v>3</v>
          </cell>
          <cell r="K4567">
            <v>1374</v>
          </cell>
          <cell r="L4567">
            <v>683</v>
          </cell>
          <cell r="M4567">
            <v>691</v>
          </cell>
          <cell r="N4567">
            <v>49.708879184861701</v>
          </cell>
        </row>
        <row r="4568">
          <cell r="A4568" t="str">
            <v>179_17</v>
          </cell>
          <cell r="B4568">
            <v>20728</v>
          </cell>
          <cell r="C4568">
            <v>1956</v>
          </cell>
          <cell r="D4568" t="str">
            <v>Bundesbeschluss über das Volksbegehren betreffend Ausgabenbeschlüsse der Bundesversammlung</v>
          </cell>
          <cell r="E4568" t="str">
            <v>Arrêté fédéral sur l'initiative populaire concernant le vote des dépenses par l'Assemblée fédérale</v>
          </cell>
          <cell r="F4568">
            <v>87248</v>
          </cell>
          <cell r="G4568">
            <v>53197</v>
          </cell>
          <cell r="H4568">
            <v>60.972171281863197</v>
          </cell>
          <cell r="I4568">
            <v>3202</v>
          </cell>
          <cell r="J4568">
            <v>212</v>
          </cell>
          <cell r="K4568">
            <v>49783</v>
          </cell>
          <cell r="L4568">
            <v>26179</v>
          </cell>
          <cell r="M4568">
            <v>23604</v>
          </cell>
          <cell r="N4568">
            <v>52.586224213084797</v>
          </cell>
        </row>
        <row r="4569">
          <cell r="A4569" t="str">
            <v>179_18</v>
          </cell>
          <cell r="B4569">
            <v>20728</v>
          </cell>
          <cell r="C4569">
            <v>1956</v>
          </cell>
          <cell r="D4569" t="str">
            <v>Bundesbeschluss über das Volksbegehren betreffend Ausgabenbeschlüsse der Bundesversammlung</v>
          </cell>
          <cell r="E4569" t="str">
            <v>Arrêté fédéral sur l'initiative populaire concernant le vote des dépenses par l'Assemblée fédérale</v>
          </cell>
          <cell r="F4569">
            <v>37220</v>
          </cell>
          <cell r="G4569">
            <v>17398</v>
          </cell>
          <cell r="H4569">
            <v>46.743686190220302</v>
          </cell>
          <cell r="I4569">
            <v>1448</v>
          </cell>
          <cell r="J4569">
            <v>27</v>
          </cell>
          <cell r="K4569">
            <v>15923</v>
          </cell>
          <cell r="L4569">
            <v>7565</v>
          </cell>
          <cell r="M4569">
            <v>8358</v>
          </cell>
          <cell r="N4569">
            <v>47.509891352132101</v>
          </cell>
        </row>
        <row r="4570">
          <cell r="A4570" t="str">
            <v>179_19</v>
          </cell>
          <cell r="B4570">
            <v>20728</v>
          </cell>
          <cell r="C4570">
            <v>1956</v>
          </cell>
          <cell r="D4570" t="str">
            <v>Bundesbeschluss über das Volksbegehren betreffend Ausgabenbeschlüsse der Bundesversammlung</v>
          </cell>
          <cell r="E4570" t="str">
            <v>Arrêté fédéral sur l'initiative populaire concernant le vote des dépenses par l'Assemblée fédérale</v>
          </cell>
          <cell r="F4570">
            <v>93083</v>
          </cell>
          <cell r="G4570">
            <v>71676</v>
          </cell>
          <cell r="H4570">
            <v>77.002245307951</v>
          </cell>
          <cell r="I4570">
            <v>5458</v>
          </cell>
          <cell r="J4570">
            <v>68</v>
          </cell>
          <cell r="K4570">
            <v>66150</v>
          </cell>
          <cell r="L4570">
            <v>24645</v>
          </cell>
          <cell r="M4570">
            <v>41505</v>
          </cell>
          <cell r="N4570">
            <v>37.256235827664398</v>
          </cell>
        </row>
        <row r="4571">
          <cell r="A4571" t="str">
            <v>179_20</v>
          </cell>
          <cell r="B4571">
            <v>20728</v>
          </cell>
          <cell r="C4571">
            <v>1956</v>
          </cell>
          <cell r="D4571" t="str">
            <v>Bundesbeschluss über das Volksbegehren betreffend Ausgabenbeschlüsse der Bundesversammlung</v>
          </cell>
          <cell r="E4571" t="str">
            <v>Arrêté fédéral sur l'initiative populaire concernant le vote des dépenses par l'Assemblée fédérale</v>
          </cell>
          <cell r="F4571">
            <v>43490</v>
          </cell>
          <cell r="G4571">
            <v>29338</v>
          </cell>
          <cell r="H4571">
            <v>67.459186019774705</v>
          </cell>
          <cell r="I4571">
            <v>2743</v>
          </cell>
          <cell r="J4571">
            <v>12</v>
          </cell>
          <cell r="K4571">
            <v>26583</v>
          </cell>
          <cell r="L4571">
            <v>10402</v>
          </cell>
          <cell r="M4571">
            <v>16181</v>
          </cell>
          <cell r="N4571">
            <v>39.130271225971498</v>
          </cell>
        </row>
        <row r="4572">
          <cell r="A4572" t="str">
            <v>179_21</v>
          </cell>
          <cell r="B4572">
            <v>20728</v>
          </cell>
          <cell r="C4572">
            <v>1956</v>
          </cell>
          <cell r="D4572" t="str">
            <v>Bundesbeschluss über das Volksbegehren betreffend Ausgabenbeschlüsse der Bundesversammlung</v>
          </cell>
          <cell r="E4572" t="str">
            <v>Arrêté fédéral sur l'initiative populaire concernant le vote des dépenses par l'Assemblée fédérale</v>
          </cell>
          <cell r="F4572">
            <v>50159</v>
          </cell>
          <cell r="G4572">
            <v>10054</v>
          </cell>
          <cell r="H4572">
            <v>20.044259255567301</v>
          </cell>
          <cell r="I4572">
            <v>221</v>
          </cell>
          <cell r="J4572">
            <v>35</v>
          </cell>
          <cell r="K4572">
            <v>9798</v>
          </cell>
          <cell r="L4572">
            <v>4665</v>
          </cell>
          <cell r="M4572">
            <v>5133</v>
          </cell>
          <cell r="N4572">
            <v>47.611757501530903</v>
          </cell>
        </row>
        <row r="4573">
          <cell r="A4573" t="str">
            <v>179_22</v>
          </cell>
          <cell r="B4573">
            <v>20728</v>
          </cell>
          <cell r="C4573">
            <v>1956</v>
          </cell>
          <cell r="D4573" t="str">
            <v>Bundesbeschluss über das Volksbegehren betreffend Ausgabenbeschlüsse der Bundesversammlung</v>
          </cell>
          <cell r="E4573" t="str">
            <v>Arrêté fédéral sur l'initiative populaire concernant le vote des dépenses par l'Assemblée fédérale</v>
          </cell>
          <cell r="F4573">
            <v>116438</v>
          </cell>
          <cell r="G4573">
            <v>32838</v>
          </cell>
          <cell r="H4573">
            <v>28.2021333241725</v>
          </cell>
          <cell r="I4573">
            <v>755</v>
          </cell>
          <cell r="J4573">
            <v>46</v>
          </cell>
          <cell r="K4573">
            <v>32037</v>
          </cell>
          <cell r="L4573">
            <v>18928</v>
          </cell>
          <cell r="M4573">
            <v>13109</v>
          </cell>
          <cell r="N4573">
            <v>59.0816867996379</v>
          </cell>
        </row>
        <row r="4574">
          <cell r="A4574" t="str">
            <v>179_23</v>
          </cell>
          <cell r="B4574">
            <v>20728</v>
          </cell>
          <cell r="C4574">
            <v>1956</v>
          </cell>
          <cell r="D4574" t="str">
            <v>Bundesbeschluss über das Volksbegehren betreffend Ausgabenbeschlüsse der Bundesversammlung</v>
          </cell>
          <cell r="E4574" t="str">
            <v>Arrêté fédéral sur l'initiative populaire concernant le vote des dépenses par l'Assemblée fédérale</v>
          </cell>
          <cell r="F4574">
            <v>48151</v>
          </cell>
          <cell r="G4574">
            <v>9798</v>
          </cell>
          <cell r="H4574">
            <v>20.348487051151601</v>
          </cell>
          <cell r="I4574">
            <v>257</v>
          </cell>
          <cell r="J4574">
            <v>23</v>
          </cell>
          <cell r="K4574">
            <v>9518</v>
          </cell>
          <cell r="L4574">
            <v>5675</v>
          </cell>
          <cell r="M4574">
            <v>3843</v>
          </cell>
          <cell r="N4574">
            <v>59.623870561042203</v>
          </cell>
        </row>
        <row r="4575">
          <cell r="A4575" t="str">
            <v>179_24</v>
          </cell>
          <cell r="B4575">
            <v>20728</v>
          </cell>
          <cell r="C4575">
            <v>1956</v>
          </cell>
          <cell r="D4575" t="str">
            <v>Bundesbeschluss über das Volksbegehren betreffend Ausgabenbeschlüsse der Bundesversammlung</v>
          </cell>
          <cell r="E4575" t="str">
            <v>Arrêté fédéral sur l'initiative populaire concernant le vote des dépenses par l'Assemblée fédérale</v>
          </cell>
          <cell r="F4575">
            <v>41574</v>
          </cell>
          <cell r="G4575">
            <v>12762</v>
          </cell>
          <cell r="H4575">
            <v>30.6970702843123</v>
          </cell>
          <cell r="I4575">
            <v>209</v>
          </cell>
          <cell r="J4575">
            <v>15</v>
          </cell>
          <cell r="K4575">
            <v>12538</v>
          </cell>
          <cell r="L4575">
            <v>5530</v>
          </cell>
          <cell r="M4575">
            <v>7008</v>
          </cell>
          <cell r="N4575">
            <v>44.105918009251901</v>
          </cell>
        </row>
        <row r="4576">
          <cell r="A4576" t="str">
            <v>179_25</v>
          </cell>
          <cell r="B4576">
            <v>20728</v>
          </cell>
          <cell r="C4576">
            <v>1956</v>
          </cell>
          <cell r="D4576" t="str">
            <v>Bundesbeschluss über das Volksbegehren betreffend Ausgabenbeschlüsse der Bundesversammlung</v>
          </cell>
          <cell r="E4576" t="str">
            <v>Arrêté fédéral sur l'initiative populaire concernant le vote des dépenses par l'Assemblée fédérale</v>
          </cell>
          <cell r="F4576">
            <v>64921</v>
          </cell>
          <cell r="G4576">
            <v>14852</v>
          </cell>
          <cell r="H4576">
            <v>22.877035165816899</v>
          </cell>
          <cell r="I4576">
            <v>105</v>
          </cell>
          <cell r="J4576">
            <v>27</v>
          </cell>
          <cell r="K4576">
            <v>14720</v>
          </cell>
          <cell r="L4576">
            <v>7975</v>
          </cell>
          <cell r="M4576">
            <v>6745</v>
          </cell>
          <cell r="N4576">
            <v>54.177989130434803</v>
          </cell>
        </row>
        <row r="4577">
          <cell r="A4577" t="str">
            <v>180_1</v>
          </cell>
          <cell r="B4577">
            <v>20882</v>
          </cell>
          <cell r="C4577">
            <v>1957</v>
          </cell>
          <cell r="D4577" t="str">
            <v>Bundesbeschluss über die Ergänzung der Bundesverfassung durch einen Artikel 22bis über den Zivilschutz</v>
          </cell>
          <cell r="E4577" t="str">
            <v>Arrêté fédéral insérant dans la constitution fédérale un article 22bis sur la protection civile</v>
          </cell>
          <cell r="F4577">
            <v>256461</v>
          </cell>
          <cell r="G4577">
            <v>157245</v>
          </cell>
          <cell r="H4577">
            <v>61.313416074958802</v>
          </cell>
          <cell r="I4577">
            <v>4991</v>
          </cell>
          <cell r="J4577">
            <v>40</v>
          </cell>
          <cell r="K4577">
            <v>152214</v>
          </cell>
          <cell r="L4577">
            <v>77175</v>
          </cell>
          <cell r="M4577">
            <v>75039</v>
          </cell>
          <cell r="N4577">
            <v>50.701643738420898</v>
          </cell>
        </row>
        <row r="4578">
          <cell r="A4578" t="str">
            <v>180_2</v>
          </cell>
          <cell r="B4578">
            <v>20882</v>
          </cell>
          <cell r="C4578">
            <v>1957</v>
          </cell>
          <cell r="D4578" t="str">
            <v>Bundesbeschluss über die Ergänzung der Bundesverfassung durch einen Artikel 22bis über den Zivilschutz</v>
          </cell>
          <cell r="E4578" t="str">
            <v>Arrêté fédéral insérant dans la constitution fédérale un article 22bis sur la protection civile</v>
          </cell>
          <cell r="F4578">
            <v>252310</v>
          </cell>
          <cell r="G4578">
            <v>111591</v>
          </cell>
          <cell r="H4578">
            <v>44.227735721929399</v>
          </cell>
          <cell r="I4578">
            <v>1707</v>
          </cell>
          <cell r="J4578">
            <v>128</v>
          </cell>
          <cell r="K4578">
            <v>109756</v>
          </cell>
          <cell r="L4578">
            <v>57461</v>
          </cell>
          <cell r="M4578">
            <v>52295</v>
          </cell>
          <cell r="N4578">
            <v>52.353402091912997</v>
          </cell>
        </row>
        <row r="4579">
          <cell r="A4579" t="str">
            <v>180_3</v>
          </cell>
          <cell r="B4579">
            <v>20882</v>
          </cell>
          <cell r="C4579">
            <v>1957</v>
          </cell>
          <cell r="D4579" t="str">
            <v>Bundesbeschluss über die Ergänzung der Bundesverfassung durch einen Artikel 22bis über den Zivilschutz</v>
          </cell>
          <cell r="E4579" t="str">
            <v>Arrêté fédéral insérant dans la constitution fédérale un article 22bis sur la protection civile</v>
          </cell>
          <cell r="F4579">
            <v>68152</v>
          </cell>
          <cell r="G4579">
            <v>30998</v>
          </cell>
          <cell r="H4579">
            <v>45.4836248385961</v>
          </cell>
          <cell r="I4579">
            <v>507</v>
          </cell>
          <cell r="J4579">
            <v>17</v>
          </cell>
          <cell r="K4579">
            <v>30474</v>
          </cell>
          <cell r="L4579">
            <v>18761</v>
          </cell>
          <cell r="M4579">
            <v>11713</v>
          </cell>
          <cell r="N4579">
            <v>61.563956159348997</v>
          </cell>
        </row>
        <row r="4580">
          <cell r="A4580" t="str">
            <v>180_4</v>
          </cell>
          <cell r="B4580">
            <v>20882</v>
          </cell>
          <cell r="C4580">
            <v>1957</v>
          </cell>
          <cell r="D4580" t="str">
            <v>Bundesbeschluss über die Ergänzung der Bundesverfassung durch einen Artikel 22bis über den Zivilschutz</v>
          </cell>
          <cell r="E4580" t="str">
            <v>Arrêté fédéral insérant dans la constitution fédérale un article 22bis sur la protection civile</v>
          </cell>
          <cell r="F4580">
            <v>8546</v>
          </cell>
          <cell r="G4580">
            <v>4846</v>
          </cell>
          <cell r="H4580">
            <v>56.704891177158899</v>
          </cell>
          <cell r="I4580">
            <v>334</v>
          </cell>
          <cell r="J4580">
            <v>79</v>
          </cell>
          <cell r="K4580">
            <v>4433</v>
          </cell>
          <cell r="L4580">
            <v>2404</v>
          </cell>
          <cell r="M4580">
            <v>2029</v>
          </cell>
          <cell r="N4580">
            <v>54.229641326415503</v>
          </cell>
        </row>
        <row r="4581">
          <cell r="A4581" t="str">
            <v>180_5</v>
          </cell>
          <cell r="B4581">
            <v>20882</v>
          </cell>
          <cell r="C4581">
            <v>1957</v>
          </cell>
          <cell r="D4581" t="str">
            <v>Bundesbeschluss über die Ergänzung der Bundesverfassung durch einen Artikel 22bis über den Zivilschutz</v>
          </cell>
          <cell r="E4581" t="str">
            <v>Arrêté fédéral insérant dans la constitution fédérale un article 22bis sur la protection civile</v>
          </cell>
          <cell r="F4581">
            <v>21142</v>
          </cell>
          <cell r="G4581">
            <v>9065</v>
          </cell>
          <cell r="H4581">
            <v>42.876738246145102</v>
          </cell>
          <cell r="I4581">
            <v>143</v>
          </cell>
          <cell r="J4581">
            <v>4</v>
          </cell>
          <cell r="K4581">
            <v>8918</v>
          </cell>
          <cell r="L4581">
            <v>3714</v>
          </cell>
          <cell r="M4581">
            <v>5204</v>
          </cell>
          <cell r="N4581">
            <v>41.646108993047797</v>
          </cell>
        </row>
        <row r="4582">
          <cell r="A4582" t="str">
            <v>180_6</v>
          </cell>
          <cell r="B4582">
            <v>20882</v>
          </cell>
          <cell r="C4582">
            <v>1957</v>
          </cell>
          <cell r="D4582" t="str">
            <v>Bundesbeschluss über die Ergänzung der Bundesverfassung durch einen Artikel 22bis über den Zivilschutz</v>
          </cell>
          <cell r="E4582" t="str">
            <v>Arrêté fédéral insérant dans la constitution fédérale un article 22bis sur la protection civile</v>
          </cell>
          <cell r="F4582">
            <v>6296</v>
          </cell>
          <cell r="G4582">
            <v>2504</v>
          </cell>
          <cell r="H4582">
            <v>39.7712833545108</v>
          </cell>
          <cell r="I4582">
            <v>32</v>
          </cell>
          <cell r="J4582">
            <v>0</v>
          </cell>
          <cell r="K4582">
            <v>2472</v>
          </cell>
          <cell r="L4582">
            <v>1552</v>
          </cell>
          <cell r="M4582">
            <v>920</v>
          </cell>
          <cell r="N4582">
            <v>62.783171521035598</v>
          </cell>
        </row>
        <row r="4583">
          <cell r="A4583" t="str">
            <v>180_7</v>
          </cell>
          <cell r="B4583">
            <v>20882</v>
          </cell>
          <cell r="C4583">
            <v>1957</v>
          </cell>
          <cell r="D4583" t="str">
            <v>Bundesbeschluss über die Ergänzung der Bundesverfassung durch einen Artikel 22bis über den Zivilschutz</v>
          </cell>
          <cell r="E4583" t="str">
            <v>Arrêté fédéral insérant dans la constitution fédérale un article 22bis sur la protection civile</v>
          </cell>
          <cell r="F4583">
            <v>5761</v>
          </cell>
          <cell r="G4583">
            <v>3194</v>
          </cell>
          <cell r="H4583">
            <v>55.441763582711303</v>
          </cell>
          <cell r="I4583">
            <v>48</v>
          </cell>
          <cell r="J4583">
            <v>3</v>
          </cell>
          <cell r="K4583">
            <v>3143</v>
          </cell>
          <cell r="L4583">
            <v>1799</v>
          </cell>
          <cell r="M4583">
            <v>1344</v>
          </cell>
          <cell r="N4583">
            <v>57.238307349665902</v>
          </cell>
        </row>
        <row r="4584">
          <cell r="A4584" t="str">
            <v>180_8</v>
          </cell>
          <cell r="B4584">
            <v>20882</v>
          </cell>
          <cell r="C4584">
            <v>1957</v>
          </cell>
          <cell r="D4584" t="str">
            <v>Bundesbeschluss über die Ergänzung der Bundesverfassung durch einen Artikel 22bis über den Zivilschutz</v>
          </cell>
          <cell r="E4584" t="str">
            <v>Arrêté fédéral insérant dans la constitution fédérale un article 22bis sur la protection civile</v>
          </cell>
          <cell r="F4584">
            <v>10867</v>
          </cell>
          <cell r="G4584">
            <v>6612</v>
          </cell>
          <cell r="H4584">
            <v>60.844759363209697</v>
          </cell>
          <cell r="I4584">
            <v>82</v>
          </cell>
          <cell r="J4584">
            <v>5</v>
          </cell>
          <cell r="K4584">
            <v>6525</v>
          </cell>
          <cell r="L4584">
            <v>3806</v>
          </cell>
          <cell r="M4584">
            <v>2719</v>
          </cell>
          <cell r="N4584">
            <v>58.329501915708803</v>
          </cell>
        </row>
        <row r="4585">
          <cell r="A4585" t="str">
            <v>180_9</v>
          </cell>
          <cell r="B4585">
            <v>20882</v>
          </cell>
          <cell r="C4585">
            <v>1957</v>
          </cell>
          <cell r="D4585" t="str">
            <v>Bundesbeschluss über die Ergänzung der Bundesverfassung durch einen Artikel 22bis über den Zivilschutz</v>
          </cell>
          <cell r="E4585" t="str">
            <v>Arrêté fédéral insérant dans la constitution fédérale un article 22bis sur la protection civile</v>
          </cell>
          <cell r="F4585">
            <v>12745</v>
          </cell>
          <cell r="G4585">
            <v>5539</v>
          </cell>
          <cell r="H4585">
            <v>43.460180462926601</v>
          </cell>
          <cell r="I4585">
            <v>19</v>
          </cell>
          <cell r="J4585">
            <v>75</v>
          </cell>
          <cell r="K4585">
            <v>5445</v>
          </cell>
          <cell r="L4585">
            <v>3042</v>
          </cell>
          <cell r="M4585">
            <v>2403</v>
          </cell>
          <cell r="N4585">
            <v>55.867768595041298</v>
          </cell>
        </row>
        <row r="4586">
          <cell r="A4586" t="str">
            <v>180_10</v>
          </cell>
          <cell r="B4586">
            <v>20882</v>
          </cell>
          <cell r="C4586">
            <v>1957</v>
          </cell>
          <cell r="D4586" t="str">
            <v>Bundesbeschluss über die Ergänzung der Bundesverfassung durch einen Artikel 22bis über den Zivilschutz</v>
          </cell>
          <cell r="E4586" t="str">
            <v>Arrêté fédéral insérant dans la constitution fédérale un article 22bis sur la protection civile</v>
          </cell>
          <cell r="F4586">
            <v>45594</v>
          </cell>
          <cell r="G4586">
            <v>17233</v>
          </cell>
          <cell r="H4586">
            <v>37.7966399087599</v>
          </cell>
          <cell r="I4586">
            <v>181</v>
          </cell>
          <cell r="J4586">
            <v>31</v>
          </cell>
          <cell r="K4586">
            <v>17021</v>
          </cell>
          <cell r="L4586">
            <v>8076</v>
          </cell>
          <cell r="M4586">
            <v>8945</v>
          </cell>
          <cell r="N4586">
            <v>47.447271018153998</v>
          </cell>
        </row>
        <row r="4587">
          <cell r="A4587" t="str">
            <v>180_11</v>
          </cell>
          <cell r="B4587">
            <v>20882</v>
          </cell>
          <cell r="C4587">
            <v>1957</v>
          </cell>
          <cell r="D4587" t="str">
            <v>Bundesbeschluss über die Ergänzung der Bundesverfassung durch einen Artikel 22bis über den Zivilschutz</v>
          </cell>
          <cell r="E4587" t="str">
            <v>Arrêté fédéral insérant dans la constitution fédérale un article 22bis sur la protection civile</v>
          </cell>
          <cell r="F4587">
            <v>54878</v>
          </cell>
          <cell r="G4587">
            <v>25904</v>
          </cell>
          <cell r="H4587">
            <v>47.202886402565703</v>
          </cell>
          <cell r="I4587">
            <v>602</v>
          </cell>
          <cell r="J4587">
            <v>119</v>
          </cell>
          <cell r="K4587">
            <v>25183</v>
          </cell>
          <cell r="L4587">
            <v>13062</v>
          </cell>
          <cell r="M4587">
            <v>12121</v>
          </cell>
          <cell r="N4587">
            <v>51.8683238692769</v>
          </cell>
        </row>
        <row r="4588">
          <cell r="A4588" t="str">
            <v>180_12</v>
          </cell>
          <cell r="B4588">
            <v>20882</v>
          </cell>
          <cell r="C4588">
            <v>1957</v>
          </cell>
          <cell r="D4588" t="str">
            <v>Bundesbeschluss über die Ergänzung der Bundesverfassung durch einen Artikel 22bis über den Zivilschutz</v>
          </cell>
          <cell r="E4588" t="str">
            <v>Arrêté fédéral insérant dans la constitution fédérale un article 22bis sur la protection civile</v>
          </cell>
          <cell r="F4588">
            <v>66056</v>
          </cell>
          <cell r="G4588">
            <v>21707</v>
          </cell>
          <cell r="H4588">
            <v>32.861511444834697</v>
          </cell>
          <cell r="I4588">
            <v>179</v>
          </cell>
          <cell r="J4588">
            <v>12</v>
          </cell>
          <cell r="K4588">
            <v>21516</v>
          </cell>
          <cell r="L4588">
            <v>9610</v>
          </cell>
          <cell r="M4588">
            <v>11906</v>
          </cell>
          <cell r="N4588">
            <v>44.6644357687303</v>
          </cell>
        </row>
        <row r="4589">
          <cell r="A4589" t="str">
            <v>180_13</v>
          </cell>
          <cell r="B4589">
            <v>20882</v>
          </cell>
          <cell r="C4589">
            <v>1957</v>
          </cell>
          <cell r="D4589" t="str">
            <v>Bundesbeschluss über die Ergänzung der Bundesverfassung durch einen Artikel 22bis über den Zivilschutz</v>
          </cell>
          <cell r="E4589" t="str">
            <v>Arrêté fédéral insérant dans la constitution fédérale un article 22bis sur la protection civile</v>
          </cell>
          <cell r="F4589">
            <v>37072</v>
          </cell>
          <cell r="G4589">
            <v>16974</v>
          </cell>
          <cell r="H4589">
            <v>45.786577470867499</v>
          </cell>
          <cell r="I4589">
            <v>302</v>
          </cell>
          <cell r="J4589">
            <v>5</v>
          </cell>
          <cell r="K4589">
            <v>16667</v>
          </cell>
          <cell r="L4589">
            <v>8160</v>
          </cell>
          <cell r="M4589">
            <v>8507</v>
          </cell>
          <cell r="N4589">
            <v>48.9590208195836</v>
          </cell>
        </row>
        <row r="4590">
          <cell r="A4590" t="str">
            <v>180_14</v>
          </cell>
          <cell r="B4590">
            <v>20882</v>
          </cell>
          <cell r="C4590">
            <v>1957</v>
          </cell>
          <cell r="D4590" t="str">
            <v>Bundesbeschluss über die Ergänzung der Bundesverfassung durch einen Artikel 22bis über den Zivilschutz</v>
          </cell>
          <cell r="E4590" t="str">
            <v>Arrêté fédéral insérant dans la constitution fédérale un article 22bis sur la protection civile</v>
          </cell>
          <cell r="F4590">
            <v>17576</v>
          </cell>
          <cell r="G4590">
            <v>14789</v>
          </cell>
          <cell r="H4590">
            <v>84.143149749658605</v>
          </cell>
          <cell r="I4590">
            <v>1169</v>
          </cell>
          <cell r="J4590">
            <v>9</v>
          </cell>
          <cell r="K4590">
            <v>13611</v>
          </cell>
          <cell r="L4590">
            <v>6910</v>
          </cell>
          <cell r="M4590">
            <v>6701</v>
          </cell>
          <cell r="N4590">
            <v>50.767761369480603</v>
          </cell>
        </row>
        <row r="4591">
          <cell r="A4591" t="str">
            <v>180_15</v>
          </cell>
          <cell r="B4591">
            <v>20882</v>
          </cell>
          <cell r="C4591">
            <v>1957</v>
          </cell>
          <cell r="D4591" t="str">
            <v>Bundesbeschluss über die Ergänzung der Bundesverfassung durch einen Artikel 22bis über den Zivilschutz</v>
          </cell>
          <cell r="E4591" t="str">
            <v>Arrêté fédéral insérant dans la constitution fédérale un article 22bis sur la protection civile</v>
          </cell>
          <cell r="F4591">
            <v>13625</v>
          </cell>
          <cell r="G4591">
            <v>9521</v>
          </cell>
          <cell r="H4591">
            <v>69.878899082568793</v>
          </cell>
          <cell r="I4591">
            <v>348</v>
          </cell>
          <cell r="J4591">
            <v>10</v>
          </cell>
          <cell r="K4591">
            <v>9163</v>
          </cell>
          <cell r="L4591">
            <v>4783</v>
          </cell>
          <cell r="M4591">
            <v>4380</v>
          </cell>
          <cell r="N4591">
            <v>52.199061442758897</v>
          </cell>
        </row>
        <row r="4592">
          <cell r="A4592" t="str">
            <v>180_16</v>
          </cell>
          <cell r="B4592">
            <v>20882</v>
          </cell>
          <cell r="C4592">
            <v>1957</v>
          </cell>
          <cell r="D4592" t="str">
            <v>Bundesbeschluss über die Ergänzung der Bundesverfassung durch einen Artikel 22bis über den Zivilschutz</v>
          </cell>
          <cell r="E4592" t="str">
            <v>Arrêté fédéral insérant dans la constitution fédérale un article 22bis sur la protection civile</v>
          </cell>
          <cell r="F4592">
            <v>3658</v>
          </cell>
          <cell r="G4592">
            <v>1681</v>
          </cell>
          <cell r="H4592">
            <v>45.954073264078701</v>
          </cell>
          <cell r="I4592">
            <v>37</v>
          </cell>
          <cell r="J4592">
            <v>6</v>
          </cell>
          <cell r="K4592">
            <v>1638</v>
          </cell>
          <cell r="L4592">
            <v>902</v>
          </cell>
          <cell r="M4592">
            <v>736</v>
          </cell>
          <cell r="N4592">
            <v>55.067155067155099</v>
          </cell>
        </row>
        <row r="4593">
          <cell r="A4593" t="str">
            <v>180_17</v>
          </cell>
          <cell r="B4593">
            <v>20882</v>
          </cell>
          <cell r="C4593">
            <v>1957</v>
          </cell>
          <cell r="D4593" t="str">
            <v>Bundesbeschluss über die Ergänzung der Bundesverfassung durch einen Artikel 22bis über den Zivilschutz</v>
          </cell>
          <cell r="E4593" t="str">
            <v>Arrêté fédéral insérant dans la constitution fédérale un article 22bis sur la protection civile</v>
          </cell>
          <cell r="F4593">
            <v>87116</v>
          </cell>
          <cell r="G4593">
            <v>56518</v>
          </cell>
          <cell r="H4593">
            <v>64.8767161026677</v>
          </cell>
          <cell r="I4593">
            <v>2675</v>
          </cell>
          <cell r="J4593">
            <v>330</v>
          </cell>
          <cell r="K4593">
            <v>53513</v>
          </cell>
          <cell r="L4593">
            <v>27556</v>
          </cell>
          <cell r="M4593">
            <v>25957</v>
          </cell>
          <cell r="N4593">
            <v>51.4940294881618</v>
          </cell>
        </row>
        <row r="4594">
          <cell r="A4594" t="str">
            <v>180_18</v>
          </cell>
          <cell r="B4594">
            <v>20882</v>
          </cell>
          <cell r="C4594">
            <v>1957</v>
          </cell>
          <cell r="D4594" t="str">
            <v>Bundesbeschluss über die Ergänzung der Bundesverfassung durch einen Artikel 22bis über den Zivilschutz</v>
          </cell>
          <cell r="E4594" t="str">
            <v>Arrêté fédéral insérant dans la constitution fédérale un article 22bis sur la protection civile</v>
          </cell>
          <cell r="F4594">
            <v>37282</v>
          </cell>
          <cell r="G4594">
            <v>20417</v>
          </cell>
          <cell r="H4594">
            <v>54.7636929349284</v>
          </cell>
          <cell r="I4594">
            <v>1057</v>
          </cell>
          <cell r="J4594">
            <v>15</v>
          </cell>
          <cell r="K4594">
            <v>19345</v>
          </cell>
          <cell r="L4594">
            <v>11900</v>
          </cell>
          <cell r="M4594">
            <v>7445</v>
          </cell>
          <cell r="N4594">
            <v>61.514603256655498</v>
          </cell>
        </row>
        <row r="4595">
          <cell r="A4595" t="str">
            <v>180_19</v>
          </cell>
          <cell r="B4595">
            <v>20882</v>
          </cell>
          <cell r="C4595">
            <v>1957</v>
          </cell>
          <cell r="D4595" t="str">
            <v>Bundesbeschluss über die Ergänzung der Bundesverfassung durch einen Artikel 22bis über den Zivilschutz</v>
          </cell>
          <cell r="E4595" t="str">
            <v>Arrêté fédéral insérant dans la constitution fédérale un article 22bis sur la protection civile</v>
          </cell>
          <cell r="F4595">
            <v>93145</v>
          </cell>
          <cell r="G4595">
            <v>73469</v>
          </cell>
          <cell r="H4595">
            <v>78.875946105534396</v>
          </cell>
          <cell r="I4595">
            <v>4379</v>
          </cell>
          <cell r="J4595">
            <v>39</v>
          </cell>
          <cell r="K4595">
            <v>69051</v>
          </cell>
          <cell r="L4595">
            <v>33889</v>
          </cell>
          <cell r="M4595">
            <v>35162</v>
          </cell>
          <cell r="N4595">
            <v>49.078217549347599</v>
          </cell>
        </row>
        <row r="4596">
          <cell r="A4596" t="str">
            <v>180_20</v>
          </cell>
          <cell r="B4596">
            <v>20882</v>
          </cell>
          <cell r="C4596">
            <v>1957</v>
          </cell>
          <cell r="D4596" t="str">
            <v>Bundesbeschluss über die Ergänzung der Bundesverfassung durch einen Artikel 22bis über den Zivilschutz</v>
          </cell>
          <cell r="E4596" t="str">
            <v>Arrêté fédéral insérant dans la constitution fédérale un article 22bis sur la protection civile</v>
          </cell>
          <cell r="F4596">
            <v>43336</v>
          </cell>
          <cell r="G4596">
            <v>31420</v>
          </cell>
          <cell r="H4596">
            <v>72.503230570426396</v>
          </cell>
          <cell r="I4596">
            <v>1525</v>
          </cell>
          <cell r="J4596">
            <v>25</v>
          </cell>
          <cell r="K4596">
            <v>29870</v>
          </cell>
          <cell r="L4596">
            <v>15831</v>
          </cell>
          <cell r="M4596">
            <v>14039</v>
          </cell>
          <cell r="N4596">
            <v>52.9996652159357</v>
          </cell>
        </row>
        <row r="4597">
          <cell r="A4597" t="str">
            <v>180_21</v>
          </cell>
          <cell r="B4597">
            <v>20882</v>
          </cell>
          <cell r="C4597">
            <v>1957</v>
          </cell>
          <cell r="D4597" t="str">
            <v>Bundesbeschluss über die Ergänzung der Bundesverfassung durch einen Artikel 22bis über den Zivilschutz</v>
          </cell>
          <cell r="E4597" t="str">
            <v>Arrêté fédéral insérant dans la constitution fédérale un article 22bis sur la protection civile</v>
          </cell>
          <cell r="F4597">
            <v>49292</v>
          </cell>
          <cell r="G4597">
            <v>13079</v>
          </cell>
          <cell r="H4597">
            <v>26.533717438935302</v>
          </cell>
          <cell r="I4597">
            <v>331</v>
          </cell>
          <cell r="J4597">
            <v>41</v>
          </cell>
          <cell r="K4597">
            <v>12707</v>
          </cell>
          <cell r="L4597">
            <v>7003</v>
          </cell>
          <cell r="M4597">
            <v>5704</v>
          </cell>
          <cell r="N4597">
            <v>55.111355945541803</v>
          </cell>
        </row>
        <row r="4598">
          <cell r="A4598" t="str">
            <v>180_22</v>
          </cell>
          <cell r="B4598">
            <v>20882</v>
          </cell>
          <cell r="C4598">
            <v>1957</v>
          </cell>
          <cell r="D4598" t="str">
            <v>Bundesbeschluss über die Ergänzung der Bundesverfassung durch einen Artikel 22bis über den Zivilschutz</v>
          </cell>
          <cell r="E4598" t="str">
            <v>Arrêté fédéral insérant dans la constitution fédérale un article 22bis sur la protection civile</v>
          </cell>
          <cell r="F4598">
            <v>117862</v>
          </cell>
          <cell r="G4598">
            <v>72129</v>
          </cell>
          <cell r="H4598">
            <v>61.197841543499997</v>
          </cell>
          <cell r="I4598">
            <v>2422</v>
          </cell>
          <cell r="J4598">
            <v>205</v>
          </cell>
          <cell r="K4598">
            <v>69502</v>
          </cell>
          <cell r="L4598">
            <v>21843</v>
          </cell>
          <cell r="M4598">
            <v>47659</v>
          </cell>
          <cell r="N4598">
            <v>31.427872579206401</v>
          </cell>
        </row>
        <row r="4599">
          <cell r="A4599" t="str">
            <v>180_23</v>
          </cell>
          <cell r="B4599">
            <v>20882</v>
          </cell>
          <cell r="C4599">
            <v>1957</v>
          </cell>
          <cell r="D4599" t="str">
            <v>Bundesbeschluss über die Ergänzung der Bundesverfassung durch einen Artikel 22bis über den Zivilschutz</v>
          </cell>
          <cell r="E4599" t="str">
            <v>Arrêté fédéral insérant dans la constitution fédérale un article 22bis sur la protection civile</v>
          </cell>
          <cell r="F4599">
            <v>48528</v>
          </cell>
          <cell r="G4599">
            <v>34215</v>
          </cell>
          <cell r="H4599">
            <v>70.505687438180004</v>
          </cell>
          <cell r="I4599">
            <v>1723</v>
          </cell>
          <cell r="J4599">
            <v>418</v>
          </cell>
          <cell r="K4599">
            <v>32074</v>
          </cell>
          <cell r="L4599">
            <v>13010</v>
          </cell>
          <cell r="M4599">
            <v>19064</v>
          </cell>
          <cell r="N4599">
            <v>40.562449335910699</v>
          </cell>
        </row>
        <row r="4600">
          <cell r="A4600" t="str">
            <v>180_24</v>
          </cell>
          <cell r="B4600">
            <v>20882</v>
          </cell>
          <cell r="C4600">
            <v>1957</v>
          </cell>
          <cell r="D4600" t="str">
            <v>Bundesbeschluss über die Ergänzung der Bundesverfassung durch einen Artikel 22bis über den Zivilschutz</v>
          </cell>
          <cell r="E4600" t="str">
            <v>Arrêté fédéral insérant dans la constitution fédérale un article 22bis sur la protection civile</v>
          </cell>
          <cell r="F4600">
            <v>41753</v>
          </cell>
          <cell r="G4600">
            <v>17314</v>
          </cell>
          <cell r="H4600">
            <v>41.4676789691759</v>
          </cell>
          <cell r="I4600">
            <v>339</v>
          </cell>
          <cell r="J4600">
            <v>40</v>
          </cell>
          <cell r="K4600">
            <v>16935</v>
          </cell>
          <cell r="L4600">
            <v>3291</v>
          </cell>
          <cell r="M4600">
            <v>13644</v>
          </cell>
          <cell r="N4600">
            <v>19.433126660761701</v>
          </cell>
        </row>
        <row r="4601">
          <cell r="A4601" t="str">
            <v>180_25</v>
          </cell>
          <cell r="B4601">
            <v>20882</v>
          </cell>
          <cell r="C4601">
            <v>1957</v>
          </cell>
          <cell r="D4601" t="str">
            <v>Bundesbeschluss über die Ergänzung der Bundesverfassung durch einen Artikel 22bis über den Zivilschutz</v>
          </cell>
          <cell r="E4601" t="str">
            <v>Arrêté fédéral insérant dans la constitution fédérale un article 22bis sur la protection civile</v>
          </cell>
          <cell r="F4601">
            <v>65487</v>
          </cell>
          <cell r="G4601">
            <v>19751</v>
          </cell>
          <cell r="H4601">
            <v>30.160184464092101</v>
          </cell>
          <cell r="I4601">
            <v>252</v>
          </cell>
          <cell r="J4601">
            <v>14</v>
          </cell>
          <cell r="K4601">
            <v>19485</v>
          </cell>
          <cell r="L4601">
            <v>5488</v>
          </cell>
          <cell r="M4601">
            <v>13997</v>
          </cell>
          <cell r="N4601">
            <v>28.165255324608701</v>
          </cell>
        </row>
        <row r="4602">
          <cell r="A4602" t="str">
            <v>181_1</v>
          </cell>
          <cell r="B4602">
            <v>20882</v>
          </cell>
          <cell r="C4602">
            <v>1957</v>
          </cell>
          <cell r="D4602" t="str">
            <v>Bundesbeschluss über die Ergänzung der Bundesverfassung durch einen Artikel 36bis betreffend Rundspruch und Fernsehen</v>
          </cell>
          <cell r="E4602" t="str">
            <v>Arrêté fédéral introduisant dans la constitution un article 36bis sur la radiodiffusion et la télévision</v>
          </cell>
          <cell r="F4602">
            <v>256461</v>
          </cell>
          <cell r="G4602">
            <v>157476</v>
          </cell>
          <cell r="H4602">
            <v>61.403488249675398</v>
          </cell>
          <cell r="I4602">
            <v>5594</v>
          </cell>
          <cell r="J4602">
            <v>30</v>
          </cell>
          <cell r="K4602">
            <v>151852</v>
          </cell>
          <cell r="L4602">
            <v>51481</v>
          </cell>
          <cell r="M4602">
            <v>100371</v>
          </cell>
          <cell r="N4602">
            <v>33.9020888760109</v>
          </cell>
        </row>
        <row r="4603">
          <cell r="A4603" t="str">
            <v>181_2</v>
          </cell>
          <cell r="B4603">
            <v>20882</v>
          </cell>
          <cell r="C4603">
            <v>1957</v>
          </cell>
          <cell r="D4603" t="str">
            <v>Bundesbeschluss über die Ergänzung der Bundesverfassung durch einen Artikel 36bis betreffend Rundspruch und Fernsehen</v>
          </cell>
          <cell r="E4603" t="str">
            <v>Arrêté fédéral introduisant dans la constitution un article 36bis sur la radiodiffusion et la télévision</v>
          </cell>
          <cell r="F4603">
            <v>252310</v>
          </cell>
          <cell r="G4603">
            <v>111591</v>
          </cell>
          <cell r="H4603">
            <v>44.227735721929399</v>
          </cell>
          <cell r="I4603">
            <v>1616</v>
          </cell>
          <cell r="J4603">
            <v>116</v>
          </cell>
          <cell r="K4603">
            <v>109859</v>
          </cell>
          <cell r="L4603">
            <v>41440</v>
          </cell>
          <cell r="M4603">
            <v>68419</v>
          </cell>
          <cell r="N4603">
            <v>37.721078837418901</v>
          </cell>
        </row>
        <row r="4604">
          <cell r="A4604" t="str">
            <v>181_3</v>
          </cell>
          <cell r="B4604">
            <v>20882</v>
          </cell>
          <cell r="C4604">
            <v>1957</v>
          </cell>
          <cell r="D4604" t="str">
            <v>Bundesbeschluss über die Ergänzung der Bundesverfassung durch einen Artikel 36bis betreffend Rundspruch und Fernsehen</v>
          </cell>
          <cell r="E4604" t="str">
            <v>Arrêté fédéral introduisant dans la constitution un article 36bis sur la radiodiffusion et la télévision</v>
          </cell>
          <cell r="F4604">
            <v>68152</v>
          </cell>
          <cell r="G4604">
            <v>31012</v>
          </cell>
          <cell r="H4604">
            <v>45.504167155769501</v>
          </cell>
          <cell r="I4604">
            <v>366</v>
          </cell>
          <cell r="J4604">
            <v>12</v>
          </cell>
          <cell r="K4604">
            <v>30634</v>
          </cell>
          <cell r="L4604">
            <v>17646</v>
          </cell>
          <cell r="M4604">
            <v>12988</v>
          </cell>
          <cell r="N4604">
            <v>57.602663706992203</v>
          </cell>
        </row>
        <row r="4605">
          <cell r="A4605" t="str">
            <v>181_4</v>
          </cell>
          <cell r="B4605">
            <v>20882</v>
          </cell>
          <cell r="C4605">
            <v>1957</v>
          </cell>
          <cell r="D4605" t="str">
            <v>Bundesbeschluss über die Ergänzung der Bundesverfassung durch einen Artikel 36bis betreffend Rundspruch und Fernsehen</v>
          </cell>
          <cell r="E4605" t="str">
            <v>Arrêté fédéral introduisant dans la constitution un article 36bis sur la radiodiffusion et la télévision</v>
          </cell>
          <cell r="F4605">
            <v>8546</v>
          </cell>
          <cell r="G4605">
            <v>4904</v>
          </cell>
          <cell r="H4605">
            <v>57.383571261408797</v>
          </cell>
          <cell r="I4605">
            <v>337</v>
          </cell>
          <cell r="J4605">
            <v>70</v>
          </cell>
          <cell r="K4605">
            <v>4497</v>
          </cell>
          <cell r="L4605">
            <v>2436</v>
          </cell>
          <cell r="M4605">
            <v>2061</v>
          </cell>
          <cell r="N4605">
            <v>54.169446297531699</v>
          </cell>
        </row>
        <row r="4606">
          <cell r="A4606" t="str">
            <v>181_5</v>
          </cell>
          <cell r="B4606">
            <v>20882</v>
          </cell>
          <cell r="C4606">
            <v>1957</v>
          </cell>
          <cell r="D4606" t="str">
            <v>Bundesbeschluss über die Ergänzung der Bundesverfassung durch einen Artikel 36bis betreffend Rundspruch und Fernsehen</v>
          </cell>
          <cell r="E4606" t="str">
            <v>Arrêté fédéral introduisant dans la constitution un article 36bis sur la radiodiffusion et la télévision</v>
          </cell>
          <cell r="F4606">
            <v>21142</v>
          </cell>
          <cell r="G4606">
            <v>9069</v>
          </cell>
          <cell r="H4606">
            <v>42.895657932078301</v>
          </cell>
          <cell r="I4606">
            <v>121</v>
          </cell>
          <cell r="J4606">
            <v>5</v>
          </cell>
          <cell r="K4606">
            <v>8943</v>
          </cell>
          <cell r="L4606">
            <v>3933</v>
          </cell>
          <cell r="M4606">
            <v>5010</v>
          </cell>
          <cell r="N4606">
            <v>43.978530694397897</v>
          </cell>
        </row>
        <row r="4607">
          <cell r="A4607" t="str">
            <v>181_6</v>
          </cell>
          <cell r="B4607">
            <v>20882</v>
          </cell>
          <cell r="C4607">
            <v>1957</v>
          </cell>
          <cell r="D4607" t="str">
            <v>Bundesbeschluss über die Ergänzung der Bundesverfassung durch einen Artikel 36bis betreffend Rundspruch und Fernsehen</v>
          </cell>
          <cell r="E4607" t="str">
            <v>Arrêté fédéral introduisant dans la constitution un article 36bis sur la radiodiffusion et la télévision</v>
          </cell>
          <cell r="F4607">
            <v>6296</v>
          </cell>
          <cell r="G4607">
            <v>2504</v>
          </cell>
          <cell r="H4607">
            <v>39.7712833545108</v>
          </cell>
          <cell r="I4607">
            <v>23</v>
          </cell>
          <cell r="J4607">
            <v>1</v>
          </cell>
          <cell r="K4607">
            <v>2480</v>
          </cell>
          <cell r="L4607">
            <v>1321</v>
          </cell>
          <cell r="M4607">
            <v>1159</v>
          </cell>
          <cell r="N4607">
            <v>53.2661290322581</v>
          </cell>
        </row>
        <row r="4608">
          <cell r="A4608" t="str">
            <v>181_7</v>
          </cell>
          <cell r="B4608">
            <v>20882</v>
          </cell>
          <cell r="C4608">
            <v>1957</v>
          </cell>
          <cell r="D4608" t="str">
            <v>Bundesbeschluss über die Ergänzung der Bundesverfassung durch einen Artikel 36bis betreffend Rundspruch und Fernsehen</v>
          </cell>
          <cell r="E4608" t="str">
            <v>Arrêté fédéral introduisant dans la constitution un article 36bis sur la radiodiffusion et la télévision</v>
          </cell>
          <cell r="F4608">
            <v>5761</v>
          </cell>
          <cell r="G4608">
            <v>3194</v>
          </cell>
          <cell r="H4608">
            <v>55.441763582711303</v>
          </cell>
          <cell r="I4608">
            <v>61</v>
          </cell>
          <cell r="J4608">
            <v>3</v>
          </cell>
          <cell r="K4608">
            <v>3130</v>
          </cell>
          <cell r="L4608">
            <v>1589</v>
          </cell>
          <cell r="M4608">
            <v>1541</v>
          </cell>
          <cell r="N4608">
            <v>50.766773162939302</v>
          </cell>
        </row>
        <row r="4609">
          <cell r="A4609" t="str">
            <v>181_8</v>
          </cell>
          <cell r="B4609">
            <v>20882</v>
          </cell>
          <cell r="C4609">
            <v>1957</v>
          </cell>
          <cell r="D4609" t="str">
            <v>Bundesbeschluss über die Ergänzung der Bundesverfassung durch einen Artikel 36bis betreffend Rundspruch und Fernsehen</v>
          </cell>
          <cell r="E4609" t="str">
            <v>Arrêté fédéral introduisant dans la constitution un article 36bis sur la radiodiffusion et la télévision</v>
          </cell>
          <cell r="F4609">
            <v>10867</v>
          </cell>
          <cell r="G4609">
            <v>6614</v>
          </cell>
          <cell r="H4609">
            <v>60.863163706634801</v>
          </cell>
          <cell r="I4609">
            <v>78</v>
          </cell>
          <cell r="J4609">
            <v>4</v>
          </cell>
          <cell r="K4609">
            <v>6532</v>
          </cell>
          <cell r="L4609">
            <v>1140</v>
          </cell>
          <cell r="M4609">
            <v>5392</v>
          </cell>
          <cell r="N4609">
            <v>17.452541334966298</v>
          </cell>
        </row>
        <row r="4610">
          <cell r="A4610" t="str">
            <v>181_9</v>
          </cell>
          <cell r="B4610">
            <v>20882</v>
          </cell>
          <cell r="C4610">
            <v>1957</v>
          </cell>
          <cell r="D4610" t="str">
            <v>Bundesbeschluss über die Ergänzung der Bundesverfassung durch einen Artikel 36bis betreffend Rundspruch und Fernsehen</v>
          </cell>
          <cell r="E4610" t="str">
            <v>Arrêté fédéral introduisant dans la constitution un article 36bis sur la radiodiffusion et la télévision</v>
          </cell>
          <cell r="F4610">
            <v>12745</v>
          </cell>
          <cell r="G4610">
            <v>5540</v>
          </cell>
          <cell r="H4610">
            <v>43.4680266771283</v>
          </cell>
          <cell r="I4610">
            <v>4</v>
          </cell>
          <cell r="J4610">
            <v>52</v>
          </cell>
          <cell r="K4610">
            <v>5484</v>
          </cell>
          <cell r="L4610">
            <v>2767</v>
          </cell>
          <cell r="M4610">
            <v>2717</v>
          </cell>
          <cell r="N4610">
            <v>50.45587162655</v>
          </cell>
        </row>
        <row r="4611">
          <cell r="A4611" t="str">
            <v>181_10</v>
          </cell>
          <cell r="B4611">
            <v>20882</v>
          </cell>
          <cell r="C4611">
            <v>1957</v>
          </cell>
          <cell r="D4611" t="str">
            <v>Bundesbeschluss über die Ergänzung der Bundesverfassung durch einen Artikel 36bis betreffend Rundspruch und Fernsehen</v>
          </cell>
          <cell r="E4611" t="str">
            <v>Arrêté fédéral introduisant dans la constitution un article 36bis sur la radiodiffusion et la télévision</v>
          </cell>
          <cell r="F4611">
            <v>45594</v>
          </cell>
          <cell r="G4611">
            <v>17238</v>
          </cell>
          <cell r="H4611">
            <v>37.807606263982102</v>
          </cell>
          <cell r="I4611">
            <v>196</v>
          </cell>
          <cell r="J4611">
            <v>24</v>
          </cell>
          <cell r="K4611">
            <v>17018</v>
          </cell>
          <cell r="L4611">
            <v>9276</v>
          </cell>
          <cell r="M4611">
            <v>7742</v>
          </cell>
          <cell r="N4611">
            <v>54.506992596074703</v>
          </cell>
        </row>
        <row r="4612">
          <cell r="A4612" t="str">
            <v>181_11</v>
          </cell>
          <cell r="B4612">
            <v>20882</v>
          </cell>
          <cell r="C4612">
            <v>1957</v>
          </cell>
          <cell r="D4612" t="str">
            <v>Bundesbeschluss über die Ergänzung der Bundesverfassung durch einen Artikel 36bis betreffend Rundspruch und Fernsehen</v>
          </cell>
          <cell r="E4612" t="str">
            <v>Arrêté fédéral introduisant dans la constitution un article 36bis sur la radiodiffusion et la télévision</v>
          </cell>
          <cell r="F4612">
            <v>54878</v>
          </cell>
          <cell r="G4612">
            <v>25904</v>
          </cell>
          <cell r="H4612">
            <v>47.202886402565703</v>
          </cell>
          <cell r="I4612">
            <v>1258</v>
          </cell>
          <cell r="J4612">
            <v>115</v>
          </cell>
          <cell r="K4612">
            <v>24531</v>
          </cell>
          <cell r="L4612">
            <v>11282</v>
          </cell>
          <cell r="M4612">
            <v>13249</v>
          </cell>
          <cell r="N4612">
            <v>45.9907871672578</v>
          </cell>
        </row>
        <row r="4613">
          <cell r="A4613" t="str">
            <v>181_12</v>
          </cell>
          <cell r="B4613">
            <v>20882</v>
          </cell>
          <cell r="C4613">
            <v>1957</v>
          </cell>
          <cell r="D4613" t="str">
            <v>Bundesbeschluss über die Ergänzung der Bundesverfassung durch einen Artikel 36bis betreffend Rundspruch und Fernsehen</v>
          </cell>
          <cell r="E4613" t="str">
            <v>Arrêté fédéral introduisant dans la constitution un article 36bis sur la radiodiffusion et la télévision</v>
          </cell>
          <cell r="F4613">
            <v>66056</v>
          </cell>
          <cell r="G4613">
            <v>21705</v>
          </cell>
          <cell r="H4613">
            <v>32.8584837107908</v>
          </cell>
          <cell r="I4613">
            <v>208</v>
          </cell>
          <cell r="J4613">
            <v>5</v>
          </cell>
          <cell r="K4613">
            <v>21492</v>
          </cell>
          <cell r="L4613">
            <v>8146</v>
          </cell>
          <cell r="M4613">
            <v>13346</v>
          </cell>
          <cell r="N4613">
            <v>37.902475339661301</v>
          </cell>
        </row>
        <row r="4614">
          <cell r="A4614" t="str">
            <v>181_13</v>
          </cell>
          <cell r="B4614">
            <v>20882</v>
          </cell>
          <cell r="C4614">
            <v>1957</v>
          </cell>
          <cell r="D4614" t="str">
            <v>Bundesbeschluss über die Ergänzung der Bundesverfassung durch einen Artikel 36bis betreffend Rundspruch und Fernsehen</v>
          </cell>
          <cell r="E4614" t="str">
            <v>Arrêté fédéral introduisant dans la constitution un article 36bis sur la radiodiffusion et la télévision</v>
          </cell>
          <cell r="F4614">
            <v>37072</v>
          </cell>
          <cell r="G4614">
            <v>16976</v>
          </cell>
          <cell r="H4614">
            <v>45.791972378075101</v>
          </cell>
          <cell r="I4614">
            <v>310</v>
          </cell>
          <cell r="J4614">
            <v>4</v>
          </cell>
          <cell r="K4614">
            <v>16662</v>
          </cell>
          <cell r="L4614">
            <v>5804</v>
          </cell>
          <cell r="M4614">
            <v>10858</v>
          </cell>
          <cell r="N4614">
            <v>34.833753450966299</v>
          </cell>
        </row>
        <row r="4615">
          <cell r="A4615" t="str">
            <v>181_14</v>
          </cell>
          <cell r="B4615">
            <v>20882</v>
          </cell>
          <cell r="C4615">
            <v>1957</v>
          </cell>
          <cell r="D4615" t="str">
            <v>Bundesbeschluss über die Ergänzung der Bundesverfassung durch einen Artikel 36bis betreffend Rundspruch und Fernsehen</v>
          </cell>
          <cell r="E4615" t="str">
            <v>Arrêté fédéral introduisant dans la constitution un article 36bis sur la radiodiffusion et la télévision</v>
          </cell>
          <cell r="F4615">
            <v>17576</v>
          </cell>
          <cell r="G4615">
            <v>14840</v>
          </cell>
          <cell r="H4615">
            <v>84.433318161128796</v>
          </cell>
          <cell r="I4615">
            <v>1170</v>
          </cell>
          <cell r="J4615">
            <v>5</v>
          </cell>
          <cell r="K4615">
            <v>13665</v>
          </cell>
          <cell r="L4615">
            <v>4795</v>
          </cell>
          <cell r="M4615">
            <v>8870</v>
          </cell>
          <cell r="N4615">
            <v>35.089645078668099</v>
          </cell>
        </row>
        <row r="4616">
          <cell r="A4616" t="str">
            <v>181_15</v>
          </cell>
          <cell r="B4616">
            <v>20882</v>
          </cell>
          <cell r="C4616">
            <v>1957</v>
          </cell>
          <cell r="D4616" t="str">
            <v>Bundesbeschluss über die Ergänzung der Bundesverfassung durch einen Artikel 36bis betreffend Rundspruch und Fernsehen</v>
          </cell>
          <cell r="E4616" t="str">
            <v>Arrêté fédéral introduisant dans la constitution un article 36bis sur la radiodiffusion et la télévision</v>
          </cell>
          <cell r="F4616">
            <v>13625</v>
          </cell>
          <cell r="G4616">
            <v>9534</v>
          </cell>
          <cell r="H4616">
            <v>69.974311926605495</v>
          </cell>
          <cell r="I4616">
            <v>361</v>
          </cell>
          <cell r="J4616">
            <v>9</v>
          </cell>
          <cell r="K4616">
            <v>9164</v>
          </cell>
          <cell r="L4616">
            <v>1461</v>
          </cell>
          <cell r="M4616">
            <v>7703</v>
          </cell>
          <cell r="N4616">
            <v>15.942819729375801</v>
          </cell>
        </row>
        <row r="4617">
          <cell r="A4617" t="str">
            <v>181_16</v>
          </cell>
          <cell r="B4617">
            <v>20882</v>
          </cell>
          <cell r="C4617">
            <v>1957</v>
          </cell>
          <cell r="D4617" t="str">
            <v>Bundesbeschluss über die Ergänzung der Bundesverfassung durch einen Artikel 36bis betreffend Rundspruch und Fernsehen</v>
          </cell>
          <cell r="E4617" t="str">
            <v>Arrêté fédéral introduisant dans la constitution un article 36bis sur la radiodiffusion et la télévision</v>
          </cell>
          <cell r="F4617">
            <v>3658</v>
          </cell>
          <cell r="G4617">
            <v>1692</v>
          </cell>
          <cell r="H4617">
            <v>46.2547840349918</v>
          </cell>
          <cell r="I4617">
            <v>31</v>
          </cell>
          <cell r="J4617">
            <v>4</v>
          </cell>
          <cell r="K4617">
            <v>1657</v>
          </cell>
          <cell r="L4617">
            <v>933</v>
          </cell>
          <cell r="M4617">
            <v>724</v>
          </cell>
          <cell r="N4617">
            <v>56.306578153289102</v>
          </cell>
        </row>
        <row r="4618">
          <cell r="A4618" t="str">
            <v>181_17</v>
          </cell>
          <cell r="B4618">
            <v>20882</v>
          </cell>
          <cell r="C4618">
            <v>1957</v>
          </cell>
          <cell r="D4618" t="str">
            <v>Bundesbeschluss über die Ergänzung der Bundesverfassung durch einen Artikel 36bis betreffend Rundspruch und Fernsehen</v>
          </cell>
          <cell r="E4618" t="str">
            <v>Arrêté fédéral introduisant dans la constitution un article 36bis sur la radiodiffusion et la télévision</v>
          </cell>
          <cell r="F4618">
            <v>87116</v>
          </cell>
          <cell r="G4618">
            <v>53746</v>
          </cell>
          <cell r="H4618">
            <v>61.6947518251527</v>
          </cell>
          <cell r="I4618">
            <v>2701</v>
          </cell>
          <cell r="J4618">
            <v>128</v>
          </cell>
          <cell r="K4618">
            <v>50917</v>
          </cell>
          <cell r="L4618">
            <v>16555</v>
          </cell>
          <cell r="M4618">
            <v>34362</v>
          </cell>
          <cell r="N4618">
            <v>32.513698764656198</v>
          </cell>
        </row>
        <row r="4619">
          <cell r="A4619" t="str">
            <v>181_18</v>
          </cell>
          <cell r="B4619">
            <v>20882</v>
          </cell>
          <cell r="C4619">
            <v>1957</v>
          </cell>
          <cell r="D4619" t="str">
            <v>Bundesbeschluss über die Ergänzung der Bundesverfassung durch einen Artikel 36bis betreffend Rundspruch und Fernsehen</v>
          </cell>
          <cell r="E4619" t="str">
            <v>Arrêté fédéral introduisant dans la constitution un article 36bis sur la radiodiffusion et la télévision</v>
          </cell>
          <cell r="F4619">
            <v>37282</v>
          </cell>
          <cell r="G4619">
            <v>20484</v>
          </cell>
          <cell r="H4619">
            <v>54.943404323802397</v>
          </cell>
          <cell r="I4619">
            <v>956</v>
          </cell>
          <cell r="J4619">
            <v>20</v>
          </cell>
          <cell r="K4619">
            <v>19508</v>
          </cell>
          <cell r="L4619">
            <v>5787</v>
          </cell>
          <cell r="M4619">
            <v>13721</v>
          </cell>
          <cell r="N4619">
            <v>29.6647529218782</v>
          </cell>
        </row>
        <row r="4620">
          <cell r="A4620" t="str">
            <v>181_19</v>
          </cell>
          <cell r="B4620">
            <v>20882</v>
          </cell>
          <cell r="C4620">
            <v>1957</v>
          </cell>
          <cell r="D4620" t="str">
            <v>Bundesbeschluss über die Ergänzung der Bundesverfassung durch einen Artikel 36bis betreffend Rundspruch und Fernsehen</v>
          </cell>
          <cell r="E4620" t="str">
            <v>Arrêté fédéral introduisant dans la constitution un article 36bis sur la radiodiffusion et la télévision</v>
          </cell>
          <cell r="F4620">
            <v>93145</v>
          </cell>
          <cell r="G4620">
            <v>73580</v>
          </cell>
          <cell r="H4620">
            <v>78.995115143056495</v>
          </cell>
          <cell r="I4620">
            <v>4224</v>
          </cell>
          <cell r="J4620">
            <v>51</v>
          </cell>
          <cell r="K4620">
            <v>69305</v>
          </cell>
          <cell r="L4620">
            <v>26134</v>
          </cell>
          <cell r="M4620">
            <v>43171</v>
          </cell>
          <cell r="N4620">
            <v>37.7086790274872</v>
          </cell>
        </row>
        <row r="4621">
          <cell r="A4621" t="str">
            <v>181_20</v>
          </cell>
          <cell r="B4621">
            <v>20882</v>
          </cell>
          <cell r="C4621">
            <v>1957</v>
          </cell>
          <cell r="D4621" t="str">
            <v>Bundesbeschluss über die Ergänzung der Bundesverfassung durch einen Artikel 36bis betreffend Rundspruch und Fernsehen</v>
          </cell>
          <cell r="E4621" t="str">
            <v>Arrêté fédéral introduisant dans la constitution un article 36bis sur la radiodiffusion et la télévision</v>
          </cell>
          <cell r="F4621">
            <v>43336</v>
          </cell>
          <cell r="G4621">
            <v>31368</v>
          </cell>
          <cell r="H4621">
            <v>72.383237954587401</v>
          </cell>
          <cell r="I4621">
            <v>1611</v>
          </cell>
          <cell r="J4621">
            <v>23</v>
          </cell>
          <cell r="K4621">
            <v>29734</v>
          </cell>
          <cell r="L4621">
            <v>12662</v>
          </cell>
          <cell r="M4621">
            <v>17072</v>
          </cell>
          <cell r="N4621">
            <v>42.5842469899778</v>
          </cell>
        </row>
        <row r="4622">
          <cell r="A4622" t="str">
            <v>181_21</v>
          </cell>
          <cell r="B4622">
            <v>20882</v>
          </cell>
          <cell r="C4622">
            <v>1957</v>
          </cell>
          <cell r="D4622" t="str">
            <v>Bundesbeschluss über die Ergänzung der Bundesverfassung durch einen Artikel 36bis betreffend Rundspruch und Fernsehen</v>
          </cell>
          <cell r="E4622" t="str">
            <v>Arrêté fédéral introduisant dans la constitution un article 36bis sur la radiodiffusion et la télévision</v>
          </cell>
          <cell r="F4622">
            <v>49292</v>
          </cell>
          <cell r="G4622">
            <v>13079</v>
          </cell>
          <cell r="H4622">
            <v>26.533717438935302</v>
          </cell>
          <cell r="I4622">
            <v>290</v>
          </cell>
          <cell r="J4622">
            <v>38</v>
          </cell>
          <cell r="K4622">
            <v>12751</v>
          </cell>
          <cell r="L4622">
            <v>8863</v>
          </cell>
          <cell r="M4622">
            <v>3888</v>
          </cell>
          <cell r="N4622">
            <v>69.5082738608737</v>
          </cell>
        </row>
        <row r="4623">
          <cell r="A4623" t="str">
            <v>181_22</v>
          </cell>
          <cell r="B4623">
            <v>20882</v>
          </cell>
          <cell r="C4623">
            <v>1957</v>
          </cell>
          <cell r="D4623" t="str">
            <v>Bundesbeschluss über die Ergänzung der Bundesverfassung durch einen Artikel 36bis betreffend Rundspruch und Fernsehen</v>
          </cell>
          <cell r="E4623" t="str">
            <v>Arrêté fédéral introduisant dans la constitution un article 36bis sur la radiodiffusion et la télévision</v>
          </cell>
          <cell r="F4623">
            <v>117862</v>
          </cell>
          <cell r="G4623">
            <v>72106</v>
          </cell>
          <cell r="H4623">
            <v>61.1783271962125</v>
          </cell>
          <cell r="I4623">
            <v>2407</v>
          </cell>
          <cell r="J4623">
            <v>197</v>
          </cell>
          <cell r="K4623">
            <v>69502</v>
          </cell>
          <cell r="L4623">
            <v>41051</v>
          </cell>
          <cell r="M4623">
            <v>28451</v>
          </cell>
          <cell r="N4623">
            <v>59.064487352881898</v>
          </cell>
        </row>
        <row r="4624">
          <cell r="A4624" t="str">
            <v>181_23</v>
          </cell>
          <cell r="B4624">
            <v>20882</v>
          </cell>
          <cell r="C4624">
            <v>1957</v>
          </cell>
          <cell r="D4624" t="str">
            <v>Bundesbeschluss über die Ergänzung der Bundesverfassung durch einen Artikel 36bis betreffend Rundspruch und Fernsehen</v>
          </cell>
          <cell r="E4624" t="str">
            <v>Arrêté fédéral introduisant dans la constitution un article 36bis sur la radiodiffusion et la télévision</v>
          </cell>
          <cell r="F4624">
            <v>48528</v>
          </cell>
          <cell r="G4624">
            <v>34242</v>
          </cell>
          <cell r="H4624">
            <v>70.561325420375894</v>
          </cell>
          <cell r="I4624">
            <v>1549</v>
          </cell>
          <cell r="J4624">
            <v>408</v>
          </cell>
          <cell r="K4624">
            <v>32285</v>
          </cell>
          <cell r="L4624">
            <v>17548</v>
          </cell>
          <cell r="M4624">
            <v>14737</v>
          </cell>
          <cell r="N4624">
            <v>54.353414898559699</v>
          </cell>
        </row>
        <row r="4625">
          <cell r="A4625" t="str">
            <v>181_24</v>
          </cell>
          <cell r="B4625">
            <v>20882</v>
          </cell>
          <cell r="C4625">
            <v>1957</v>
          </cell>
          <cell r="D4625" t="str">
            <v>Bundesbeschluss über die Ergänzung der Bundesverfassung durch einen Artikel 36bis betreffend Rundspruch und Fernsehen</v>
          </cell>
          <cell r="E4625" t="str">
            <v>Arrêté fédéral introduisant dans la constitution un article 36bis sur la radiodiffusion et la télévision</v>
          </cell>
          <cell r="F4625">
            <v>41753</v>
          </cell>
          <cell r="G4625">
            <v>17314</v>
          </cell>
          <cell r="H4625">
            <v>41.4676789691759</v>
          </cell>
          <cell r="I4625">
            <v>287</v>
          </cell>
          <cell r="J4625">
            <v>80</v>
          </cell>
          <cell r="K4625">
            <v>16947</v>
          </cell>
          <cell r="L4625">
            <v>9438</v>
          </cell>
          <cell r="M4625">
            <v>7509</v>
          </cell>
          <cell r="N4625">
            <v>55.691272791644501</v>
          </cell>
        </row>
        <row r="4626">
          <cell r="A4626" t="str">
            <v>181_25</v>
          </cell>
          <cell r="B4626">
            <v>20882</v>
          </cell>
          <cell r="C4626">
            <v>1957</v>
          </cell>
          <cell r="D4626" t="str">
            <v>Bundesbeschluss über die Ergänzung der Bundesverfassung durch einen Artikel 36bis betreffend Rundspruch und Fernsehen</v>
          </cell>
          <cell r="E4626" t="str">
            <v>Arrêté fédéral introduisant dans la constitution un article 36bis sur la radiodiffusion et la télévision</v>
          </cell>
          <cell r="F4626">
            <v>65487</v>
          </cell>
          <cell r="G4626">
            <v>19751</v>
          </cell>
          <cell r="H4626">
            <v>30.160184464092101</v>
          </cell>
          <cell r="I4626">
            <v>440</v>
          </cell>
          <cell r="J4626">
            <v>14</v>
          </cell>
          <cell r="K4626">
            <v>19297</v>
          </cell>
          <cell r="L4626">
            <v>16278</v>
          </cell>
          <cell r="M4626">
            <v>3019</v>
          </cell>
          <cell r="N4626">
            <v>84.355081100689205</v>
          </cell>
        </row>
        <row r="4627">
          <cell r="A4627" t="str">
            <v>182_1</v>
          </cell>
          <cell r="B4627">
            <v>21148</v>
          </cell>
          <cell r="C4627">
            <v>1957</v>
          </cell>
          <cell r="D4627" t="str">
            <v>Bundesbeschluss über die Ergänzung der Bundesverfassung durch einen Artikel 24quinquies betreffend die Atomenergie und den Strahlenschutz</v>
          </cell>
          <cell r="E4627" t="str">
            <v>Arrêté fédéral introduisant dans la constitution un article 24quinquies sur l'énergie atomique et la protection contre les radiations</v>
          </cell>
          <cell r="F4627">
            <v>257675</v>
          </cell>
          <cell r="G4627">
            <v>148615</v>
          </cell>
          <cell r="H4627">
            <v>57.675366255942599</v>
          </cell>
          <cell r="I4627">
            <v>7523</v>
          </cell>
          <cell r="J4627">
            <v>26</v>
          </cell>
          <cell r="K4627">
            <v>141066</v>
          </cell>
          <cell r="L4627">
            <v>115488</v>
          </cell>
          <cell r="M4627">
            <v>25578</v>
          </cell>
          <cell r="N4627">
            <v>81.868061758325894</v>
          </cell>
        </row>
        <row r="4628">
          <cell r="A4628" t="str">
            <v>182_2</v>
          </cell>
          <cell r="B4628">
            <v>21148</v>
          </cell>
          <cell r="C4628">
            <v>1957</v>
          </cell>
          <cell r="D4628" t="str">
            <v>Bundesbeschluss über die Ergänzung der Bundesverfassung durch einen Artikel 24quinquies betreffend die Atomenergie und den Strahlenschutz</v>
          </cell>
          <cell r="E4628" t="str">
            <v>Arrêté fédéral introduisant dans la constitution un article 24quinquies sur l'énergie atomique et la protection contre les radiations</v>
          </cell>
          <cell r="F4628">
            <v>252850</v>
          </cell>
          <cell r="G4628">
            <v>93072</v>
          </cell>
          <cell r="H4628">
            <v>36.809175400435002</v>
          </cell>
          <cell r="I4628">
            <v>1965</v>
          </cell>
          <cell r="J4628">
            <v>179</v>
          </cell>
          <cell r="K4628">
            <v>90928</v>
          </cell>
          <cell r="L4628">
            <v>69479</v>
          </cell>
          <cell r="M4628">
            <v>21449</v>
          </cell>
          <cell r="N4628">
            <v>76.411006510645805</v>
          </cell>
        </row>
        <row r="4629">
          <cell r="A4629" t="str">
            <v>182_3</v>
          </cell>
          <cell r="B4629">
            <v>21148</v>
          </cell>
          <cell r="C4629">
            <v>1957</v>
          </cell>
          <cell r="D4629" t="str">
            <v>Bundesbeschluss über die Ergänzung der Bundesverfassung durch einen Artikel 24quinquies betreffend die Atomenergie und den Strahlenschutz</v>
          </cell>
          <cell r="E4629" t="str">
            <v>Arrêté fédéral introduisant dans la constitution un article 24quinquies sur l'énergie atomique et la protection contre les radiations</v>
          </cell>
          <cell r="F4629">
            <v>68514</v>
          </cell>
          <cell r="G4629">
            <v>29056</v>
          </cell>
          <cell r="H4629">
            <v>42.408850745833</v>
          </cell>
          <cell r="I4629">
            <v>895</v>
          </cell>
          <cell r="J4629">
            <v>14</v>
          </cell>
          <cell r="K4629">
            <v>28147</v>
          </cell>
          <cell r="L4629">
            <v>20104</v>
          </cell>
          <cell r="M4629">
            <v>8043</v>
          </cell>
          <cell r="N4629">
            <v>71.425018652076602</v>
          </cell>
        </row>
        <row r="4630">
          <cell r="A4630" t="str">
            <v>182_4</v>
          </cell>
          <cell r="B4630">
            <v>21148</v>
          </cell>
          <cell r="C4630">
            <v>1957</v>
          </cell>
          <cell r="D4630" t="str">
            <v>Bundesbeschluss über die Ergänzung der Bundesverfassung durch einen Artikel 24quinquies betreffend die Atomenergie und den Strahlenschutz</v>
          </cell>
          <cell r="E4630" t="str">
            <v>Arrêté fédéral introduisant dans la constitution un article 24quinquies sur l'énergie atomique et la protection contre les radiations</v>
          </cell>
          <cell r="F4630">
            <v>8622</v>
          </cell>
          <cell r="G4630">
            <v>5256</v>
          </cell>
          <cell r="H4630">
            <v>60.960334029227603</v>
          </cell>
          <cell r="I4630">
            <v>451</v>
          </cell>
          <cell r="J4630">
            <v>7</v>
          </cell>
          <cell r="K4630">
            <v>4798</v>
          </cell>
          <cell r="L4630">
            <v>3038</v>
          </cell>
          <cell r="M4630">
            <v>1760</v>
          </cell>
          <cell r="N4630">
            <v>63.3180491871613</v>
          </cell>
        </row>
        <row r="4631">
          <cell r="A4631" t="str">
            <v>182_5</v>
          </cell>
          <cell r="B4631">
            <v>21148</v>
          </cell>
          <cell r="C4631">
            <v>1957</v>
          </cell>
          <cell r="D4631" t="str">
            <v>Bundesbeschluss über die Ergänzung der Bundesverfassung durch einen Artikel 24quinquies betreffend die Atomenergie und den Strahlenschutz</v>
          </cell>
          <cell r="E4631" t="str">
            <v>Arrêté fédéral introduisant dans la constitution un article 24quinquies sur l'énergie atomique et la protection contre les radiations</v>
          </cell>
          <cell r="F4631">
            <v>21019</v>
          </cell>
          <cell r="G4631">
            <v>7375</v>
          </cell>
          <cell r="H4631">
            <v>35.087301964888901</v>
          </cell>
          <cell r="I4631">
            <v>147</v>
          </cell>
          <cell r="J4631">
            <v>5</v>
          </cell>
          <cell r="K4631">
            <v>7223</v>
          </cell>
          <cell r="L4631">
            <v>4711</v>
          </cell>
          <cell r="M4631">
            <v>2512</v>
          </cell>
          <cell r="N4631">
            <v>65.222206839263507</v>
          </cell>
        </row>
        <row r="4632">
          <cell r="A4632" t="str">
            <v>182_6</v>
          </cell>
          <cell r="B4632">
            <v>21148</v>
          </cell>
          <cell r="C4632">
            <v>1957</v>
          </cell>
          <cell r="D4632" t="str">
            <v>Bundesbeschluss über die Ergänzung der Bundesverfassung durch einen Artikel 24quinquies betreffend die Atomenergie und den Strahlenschutz</v>
          </cell>
          <cell r="E4632" t="str">
            <v>Arrêté fédéral introduisant dans la constitution un article 24quinquies sur l'énergie atomique et la protection contre les radiations</v>
          </cell>
          <cell r="F4632">
            <v>6287</v>
          </cell>
          <cell r="G4632">
            <v>2326</v>
          </cell>
          <cell r="H4632">
            <v>36.996977890886001</v>
          </cell>
          <cell r="I4632">
            <v>41</v>
          </cell>
          <cell r="J4632">
            <v>0</v>
          </cell>
          <cell r="K4632">
            <v>2285</v>
          </cell>
          <cell r="L4632">
            <v>1558</v>
          </cell>
          <cell r="M4632">
            <v>727</v>
          </cell>
          <cell r="N4632">
            <v>68.183807439824903</v>
          </cell>
        </row>
        <row r="4633">
          <cell r="A4633" t="str">
            <v>182_7</v>
          </cell>
          <cell r="B4633">
            <v>21148</v>
          </cell>
          <cell r="C4633">
            <v>1957</v>
          </cell>
          <cell r="D4633" t="str">
            <v>Bundesbeschluss über die Ergänzung der Bundesverfassung durch einen Artikel 24quinquies betreffend die Atomenergie und den Strahlenschutz</v>
          </cell>
          <cell r="E4633" t="str">
            <v>Arrêté fédéral introduisant dans la constitution un article 24quinquies sur l'énergie atomique et la protection contre les radiations</v>
          </cell>
          <cell r="F4633">
            <v>5790</v>
          </cell>
          <cell r="G4633">
            <v>3119</v>
          </cell>
          <cell r="H4633">
            <v>53.868739205526801</v>
          </cell>
          <cell r="I4633">
            <v>78</v>
          </cell>
          <cell r="J4633">
            <v>1</v>
          </cell>
          <cell r="K4633">
            <v>3040</v>
          </cell>
          <cell r="L4633">
            <v>1962</v>
          </cell>
          <cell r="M4633">
            <v>1078</v>
          </cell>
          <cell r="N4633">
            <v>64.539473684210506</v>
          </cell>
        </row>
        <row r="4634">
          <cell r="A4634" t="str">
            <v>182_8</v>
          </cell>
          <cell r="B4634">
            <v>21148</v>
          </cell>
          <cell r="C4634">
            <v>1957</v>
          </cell>
          <cell r="D4634" t="str">
            <v>Bundesbeschluss über die Ergänzung der Bundesverfassung durch einen Artikel 24quinquies betreffend die Atomenergie und den Strahlenschutz</v>
          </cell>
          <cell r="E4634" t="str">
            <v>Arrêté fédéral introduisant dans la constitution un article 24quinquies sur l'énergie atomique et la protection contre les radiations</v>
          </cell>
          <cell r="F4634">
            <v>10792</v>
          </cell>
          <cell r="G4634">
            <v>5679</v>
          </cell>
          <cell r="H4634">
            <v>52.622312824314299</v>
          </cell>
          <cell r="I4634">
            <v>161</v>
          </cell>
          <cell r="J4634">
            <v>6</v>
          </cell>
          <cell r="K4634">
            <v>5512</v>
          </cell>
          <cell r="L4634">
            <v>3958</v>
          </cell>
          <cell r="M4634">
            <v>1554</v>
          </cell>
          <cell r="N4634">
            <v>71.806966618287404</v>
          </cell>
        </row>
        <row r="4635">
          <cell r="A4635" t="str">
            <v>182_9</v>
          </cell>
          <cell r="B4635">
            <v>21148</v>
          </cell>
          <cell r="C4635">
            <v>1957</v>
          </cell>
          <cell r="D4635" t="str">
            <v>Bundesbeschluss über die Ergänzung der Bundesverfassung durch einen Artikel 24quinquies betreffend die Atomenergie und den Strahlenschutz</v>
          </cell>
          <cell r="E4635" t="str">
            <v>Arrêté fédéral introduisant dans la constitution un article 24quinquies sur l'énergie atomique et la protection contre les radiations</v>
          </cell>
          <cell r="F4635">
            <v>12846</v>
          </cell>
          <cell r="G4635">
            <v>4970</v>
          </cell>
          <cell r="H4635">
            <v>38.689086096839503</v>
          </cell>
          <cell r="I4635">
            <v>100</v>
          </cell>
          <cell r="J4635">
            <v>6</v>
          </cell>
          <cell r="K4635">
            <v>4864</v>
          </cell>
          <cell r="L4635">
            <v>3702</v>
          </cell>
          <cell r="M4635">
            <v>1162</v>
          </cell>
          <cell r="N4635">
            <v>76.110197368421098</v>
          </cell>
        </row>
        <row r="4636">
          <cell r="A4636" t="str">
            <v>182_10</v>
          </cell>
          <cell r="B4636">
            <v>21148</v>
          </cell>
          <cell r="C4636">
            <v>1957</v>
          </cell>
          <cell r="D4636" t="str">
            <v>Bundesbeschluss über die Ergänzung der Bundesverfassung durch einen Artikel 24quinquies betreffend die Atomenergie und den Strahlenschutz</v>
          </cell>
          <cell r="E4636" t="str">
            <v>Arrêté fédéral introduisant dans la constitution un article 24quinquies sur l'énergie atomique et la protection contre les radiations</v>
          </cell>
          <cell r="F4636">
            <v>45570</v>
          </cell>
          <cell r="G4636">
            <v>15020</v>
          </cell>
          <cell r="H4636">
            <v>32.960280886548198</v>
          </cell>
          <cell r="I4636">
            <v>232</v>
          </cell>
          <cell r="J4636">
            <v>315</v>
          </cell>
          <cell r="K4636">
            <v>14473</v>
          </cell>
          <cell r="L4636">
            <v>10917</v>
          </cell>
          <cell r="M4636">
            <v>3556</v>
          </cell>
          <cell r="N4636">
            <v>75.430111241622299</v>
          </cell>
        </row>
        <row r="4637">
          <cell r="A4637" t="str">
            <v>182_11</v>
          </cell>
          <cell r="B4637">
            <v>21148</v>
          </cell>
          <cell r="C4637">
            <v>1957</v>
          </cell>
          <cell r="D4637" t="str">
            <v>Bundesbeschluss über die Ergänzung der Bundesverfassung durch einen Artikel 24quinquies betreffend die Atomenergie und den Strahlenschutz</v>
          </cell>
          <cell r="E4637" t="str">
            <v>Arrêté fédéral introduisant dans la constitution un article 24quinquies sur l'énergie atomique et la protection contre les radiations</v>
          </cell>
          <cell r="F4637">
            <v>54856</v>
          </cell>
          <cell r="G4637">
            <v>23017</v>
          </cell>
          <cell r="H4637">
            <v>41.958947061397097</v>
          </cell>
          <cell r="I4637">
            <v>1033</v>
          </cell>
          <cell r="J4637">
            <v>406</v>
          </cell>
          <cell r="K4637">
            <v>21578</v>
          </cell>
          <cell r="L4637">
            <v>16038</v>
          </cell>
          <cell r="M4637">
            <v>5540</v>
          </cell>
          <cell r="N4637">
            <v>74.3257021039948</v>
          </cell>
        </row>
        <row r="4638">
          <cell r="A4638" t="str">
            <v>182_12</v>
          </cell>
          <cell r="B4638">
            <v>21148</v>
          </cell>
          <cell r="C4638">
            <v>1957</v>
          </cell>
          <cell r="D4638" t="str">
            <v>Bundesbeschluss über die Ergänzung der Bundesverfassung durch einen Artikel 24quinquies betreffend die Atomenergie und den Strahlenschutz</v>
          </cell>
          <cell r="E4638" t="str">
            <v>Arrêté fédéral introduisant dans la constitution un article 24quinquies sur l'énergie atomique et la protection contre les radiations</v>
          </cell>
          <cell r="F4638">
            <v>66297</v>
          </cell>
          <cell r="G4638">
            <v>17326</v>
          </cell>
          <cell r="H4638">
            <v>26.133912545062401</v>
          </cell>
          <cell r="I4638">
            <v>141</v>
          </cell>
          <cell r="J4638">
            <v>3</v>
          </cell>
          <cell r="K4638">
            <v>17182</v>
          </cell>
          <cell r="L4638">
            <v>14955</v>
          </cell>
          <cell r="M4638">
            <v>2227</v>
          </cell>
          <cell r="N4638">
            <v>87.038761494587405</v>
          </cell>
        </row>
        <row r="4639">
          <cell r="A4639" t="str">
            <v>182_13</v>
          </cell>
          <cell r="B4639">
            <v>21148</v>
          </cell>
          <cell r="C4639">
            <v>1957</v>
          </cell>
          <cell r="D4639" t="str">
            <v>Bundesbeschluss über die Ergänzung der Bundesverfassung durch einen Artikel 24quinquies betreffend die Atomenergie und den Strahlenschutz</v>
          </cell>
          <cell r="E4639" t="str">
            <v>Arrêté fédéral introduisant dans la constitution un article 24quinquies sur l'énergie atomique et la protection contre les radiations</v>
          </cell>
          <cell r="F4639">
            <v>37408</v>
          </cell>
          <cell r="G4639">
            <v>18431</v>
          </cell>
          <cell r="H4639">
            <v>49.270209580838298</v>
          </cell>
          <cell r="I4639">
            <v>432</v>
          </cell>
          <cell r="J4639">
            <v>6</v>
          </cell>
          <cell r="K4639">
            <v>17993</v>
          </cell>
          <cell r="L4639">
            <v>14537</v>
          </cell>
          <cell r="M4639">
            <v>3456</v>
          </cell>
          <cell r="N4639">
            <v>80.792530428500001</v>
          </cell>
        </row>
        <row r="4640">
          <cell r="A4640" t="str">
            <v>182_14</v>
          </cell>
          <cell r="B4640">
            <v>21148</v>
          </cell>
          <cell r="C4640">
            <v>1957</v>
          </cell>
          <cell r="D4640" t="str">
            <v>Bundesbeschluss über die Ergänzung der Bundesverfassung durch einen Artikel 24quinquies betreffend die Atomenergie und den Strahlenschutz</v>
          </cell>
          <cell r="E4640" t="str">
            <v>Arrêté fédéral introduisant dans la constitution un article 24quinquies sur l'énergie atomique et la protection contre les radiations</v>
          </cell>
          <cell r="F4640">
            <v>17618</v>
          </cell>
          <cell r="G4640">
            <v>14569</v>
          </cell>
          <cell r="H4640">
            <v>82.693835849699198</v>
          </cell>
          <cell r="I4640">
            <v>1590</v>
          </cell>
          <cell r="J4640">
            <v>4</v>
          </cell>
          <cell r="K4640">
            <v>12975</v>
          </cell>
          <cell r="L4640">
            <v>10998</v>
          </cell>
          <cell r="M4640">
            <v>1977</v>
          </cell>
          <cell r="N4640">
            <v>84.763005780346802</v>
          </cell>
        </row>
        <row r="4641">
          <cell r="A4641" t="str">
            <v>182_15</v>
          </cell>
          <cell r="B4641">
            <v>21148</v>
          </cell>
          <cell r="C4641">
            <v>1957</v>
          </cell>
          <cell r="D4641" t="str">
            <v>Bundesbeschluss über die Ergänzung der Bundesverfassung durch einen Artikel 24quinquies betreffend die Atomenergie und den Strahlenschutz</v>
          </cell>
          <cell r="E4641" t="str">
            <v>Arrêté fédéral introduisant dans la constitution un article 24quinquies sur l'énergie atomique et la protection contre les radiations</v>
          </cell>
          <cell r="F4641">
            <v>13622</v>
          </cell>
          <cell r="G4641">
            <v>8851</v>
          </cell>
          <cell r="H4641">
            <v>64.975774482454895</v>
          </cell>
          <cell r="I4641">
            <v>597</v>
          </cell>
          <cell r="J4641">
            <v>14</v>
          </cell>
          <cell r="K4641">
            <v>8240</v>
          </cell>
          <cell r="L4641">
            <v>5330</v>
          </cell>
          <cell r="M4641">
            <v>2910</v>
          </cell>
          <cell r="N4641">
            <v>64.684466019417499</v>
          </cell>
        </row>
        <row r="4642">
          <cell r="A4642" t="str">
            <v>182_16</v>
          </cell>
          <cell r="B4642">
            <v>21148</v>
          </cell>
          <cell r="C4642">
            <v>1957</v>
          </cell>
          <cell r="D4642" t="str">
            <v>Bundesbeschluss über die Ergänzung der Bundesverfassung durch einen Artikel 24quinquies betreffend die Atomenergie und den Strahlenschutz</v>
          </cell>
          <cell r="E4642" t="str">
            <v>Arrêté fédéral introduisant dans la constitution un article 24quinquies sur l'énergie atomique et la protection contre les radiations</v>
          </cell>
          <cell r="F4642">
            <v>3613</v>
          </cell>
          <cell r="G4642">
            <v>1443</v>
          </cell>
          <cell r="H4642">
            <v>39.9391087738721</v>
          </cell>
          <cell r="I4642">
            <v>44</v>
          </cell>
          <cell r="J4642">
            <v>1</v>
          </cell>
          <cell r="K4642">
            <v>1398</v>
          </cell>
          <cell r="L4642">
            <v>870</v>
          </cell>
          <cell r="M4642">
            <v>528</v>
          </cell>
          <cell r="N4642">
            <v>62.2317596566524</v>
          </cell>
        </row>
        <row r="4643">
          <cell r="A4643" t="str">
            <v>182_17</v>
          </cell>
          <cell r="B4643">
            <v>21148</v>
          </cell>
          <cell r="C4643">
            <v>1957</v>
          </cell>
          <cell r="D4643" t="str">
            <v>Bundesbeschluss über die Ergänzung der Bundesverfassung durch einen Artikel 24quinquies betreffend die Atomenergie und den Strahlenschutz</v>
          </cell>
          <cell r="E4643" t="str">
            <v>Arrêté fédéral introduisant dans la constitution un article 24quinquies sur l'énergie atomique et la protection contre les radiations</v>
          </cell>
          <cell r="F4643">
            <v>86622</v>
          </cell>
          <cell r="G4643">
            <v>54693</v>
          </cell>
          <cell r="H4643">
            <v>63.139848999099499</v>
          </cell>
          <cell r="I4643">
            <v>3348</v>
          </cell>
          <cell r="J4643">
            <v>218</v>
          </cell>
          <cell r="K4643">
            <v>51127</v>
          </cell>
          <cell r="L4643">
            <v>37180</v>
          </cell>
          <cell r="M4643">
            <v>13947</v>
          </cell>
          <cell r="N4643">
            <v>72.720871555146999</v>
          </cell>
        </row>
        <row r="4644">
          <cell r="A4644" t="str">
            <v>182_18</v>
          </cell>
          <cell r="B4644">
            <v>21148</v>
          </cell>
          <cell r="C4644">
            <v>1957</v>
          </cell>
          <cell r="D4644" t="str">
            <v>Bundesbeschluss über die Ergänzung der Bundesverfassung durch einen Artikel 24quinquies betreffend die Atomenergie und den Strahlenschutz</v>
          </cell>
          <cell r="E4644" t="str">
            <v>Arrêté fédéral introduisant dans la constitution un article 24quinquies sur l'énergie atomique et la protection contre les radiations</v>
          </cell>
          <cell r="F4644">
            <v>37072</v>
          </cell>
          <cell r="G4644">
            <v>17750</v>
          </cell>
          <cell r="H4644">
            <v>47.879801467414801</v>
          </cell>
          <cell r="I4644">
            <v>1285</v>
          </cell>
          <cell r="J4644">
            <v>10</v>
          </cell>
          <cell r="K4644">
            <v>16455</v>
          </cell>
          <cell r="L4644">
            <v>12407</v>
          </cell>
          <cell r="M4644">
            <v>4048</v>
          </cell>
          <cell r="N4644">
            <v>75.399574597386803</v>
          </cell>
        </row>
        <row r="4645">
          <cell r="A4645" t="str">
            <v>182_19</v>
          </cell>
          <cell r="B4645">
            <v>21148</v>
          </cell>
          <cell r="C4645">
            <v>1957</v>
          </cell>
          <cell r="D4645" t="str">
            <v>Bundesbeschluss über die Ergänzung der Bundesverfassung durch einen Artikel 24quinquies betreffend die Atomenergie und den Strahlenschutz</v>
          </cell>
          <cell r="E4645" t="str">
            <v>Arrêté fédéral introduisant dans la constitution un article 24quinquies sur l'énergie atomique et la protection contre les radiations</v>
          </cell>
          <cell r="F4645">
            <v>93376</v>
          </cell>
          <cell r="G4645">
            <v>74156</v>
          </cell>
          <cell r="H4645">
            <v>79.416552433173393</v>
          </cell>
          <cell r="I4645">
            <v>6575</v>
          </cell>
          <cell r="J4645">
            <v>68</v>
          </cell>
          <cell r="K4645">
            <v>67513</v>
          </cell>
          <cell r="L4645">
            <v>49265</v>
          </cell>
          <cell r="M4645">
            <v>18248</v>
          </cell>
          <cell r="N4645">
            <v>72.971131485787893</v>
          </cell>
        </row>
        <row r="4646">
          <cell r="A4646" t="str">
            <v>182_20</v>
          </cell>
          <cell r="B4646">
            <v>21148</v>
          </cell>
          <cell r="C4646">
            <v>1957</v>
          </cell>
          <cell r="D4646" t="str">
            <v>Bundesbeschluss über die Ergänzung der Bundesverfassung durch einen Artikel 24quinquies betreffend die Atomenergie und den Strahlenschutz</v>
          </cell>
          <cell r="E4646" t="str">
            <v>Arrêté fédéral introduisant dans la constitution un article 24quinquies sur l'énergie atomique et la protection contre les radiations</v>
          </cell>
          <cell r="F4646">
            <v>43298</v>
          </cell>
          <cell r="G4646">
            <v>29016</v>
          </cell>
          <cell r="H4646">
            <v>67.014642708670195</v>
          </cell>
          <cell r="I4646">
            <v>1781</v>
          </cell>
          <cell r="J4646">
            <v>19</v>
          </cell>
          <cell r="K4646">
            <v>27216</v>
          </cell>
          <cell r="L4646">
            <v>19993</v>
          </cell>
          <cell r="M4646">
            <v>7223</v>
          </cell>
          <cell r="N4646">
            <v>73.460464432686607</v>
          </cell>
        </row>
        <row r="4647">
          <cell r="A4647" t="str">
            <v>182_21</v>
          </cell>
          <cell r="B4647">
            <v>21148</v>
          </cell>
          <cell r="C4647">
            <v>1957</v>
          </cell>
          <cell r="D4647" t="str">
            <v>Bundesbeschluss über die Ergänzung der Bundesverfassung durch einen Artikel 24quinquies betreffend die Atomenergie und den Strahlenschutz</v>
          </cell>
          <cell r="E4647" t="str">
            <v>Arrêté fédéral introduisant dans la constitution un article 24quinquies sur l'énergie atomique et la protection contre les radiations</v>
          </cell>
          <cell r="F4647">
            <v>51064</v>
          </cell>
          <cell r="G4647">
            <v>8806</v>
          </cell>
          <cell r="H4647">
            <v>17.245025849913802</v>
          </cell>
          <cell r="I4647">
            <v>197</v>
          </cell>
          <cell r="J4647">
            <v>20</v>
          </cell>
          <cell r="K4647">
            <v>8589</v>
          </cell>
          <cell r="L4647">
            <v>6989</v>
          </cell>
          <cell r="M4647">
            <v>1600</v>
          </cell>
          <cell r="N4647">
            <v>81.371521713820002</v>
          </cell>
        </row>
        <row r="4648">
          <cell r="A4648" t="str">
            <v>182_22</v>
          </cell>
          <cell r="B4648">
            <v>21148</v>
          </cell>
          <cell r="C4648">
            <v>1957</v>
          </cell>
          <cell r="D4648" t="str">
            <v>Bundesbeschluss über die Ergänzung der Bundesverfassung durch einen Artikel 24quinquies betreffend die Atomenergie und den Strahlenschutz</v>
          </cell>
          <cell r="E4648" t="str">
            <v>Arrêté fédéral introduisant dans la constitution un article 24quinquies sur l'énergie atomique et la protection contre les radiations</v>
          </cell>
          <cell r="F4648">
            <v>117661</v>
          </cell>
          <cell r="G4648">
            <v>34549</v>
          </cell>
          <cell r="H4648">
            <v>29.363170464300001</v>
          </cell>
          <cell r="I4648">
            <v>691</v>
          </cell>
          <cell r="J4648">
            <v>58</v>
          </cell>
          <cell r="K4648">
            <v>33800</v>
          </cell>
          <cell r="L4648">
            <v>26049</v>
          </cell>
          <cell r="M4648">
            <v>7751</v>
          </cell>
          <cell r="N4648">
            <v>77.068047337278102</v>
          </cell>
        </row>
        <row r="4649">
          <cell r="A4649" t="str">
            <v>182_23</v>
          </cell>
          <cell r="B4649">
            <v>21148</v>
          </cell>
          <cell r="C4649">
            <v>1957</v>
          </cell>
          <cell r="D4649" t="str">
            <v>Bundesbeschluss über die Ergänzung der Bundesverfassung durch einen Artikel 24quinquies betreffend die Atomenergie und den Strahlenschutz</v>
          </cell>
          <cell r="E4649" t="str">
            <v>Arrêté fédéral introduisant dans la constitution un article 24quinquies sur l'énergie atomique et la protection contre les radiations</v>
          </cell>
          <cell r="F4649">
            <v>48579</v>
          </cell>
          <cell r="G4649">
            <v>13622</v>
          </cell>
          <cell r="H4649">
            <v>28.0409230325861</v>
          </cell>
          <cell r="I4649">
            <v>382</v>
          </cell>
          <cell r="J4649">
            <v>44</v>
          </cell>
          <cell r="K4649">
            <v>13196</v>
          </cell>
          <cell r="L4649">
            <v>9476</v>
          </cell>
          <cell r="M4649">
            <v>3720</v>
          </cell>
          <cell r="N4649">
            <v>71.8096392846317</v>
          </cell>
        </row>
        <row r="4650">
          <cell r="A4650" t="str">
            <v>182_24</v>
          </cell>
          <cell r="B4650">
            <v>21148</v>
          </cell>
          <cell r="C4650">
            <v>1957</v>
          </cell>
          <cell r="D4650" t="str">
            <v>Bundesbeschluss über die Ergänzung der Bundesverfassung durch einen Artikel 24quinquies betreffend die Atomenergie und den Strahlenschutz</v>
          </cell>
          <cell r="E4650" t="str">
            <v>Arrêté fédéral introduisant dans la constitution un article 24quinquies sur l'énergie atomique et la protection contre les radiations</v>
          </cell>
          <cell r="F4650">
            <v>41907</v>
          </cell>
          <cell r="G4650">
            <v>9836</v>
          </cell>
          <cell r="H4650">
            <v>23.471019161476601</v>
          </cell>
          <cell r="I4650">
            <v>122</v>
          </cell>
          <cell r="J4650">
            <v>8</v>
          </cell>
          <cell r="K4650">
            <v>9706</v>
          </cell>
          <cell r="L4650">
            <v>7230</v>
          </cell>
          <cell r="M4650">
            <v>2476</v>
          </cell>
          <cell r="N4650">
            <v>74.490006181743297</v>
          </cell>
        </row>
        <row r="4651">
          <cell r="A4651" t="str">
            <v>182_25</v>
          </cell>
          <cell r="B4651">
            <v>21148</v>
          </cell>
          <cell r="C4651">
            <v>1957</v>
          </cell>
          <cell r="D4651" t="str">
            <v>Bundesbeschluss über die Ergänzung der Bundesverfassung durch einen Artikel 24quinquies betreffend die Atomenergie und den Strahlenschutz</v>
          </cell>
          <cell r="E4651" t="str">
            <v>Arrêté fédéral introduisant dans la constitution un article 24quinquies sur l'énergie atomique et la protection contre les radiations</v>
          </cell>
          <cell r="F4651">
            <v>66370</v>
          </cell>
          <cell r="G4651">
            <v>27289</v>
          </cell>
          <cell r="H4651">
            <v>41.116468283863199</v>
          </cell>
          <cell r="I4651">
            <v>676</v>
          </cell>
          <cell r="J4651">
            <v>21</v>
          </cell>
          <cell r="K4651">
            <v>26592</v>
          </cell>
          <cell r="L4651">
            <v>25511</v>
          </cell>
          <cell r="M4651">
            <v>1081</v>
          </cell>
          <cell r="N4651">
            <v>95.934867629362202</v>
          </cell>
        </row>
        <row r="4652">
          <cell r="A4652" t="str">
            <v>183_1</v>
          </cell>
          <cell r="B4652">
            <v>21148</v>
          </cell>
          <cell r="C4652">
            <v>1957</v>
          </cell>
          <cell r="D4652" t="str">
            <v>Bundesbeschluss über die befristete Verlängerung der Geltungsdauer der Uebergangsordnung betreffend die Brotgetreideversorgung des Landes</v>
          </cell>
          <cell r="E4652" t="str">
            <v>Arrêté fédéral prorogeant pour une durée limitée la validité du régime transitoire concernant le ravitaillement du pays en céréales panifiables</v>
          </cell>
          <cell r="F4652">
            <v>257675</v>
          </cell>
          <cell r="G4652">
            <v>148707</v>
          </cell>
          <cell r="H4652">
            <v>57.711070146502401</v>
          </cell>
          <cell r="I4652">
            <v>6281</v>
          </cell>
          <cell r="J4652">
            <v>30</v>
          </cell>
          <cell r="K4652">
            <v>142396</v>
          </cell>
          <cell r="L4652">
            <v>78868</v>
          </cell>
          <cell r="M4652">
            <v>63528</v>
          </cell>
          <cell r="N4652">
            <v>55.386387258069099</v>
          </cell>
        </row>
        <row r="4653">
          <cell r="A4653" t="str">
            <v>183_2</v>
          </cell>
          <cell r="B4653">
            <v>21148</v>
          </cell>
          <cell r="C4653">
            <v>1957</v>
          </cell>
          <cell r="D4653" t="str">
            <v>Bundesbeschluss über die befristete Verlängerung der Geltungsdauer der Uebergangsordnung betreffend die Brotgetreideversorgung des Landes</v>
          </cell>
          <cell r="E4653" t="str">
            <v>Arrêté fédéral prorogeant pour une durée limitée la validité du régime transitoire concernant le ravitaillement du pays en céréales panifiables</v>
          </cell>
          <cell r="F4653">
            <v>252850</v>
          </cell>
          <cell r="G4653">
            <v>93072</v>
          </cell>
          <cell r="H4653">
            <v>36.809175400435002</v>
          </cell>
          <cell r="I4653">
            <v>1113</v>
          </cell>
          <cell r="J4653">
            <v>102</v>
          </cell>
          <cell r="K4653">
            <v>91857</v>
          </cell>
          <cell r="L4653">
            <v>63931</v>
          </cell>
          <cell r="M4653">
            <v>27926</v>
          </cell>
          <cell r="N4653">
            <v>69.598397509171903</v>
          </cell>
        </row>
        <row r="4654">
          <cell r="A4654" t="str">
            <v>183_3</v>
          </cell>
          <cell r="B4654">
            <v>21148</v>
          </cell>
          <cell r="C4654">
            <v>1957</v>
          </cell>
          <cell r="D4654" t="str">
            <v>Bundesbeschluss über die befristete Verlängerung der Geltungsdauer der Uebergangsordnung betreffend die Brotgetreideversorgung des Landes</v>
          </cell>
          <cell r="E4654" t="str">
            <v>Arrêté fédéral prorogeant pour une durée limitée la validité du régime transitoire concernant le ravitaillement du pays en céréales panifiables</v>
          </cell>
          <cell r="F4654">
            <v>68514</v>
          </cell>
          <cell r="G4654">
            <v>29064</v>
          </cell>
          <cell r="H4654">
            <v>42.420527191522901</v>
          </cell>
          <cell r="I4654">
            <v>464</v>
          </cell>
          <cell r="J4654">
            <v>20</v>
          </cell>
          <cell r="K4654">
            <v>28580</v>
          </cell>
          <cell r="L4654">
            <v>17596</v>
          </cell>
          <cell r="M4654">
            <v>10984</v>
          </cell>
          <cell r="N4654">
            <v>61.567529741077699</v>
          </cell>
        </row>
        <row r="4655">
          <cell r="A4655" t="str">
            <v>183_4</v>
          </cell>
          <cell r="B4655">
            <v>21148</v>
          </cell>
          <cell r="C4655">
            <v>1957</v>
          </cell>
          <cell r="D4655" t="str">
            <v>Bundesbeschluss über die befristete Verlängerung der Geltungsdauer der Uebergangsordnung betreffend die Brotgetreideversorgung des Landes</v>
          </cell>
          <cell r="E4655" t="str">
            <v>Arrêté fédéral prorogeant pour une durée limitée la validité du régime transitoire concernant le ravitaillement du pays en céréales panifiables</v>
          </cell>
          <cell r="F4655">
            <v>8622</v>
          </cell>
          <cell r="G4655">
            <v>5277</v>
          </cell>
          <cell r="H4655">
            <v>61.203897007654803</v>
          </cell>
          <cell r="I4655">
            <v>389</v>
          </cell>
          <cell r="J4655">
            <v>7</v>
          </cell>
          <cell r="K4655">
            <v>4881</v>
          </cell>
          <cell r="L4655">
            <v>2854</v>
          </cell>
          <cell r="M4655">
            <v>2027</v>
          </cell>
          <cell r="N4655">
            <v>58.471624667076398</v>
          </cell>
        </row>
        <row r="4656">
          <cell r="A4656" t="str">
            <v>183_5</v>
          </cell>
          <cell r="B4656">
            <v>21148</v>
          </cell>
          <cell r="C4656">
            <v>1957</v>
          </cell>
          <cell r="D4656" t="str">
            <v>Bundesbeschluss über die befristete Verlängerung der Geltungsdauer der Uebergangsordnung betreffend die Brotgetreideversorgung des Landes</v>
          </cell>
          <cell r="E4656" t="str">
            <v>Arrêté fédéral prorogeant pour une durée limitée la validité du régime transitoire concernant le ravitaillement du pays en céréales panifiables</v>
          </cell>
          <cell r="F4656">
            <v>21019</v>
          </cell>
          <cell r="G4656">
            <v>7380</v>
          </cell>
          <cell r="H4656">
            <v>35.111089966221002</v>
          </cell>
          <cell r="I4656">
            <v>82</v>
          </cell>
          <cell r="J4656">
            <v>2</v>
          </cell>
          <cell r="K4656">
            <v>7296</v>
          </cell>
          <cell r="L4656">
            <v>4773</v>
          </cell>
          <cell r="M4656">
            <v>2523</v>
          </cell>
          <cell r="N4656">
            <v>65.419407894736906</v>
          </cell>
        </row>
        <row r="4657">
          <cell r="A4657" t="str">
            <v>183_6</v>
          </cell>
          <cell r="B4657">
            <v>21148</v>
          </cell>
          <cell r="C4657">
            <v>1957</v>
          </cell>
          <cell r="D4657" t="str">
            <v>Bundesbeschluss über die befristete Verlängerung der Geltungsdauer der Uebergangsordnung betreffend die Brotgetreideversorgung des Landes</v>
          </cell>
          <cell r="E4657" t="str">
            <v>Arrêté fédéral prorogeant pour une durée limitée la validité du régime transitoire concernant le ravitaillement du pays en céréales panifiables</v>
          </cell>
          <cell r="F4657">
            <v>6287</v>
          </cell>
          <cell r="G4657">
            <v>2326</v>
          </cell>
          <cell r="H4657">
            <v>36.996977890886001</v>
          </cell>
          <cell r="I4657">
            <v>25</v>
          </cell>
          <cell r="J4657">
            <v>0</v>
          </cell>
          <cell r="K4657">
            <v>2301</v>
          </cell>
          <cell r="L4657">
            <v>1429</v>
          </cell>
          <cell r="M4657">
            <v>872</v>
          </cell>
          <cell r="N4657">
            <v>62.103433289873998</v>
          </cell>
        </row>
        <row r="4658">
          <cell r="A4658" t="str">
            <v>183_7</v>
          </cell>
          <cell r="B4658">
            <v>21148</v>
          </cell>
          <cell r="C4658">
            <v>1957</v>
          </cell>
          <cell r="D4658" t="str">
            <v>Bundesbeschluss über die befristete Verlängerung der Geltungsdauer der Uebergangsordnung betreffend die Brotgetreideversorgung des Landes</v>
          </cell>
          <cell r="E4658" t="str">
            <v>Arrêté fédéral prorogeant pour une durée limitée la validité du régime transitoire concernant le ravitaillement du pays en céréales panifiables</v>
          </cell>
          <cell r="F4658">
            <v>5790</v>
          </cell>
          <cell r="G4658">
            <v>3111</v>
          </cell>
          <cell r="H4658">
            <v>53.730569948186499</v>
          </cell>
          <cell r="I4658">
            <v>75</v>
          </cell>
          <cell r="J4658">
            <v>2</v>
          </cell>
          <cell r="K4658">
            <v>3034</v>
          </cell>
          <cell r="L4658">
            <v>1770</v>
          </cell>
          <cell r="M4658">
            <v>1264</v>
          </cell>
          <cell r="N4658">
            <v>58.338826631509598</v>
          </cell>
        </row>
        <row r="4659">
          <cell r="A4659" t="str">
            <v>183_8</v>
          </cell>
          <cell r="B4659">
            <v>21148</v>
          </cell>
          <cell r="C4659">
            <v>1957</v>
          </cell>
          <cell r="D4659" t="str">
            <v>Bundesbeschluss über die befristete Verlängerung der Geltungsdauer der Uebergangsordnung betreffend die Brotgetreideversorgung des Landes</v>
          </cell>
          <cell r="E4659" t="str">
            <v>Arrêté fédéral prorogeant pour une durée limitée la validité du régime transitoire concernant le ravitaillement du pays en céréales panifiables</v>
          </cell>
          <cell r="F4659">
            <v>10792</v>
          </cell>
          <cell r="G4659">
            <v>5678</v>
          </cell>
          <cell r="H4659">
            <v>52.613046701260203</v>
          </cell>
          <cell r="I4659">
            <v>110</v>
          </cell>
          <cell r="J4659">
            <v>9</v>
          </cell>
          <cell r="K4659">
            <v>5559</v>
          </cell>
          <cell r="L4659">
            <v>3336</v>
          </cell>
          <cell r="M4659">
            <v>2223</v>
          </cell>
          <cell r="N4659">
            <v>60.010793308148898</v>
          </cell>
        </row>
        <row r="4660">
          <cell r="A4660" t="str">
            <v>183_9</v>
          </cell>
          <cell r="B4660">
            <v>21148</v>
          </cell>
          <cell r="C4660">
            <v>1957</v>
          </cell>
          <cell r="D4660" t="str">
            <v>Bundesbeschluss über die befristete Verlängerung der Geltungsdauer der Uebergangsordnung betreffend die Brotgetreideversorgung des Landes</v>
          </cell>
          <cell r="E4660" t="str">
            <v>Arrêté fédéral prorogeant pour une durée limitée la validité du régime transitoire concernant le ravitaillement du pays en céréales panifiables</v>
          </cell>
          <cell r="F4660">
            <v>12846</v>
          </cell>
          <cell r="G4660">
            <v>4927</v>
          </cell>
          <cell r="H4660">
            <v>38.354351549120302</v>
          </cell>
          <cell r="I4660">
            <v>72</v>
          </cell>
          <cell r="J4660">
            <v>3</v>
          </cell>
          <cell r="K4660">
            <v>4897</v>
          </cell>
          <cell r="L4660">
            <v>3014</v>
          </cell>
          <cell r="M4660">
            <v>1883</v>
          </cell>
          <cell r="N4660">
            <v>61.547886461098599</v>
          </cell>
        </row>
        <row r="4661">
          <cell r="A4661" t="str">
            <v>183_10</v>
          </cell>
          <cell r="B4661">
            <v>21148</v>
          </cell>
          <cell r="C4661">
            <v>1957</v>
          </cell>
          <cell r="D4661" t="str">
            <v>Bundesbeschluss über die befristete Verlängerung der Geltungsdauer der Uebergangsordnung betreffend die Brotgetreideversorgung des Landes</v>
          </cell>
          <cell r="E4661" t="str">
            <v>Arrêté fédéral prorogeant pour une durée limitée la validité du régime transitoire concernant le ravitaillement du pays en céréales panifiables</v>
          </cell>
          <cell r="F4661">
            <v>45570</v>
          </cell>
          <cell r="G4661">
            <v>15029</v>
          </cell>
          <cell r="H4661">
            <v>32.980030721966202</v>
          </cell>
          <cell r="I4661">
            <v>144</v>
          </cell>
          <cell r="J4661">
            <v>316</v>
          </cell>
          <cell r="K4661">
            <v>14569</v>
          </cell>
          <cell r="L4661">
            <v>11071</v>
          </cell>
          <cell r="M4661">
            <v>3498</v>
          </cell>
          <cell r="N4661">
            <v>75.990115999725404</v>
          </cell>
        </row>
        <row r="4662">
          <cell r="A4662" t="str">
            <v>183_11</v>
          </cell>
          <cell r="B4662">
            <v>21148</v>
          </cell>
          <cell r="C4662">
            <v>1957</v>
          </cell>
          <cell r="D4662" t="str">
            <v>Bundesbeschluss über die befristete Verlängerung der Geltungsdauer der Uebergangsordnung betreffend die Brotgetreideversorgung des Landes</v>
          </cell>
          <cell r="E4662" t="str">
            <v>Arrêté fédéral prorogeant pour une durée limitée la validité du régime transitoire concernant le ravitaillement du pays en céréales panifiables</v>
          </cell>
          <cell r="F4662">
            <v>54856</v>
          </cell>
          <cell r="G4662">
            <v>23017</v>
          </cell>
          <cell r="H4662">
            <v>41.958947061397097</v>
          </cell>
          <cell r="I4662">
            <v>991</v>
          </cell>
          <cell r="J4662">
            <v>396</v>
          </cell>
          <cell r="K4662">
            <v>21630</v>
          </cell>
          <cell r="L4662">
            <v>13884</v>
          </cell>
          <cell r="M4662">
            <v>7746</v>
          </cell>
          <cell r="N4662">
            <v>64.188626907073498</v>
          </cell>
        </row>
        <row r="4663">
          <cell r="A4663" t="str">
            <v>183_12</v>
          </cell>
          <cell r="B4663">
            <v>21148</v>
          </cell>
          <cell r="C4663">
            <v>1957</v>
          </cell>
          <cell r="D4663" t="str">
            <v>Bundesbeschluss über die befristete Verlängerung der Geltungsdauer der Uebergangsordnung betreffend die Brotgetreideversorgung des Landes</v>
          </cell>
          <cell r="E4663" t="str">
            <v>Arrêté fédéral prorogeant pour une durée limitée la validité du régime transitoire concernant le ravitaillement du pays en céréales panifiables</v>
          </cell>
          <cell r="F4663">
            <v>66297</v>
          </cell>
          <cell r="G4663">
            <v>17324</v>
          </cell>
          <cell r="H4663">
            <v>26.130895817307</v>
          </cell>
          <cell r="I4663">
            <v>152</v>
          </cell>
          <cell r="J4663">
            <v>1</v>
          </cell>
          <cell r="K4663">
            <v>17171</v>
          </cell>
          <cell r="L4663">
            <v>8736</v>
          </cell>
          <cell r="M4663">
            <v>8435</v>
          </cell>
          <cell r="N4663">
            <v>50.876477782307397</v>
          </cell>
        </row>
        <row r="4664">
          <cell r="A4664" t="str">
            <v>183_13</v>
          </cell>
          <cell r="B4664">
            <v>21148</v>
          </cell>
          <cell r="C4664">
            <v>1957</v>
          </cell>
          <cell r="D4664" t="str">
            <v>Bundesbeschluss über die befristete Verlängerung der Geltungsdauer der Uebergangsordnung betreffend die Brotgetreideversorgung des Landes</v>
          </cell>
          <cell r="E4664" t="str">
            <v>Arrêté fédéral prorogeant pour une durée limitée la validité du régime transitoire concernant le ravitaillement du pays en céréales panifiables</v>
          </cell>
          <cell r="F4664">
            <v>37408</v>
          </cell>
          <cell r="G4664">
            <v>18433</v>
          </cell>
          <cell r="H4664">
            <v>49.275556030795599</v>
          </cell>
          <cell r="I4664">
            <v>355</v>
          </cell>
          <cell r="J4664">
            <v>5</v>
          </cell>
          <cell r="K4664">
            <v>18073</v>
          </cell>
          <cell r="L4664">
            <v>11525</v>
          </cell>
          <cell r="M4664">
            <v>6548</v>
          </cell>
          <cell r="N4664">
            <v>63.769158413102403</v>
          </cell>
        </row>
        <row r="4665">
          <cell r="A4665" t="str">
            <v>183_14</v>
          </cell>
          <cell r="B4665">
            <v>21148</v>
          </cell>
          <cell r="C4665">
            <v>1957</v>
          </cell>
          <cell r="D4665" t="str">
            <v>Bundesbeschluss über die befristete Verlängerung der Geltungsdauer der Uebergangsordnung betreffend die Brotgetreideversorgung des Landes</v>
          </cell>
          <cell r="E4665" t="str">
            <v>Arrêté fédéral prorogeant pour une durée limitée la validité du régime transitoire concernant le ravitaillement du pays en céréales panifiables</v>
          </cell>
          <cell r="F4665">
            <v>17618</v>
          </cell>
          <cell r="G4665">
            <v>14592</v>
          </cell>
          <cell r="H4665">
            <v>82.824384152571199</v>
          </cell>
          <cell r="I4665">
            <v>1387</v>
          </cell>
          <cell r="J4665">
            <v>6</v>
          </cell>
          <cell r="K4665">
            <v>13199</v>
          </cell>
          <cell r="L4665">
            <v>8592</v>
          </cell>
          <cell r="M4665">
            <v>4607</v>
          </cell>
          <cell r="N4665">
            <v>65.095840593984406</v>
          </cell>
        </row>
        <row r="4666">
          <cell r="A4666" t="str">
            <v>183_15</v>
          </cell>
          <cell r="B4666">
            <v>21148</v>
          </cell>
          <cell r="C4666">
            <v>1957</v>
          </cell>
          <cell r="D4666" t="str">
            <v>Bundesbeschluss über die befristete Verlängerung der Geltungsdauer der Uebergangsordnung betreffend die Brotgetreideversorgung des Landes</v>
          </cell>
          <cell r="E4666" t="str">
            <v>Arrêté fédéral prorogeant pour une durée limitée la validité du régime transitoire concernant le ravitaillement du pays en céréales panifiables</v>
          </cell>
          <cell r="F4666">
            <v>13622</v>
          </cell>
          <cell r="G4666">
            <v>8845</v>
          </cell>
          <cell r="H4666">
            <v>64.931728086918199</v>
          </cell>
          <cell r="I4666">
            <v>557</v>
          </cell>
          <cell r="J4666">
            <v>16</v>
          </cell>
          <cell r="K4666">
            <v>8272</v>
          </cell>
          <cell r="L4666">
            <v>3794</v>
          </cell>
          <cell r="M4666">
            <v>4478</v>
          </cell>
          <cell r="N4666">
            <v>45.8655705996132</v>
          </cell>
        </row>
        <row r="4667">
          <cell r="A4667" t="str">
            <v>183_16</v>
          </cell>
          <cell r="B4667">
            <v>21148</v>
          </cell>
          <cell r="C4667">
            <v>1957</v>
          </cell>
          <cell r="D4667" t="str">
            <v>Bundesbeschluss über die befristete Verlängerung der Geltungsdauer der Uebergangsordnung betreffend die Brotgetreideversorgung des Landes</v>
          </cell>
          <cell r="E4667" t="str">
            <v>Arrêté fédéral prorogeant pour une durée limitée la validité du régime transitoire concernant le ravitaillement du pays en céréales panifiables</v>
          </cell>
          <cell r="F4667">
            <v>3613</v>
          </cell>
          <cell r="G4667">
            <v>1444</v>
          </cell>
          <cell r="H4667">
            <v>39.966786603930302</v>
          </cell>
          <cell r="I4667">
            <v>23</v>
          </cell>
          <cell r="J4667">
            <v>1</v>
          </cell>
          <cell r="K4667">
            <v>1420</v>
          </cell>
          <cell r="L4667">
            <v>970</v>
          </cell>
          <cell r="M4667">
            <v>450</v>
          </cell>
          <cell r="N4667">
            <v>68.309859154929597</v>
          </cell>
        </row>
        <row r="4668">
          <cell r="A4668" t="str">
            <v>183_17</v>
          </cell>
          <cell r="B4668">
            <v>21148</v>
          </cell>
          <cell r="C4668">
            <v>1957</v>
          </cell>
          <cell r="D4668" t="str">
            <v>Bundesbeschluss über die befristete Verlängerung der Geltungsdauer der Uebergangsordnung betreffend die Brotgetreideversorgung des Landes</v>
          </cell>
          <cell r="E4668" t="str">
            <v>Arrêté fédéral prorogeant pour une durée limitée la validité du régime transitoire concernant le ravitaillement du pays en céréales panifiables</v>
          </cell>
          <cell r="F4668">
            <v>86622</v>
          </cell>
          <cell r="G4668">
            <v>54859</v>
          </cell>
          <cell r="H4668">
            <v>63.331486227517303</v>
          </cell>
          <cell r="I4668">
            <v>3163</v>
          </cell>
          <cell r="J4668">
            <v>192</v>
          </cell>
          <cell r="K4668">
            <v>51504</v>
          </cell>
          <cell r="L4668">
            <v>27844</v>
          </cell>
          <cell r="M4668">
            <v>23660</v>
          </cell>
          <cell r="N4668">
            <v>54.061820441130799</v>
          </cell>
        </row>
        <row r="4669">
          <cell r="A4669" t="str">
            <v>183_18</v>
          </cell>
          <cell r="B4669">
            <v>21148</v>
          </cell>
          <cell r="C4669">
            <v>1957</v>
          </cell>
          <cell r="D4669" t="str">
            <v>Bundesbeschluss über die befristete Verlängerung der Geltungsdauer der Uebergangsordnung betreffend die Brotgetreideversorgung des Landes</v>
          </cell>
          <cell r="E4669" t="str">
            <v>Arrêté fédéral prorogeant pour une durée limitée la validité du régime transitoire concernant le ravitaillement du pays en céréales panifiables</v>
          </cell>
          <cell r="F4669">
            <v>37072</v>
          </cell>
          <cell r="G4669">
            <v>17812</v>
          </cell>
          <cell r="H4669">
            <v>48.047043590850201</v>
          </cell>
          <cell r="I4669">
            <v>1076</v>
          </cell>
          <cell r="J4669">
            <v>11</v>
          </cell>
          <cell r="K4669">
            <v>16725</v>
          </cell>
          <cell r="L4669">
            <v>11899</v>
          </cell>
          <cell r="M4669">
            <v>4826</v>
          </cell>
          <cell r="N4669">
            <v>71.144992526158404</v>
          </cell>
        </row>
        <row r="4670">
          <cell r="A4670" t="str">
            <v>183_19</v>
          </cell>
          <cell r="B4670">
            <v>21148</v>
          </cell>
          <cell r="C4670">
            <v>1957</v>
          </cell>
          <cell r="D4670" t="str">
            <v>Bundesbeschluss über die befristete Verlängerung der Geltungsdauer der Uebergangsordnung betreffend die Brotgetreideversorgung des Landes</v>
          </cell>
          <cell r="E4670" t="str">
            <v>Arrêté fédéral prorogeant pour une durée limitée la validité du régime transitoire concernant le ravitaillement du pays en céréales panifiables</v>
          </cell>
          <cell r="F4670">
            <v>93376</v>
          </cell>
          <cell r="G4670">
            <v>74314</v>
          </cell>
          <cell r="H4670">
            <v>79.585760795065099</v>
          </cell>
          <cell r="I4670">
            <v>6095</v>
          </cell>
          <cell r="J4670">
            <v>57</v>
          </cell>
          <cell r="K4670">
            <v>68162</v>
          </cell>
          <cell r="L4670">
            <v>42795</v>
          </cell>
          <cell r="M4670">
            <v>25367</v>
          </cell>
          <cell r="N4670">
            <v>62.784249288459797</v>
          </cell>
        </row>
        <row r="4671">
          <cell r="A4671" t="str">
            <v>183_20</v>
          </cell>
          <cell r="B4671">
            <v>21148</v>
          </cell>
          <cell r="C4671">
            <v>1957</v>
          </cell>
          <cell r="D4671" t="str">
            <v>Bundesbeschluss über die befristete Verlängerung der Geltungsdauer der Uebergangsordnung betreffend die Brotgetreideversorgung des Landes</v>
          </cell>
          <cell r="E4671" t="str">
            <v>Arrêté fédéral prorogeant pour une durée limitée la validité du régime transitoire concernant le ravitaillement du pays en céréales panifiables</v>
          </cell>
          <cell r="F4671">
            <v>43298</v>
          </cell>
          <cell r="G4671">
            <v>28983</v>
          </cell>
          <cell r="H4671">
            <v>66.938426717169406</v>
          </cell>
          <cell r="I4671">
            <v>1659</v>
          </cell>
          <cell r="J4671">
            <v>17</v>
          </cell>
          <cell r="K4671">
            <v>27307</v>
          </cell>
          <cell r="L4671">
            <v>18123</v>
          </cell>
          <cell r="M4671">
            <v>9184</v>
          </cell>
          <cell r="N4671">
            <v>66.367598051781599</v>
          </cell>
        </row>
        <row r="4672">
          <cell r="A4672" t="str">
            <v>183_21</v>
          </cell>
          <cell r="B4672">
            <v>21148</v>
          </cell>
          <cell r="C4672">
            <v>1957</v>
          </cell>
          <cell r="D4672" t="str">
            <v>Bundesbeschluss über die befristete Verlängerung der Geltungsdauer der Uebergangsordnung betreffend die Brotgetreideversorgung des Landes</v>
          </cell>
          <cell r="E4672" t="str">
            <v>Arrêté fédéral prorogeant pour une durée limitée la validité du régime transitoire concernant le ravitaillement du pays en céréales panifiables</v>
          </cell>
          <cell r="F4672">
            <v>51064</v>
          </cell>
          <cell r="G4672">
            <v>8806</v>
          </cell>
          <cell r="H4672">
            <v>17.245025849913802</v>
          </cell>
          <cell r="I4672">
            <v>170</v>
          </cell>
          <cell r="J4672">
            <v>18</v>
          </cell>
          <cell r="K4672">
            <v>8618</v>
          </cell>
          <cell r="L4672">
            <v>6328</v>
          </cell>
          <cell r="M4672">
            <v>2290</v>
          </cell>
          <cell r="N4672">
            <v>73.427709445346906</v>
          </cell>
        </row>
        <row r="4673">
          <cell r="A4673" t="str">
            <v>183_22</v>
          </cell>
          <cell r="B4673">
            <v>21148</v>
          </cell>
          <cell r="C4673">
            <v>1957</v>
          </cell>
          <cell r="D4673" t="str">
            <v>Bundesbeschluss über die befristete Verlängerung der Geltungsdauer der Uebergangsordnung betreffend die Brotgetreideversorgung des Landes</v>
          </cell>
          <cell r="E4673" t="str">
            <v>Arrêté fédéral prorogeant pour une durée limitée la validité du régime transitoire concernant le ravitaillement du pays en céréales panifiables</v>
          </cell>
          <cell r="F4673">
            <v>117661</v>
          </cell>
          <cell r="G4673">
            <v>34547</v>
          </cell>
          <cell r="H4673">
            <v>29.361470665726099</v>
          </cell>
          <cell r="I4673">
            <v>424</v>
          </cell>
          <cell r="J4673">
            <v>43</v>
          </cell>
          <cell r="K4673">
            <v>34080</v>
          </cell>
          <cell r="L4673">
            <v>21399</v>
          </cell>
          <cell r="M4673">
            <v>12681</v>
          </cell>
          <cell r="N4673">
            <v>62.790492957746501</v>
          </cell>
        </row>
        <row r="4674">
          <cell r="A4674" t="str">
            <v>183_23</v>
          </cell>
          <cell r="B4674">
            <v>21148</v>
          </cell>
          <cell r="C4674">
            <v>1957</v>
          </cell>
          <cell r="D4674" t="str">
            <v>Bundesbeschluss über die befristete Verlängerung der Geltungsdauer der Uebergangsordnung betreffend die Brotgetreideversorgung des Landes</v>
          </cell>
          <cell r="E4674" t="str">
            <v>Arrêté fédéral prorogeant pour une durée limitée la validité du régime transitoire concernant le ravitaillement du pays en céréales panifiables</v>
          </cell>
          <cell r="F4674">
            <v>48579</v>
          </cell>
          <cell r="G4674">
            <v>13623</v>
          </cell>
          <cell r="H4674">
            <v>28.042981535231299</v>
          </cell>
          <cell r="I4674">
            <v>239</v>
          </cell>
          <cell r="J4674">
            <v>34</v>
          </cell>
          <cell r="K4674">
            <v>13350</v>
          </cell>
          <cell r="L4674">
            <v>8988</v>
          </cell>
          <cell r="M4674">
            <v>4362</v>
          </cell>
          <cell r="N4674">
            <v>67.325842696629195</v>
          </cell>
        </row>
        <row r="4675">
          <cell r="A4675" t="str">
            <v>183_24</v>
          </cell>
          <cell r="B4675">
            <v>21148</v>
          </cell>
          <cell r="C4675">
            <v>1957</v>
          </cell>
          <cell r="D4675" t="str">
            <v>Bundesbeschluss über die befristete Verlängerung der Geltungsdauer der Uebergangsordnung betreffend die Brotgetreideversorgung des Landes</v>
          </cell>
          <cell r="E4675" t="str">
            <v>Arrêté fédéral prorogeant pour une durée limitée la validité du régime transitoire concernant le ravitaillement du pays en céréales panifiables</v>
          </cell>
          <cell r="F4675">
            <v>41907</v>
          </cell>
          <cell r="G4675">
            <v>9859</v>
          </cell>
          <cell r="H4675">
            <v>23.525902593838701</v>
          </cell>
          <cell r="I4675">
            <v>124</v>
          </cell>
          <cell r="J4675">
            <v>6</v>
          </cell>
          <cell r="K4675">
            <v>9729</v>
          </cell>
          <cell r="L4675">
            <v>6215</v>
          </cell>
          <cell r="M4675">
            <v>3514</v>
          </cell>
          <cell r="N4675">
            <v>63.881179977387198</v>
          </cell>
        </row>
        <row r="4676">
          <cell r="A4676" t="str">
            <v>183_25</v>
          </cell>
          <cell r="B4676">
            <v>21148</v>
          </cell>
          <cell r="C4676">
            <v>1957</v>
          </cell>
          <cell r="D4676" t="str">
            <v>Bundesbeschluss über die befristete Verlängerung der Geltungsdauer der Uebergangsordnung betreffend die Brotgetreideversorgung des Landes</v>
          </cell>
          <cell r="E4676" t="str">
            <v>Arrêté fédéral prorogeant pour une durée limitée la validité du régime transitoire concernant le ravitaillement du pays en céréales panifiables</v>
          </cell>
          <cell r="F4676">
            <v>66370</v>
          </cell>
          <cell r="G4676">
            <v>27289</v>
          </cell>
          <cell r="H4676">
            <v>41.116468283863199</v>
          </cell>
          <cell r="I4676">
            <v>815</v>
          </cell>
          <cell r="J4676">
            <v>21</v>
          </cell>
          <cell r="K4676">
            <v>26453</v>
          </cell>
          <cell r="L4676">
            <v>22034</v>
          </cell>
          <cell r="M4676">
            <v>4419</v>
          </cell>
          <cell r="N4676">
            <v>83.294900389369801</v>
          </cell>
        </row>
        <row r="4677">
          <cell r="A4677" t="str">
            <v>184_1</v>
          </cell>
          <cell r="B4677">
            <v>21211</v>
          </cell>
          <cell r="C4677">
            <v>1958</v>
          </cell>
          <cell r="D4677" t="str">
            <v>Volksinitiative «gegen den Missbrauch wirtschaftlicher Macht»</v>
          </cell>
          <cell r="E4677" t="str">
            <v>Initiative populaire contre l'abus de la puissance économique</v>
          </cell>
          <cell r="F4677">
            <v>258076</v>
          </cell>
          <cell r="G4677">
            <v>174106</v>
          </cell>
          <cell r="H4677">
            <v>67.463072893256296</v>
          </cell>
          <cell r="I4677">
            <v>4860</v>
          </cell>
          <cell r="J4677">
            <v>63</v>
          </cell>
          <cell r="K4677">
            <v>169183</v>
          </cell>
          <cell r="L4677">
            <v>67202</v>
          </cell>
          <cell r="M4677">
            <v>101981</v>
          </cell>
          <cell r="N4677">
            <v>39.721485019180399</v>
          </cell>
        </row>
        <row r="4678">
          <cell r="A4678" t="str">
            <v>184_2</v>
          </cell>
          <cell r="B4678">
            <v>21211</v>
          </cell>
          <cell r="C4678">
            <v>1958</v>
          </cell>
          <cell r="D4678" t="str">
            <v>Volksinitiative «gegen den Missbrauch wirtschaftlicher Macht»</v>
          </cell>
          <cell r="E4678" t="str">
            <v>Initiative populaire contre l'abus de la puissance économique</v>
          </cell>
          <cell r="F4678">
            <v>253453</v>
          </cell>
          <cell r="G4678">
            <v>102035</v>
          </cell>
          <cell r="H4678">
            <v>40.257957096581997</v>
          </cell>
          <cell r="I4678">
            <v>876</v>
          </cell>
          <cell r="J4678">
            <v>155</v>
          </cell>
          <cell r="K4678">
            <v>101004</v>
          </cell>
          <cell r="L4678">
            <v>19475</v>
          </cell>
          <cell r="M4678">
            <v>81529</v>
          </cell>
          <cell r="N4678">
            <v>19.281414597441699</v>
          </cell>
        </row>
        <row r="4679">
          <cell r="A4679" t="str">
            <v>184_3</v>
          </cell>
          <cell r="B4679">
            <v>21211</v>
          </cell>
          <cell r="C4679">
            <v>1958</v>
          </cell>
          <cell r="D4679" t="str">
            <v>Volksinitiative «gegen den Missbrauch wirtschaftlicher Macht»</v>
          </cell>
          <cell r="E4679" t="str">
            <v>Initiative populaire contre l'abus de la puissance économique</v>
          </cell>
          <cell r="F4679">
            <v>68492</v>
          </cell>
          <cell r="G4679">
            <v>37153</v>
          </cell>
          <cell r="H4679">
            <v>54.244291304093899</v>
          </cell>
          <cell r="I4679">
            <v>325</v>
          </cell>
          <cell r="J4679">
            <v>20</v>
          </cell>
          <cell r="K4679">
            <v>36808</v>
          </cell>
          <cell r="L4679">
            <v>6959</v>
          </cell>
          <cell r="M4679">
            <v>29849</v>
          </cell>
          <cell r="N4679">
            <v>18.9062160399913</v>
          </cell>
        </row>
        <row r="4680">
          <cell r="A4680" t="str">
            <v>184_4</v>
          </cell>
          <cell r="B4680">
            <v>21211</v>
          </cell>
          <cell r="C4680">
            <v>1958</v>
          </cell>
          <cell r="D4680" t="str">
            <v>Volksinitiative «gegen den Missbrauch wirtschaftlicher Macht»</v>
          </cell>
          <cell r="E4680" t="str">
            <v>Initiative populaire contre l'abus de la puissance économique</v>
          </cell>
          <cell r="F4680">
            <v>8671</v>
          </cell>
          <cell r="G4680">
            <v>5238</v>
          </cell>
          <cell r="H4680">
            <v>60.4082574097567</v>
          </cell>
          <cell r="I4680">
            <v>194</v>
          </cell>
          <cell r="J4680">
            <v>50</v>
          </cell>
          <cell r="K4680">
            <v>4994</v>
          </cell>
          <cell r="L4680">
            <v>776</v>
          </cell>
          <cell r="M4680">
            <v>4218</v>
          </cell>
          <cell r="N4680">
            <v>15.538646375650799</v>
          </cell>
        </row>
        <row r="4681">
          <cell r="A4681" t="str">
            <v>184_5</v>
          </cell>
          <cell r="B4681">
            <v>21211</v>
          </cell>
          <cell r="C4681">
            <v>1958</v>
          </cell>
          <cell r="D4681" t="str">
            <v>Volksinitiative «gegen den Missbrauch wirtschaftlicher Macht»</v>
          </cell>
          <cell r="E4681" t="str">
            <v>Initiative populaire contre l'abus de la puissance économique</v>
          </cell>
          <cell r="F4681">
            <v>21053</v>
          </cell>
          <cell r="G4681">
            <v>10473</v>
          </cell>
          <cell r="H4681">
            <v>49.745879447109701</v>
          </cell>
          <cell r="I4681">
            <v>40</v>
          </cell>
          <cell r="J4681">
            <v>12</v>
          </cell>
          <cell r="K4681">
            <v>10421</v>
          </cell>
          <cell r="L4681">
            <v>1505</v>
          </cell>
          <cell r="M4681">
            <v>8916</v>
          </cell>
          <cell r="N4681">
            <v>14.4419921312734</v>
          </cell>
        </row>
        <row r="4682">
          <cell r="A4682" t="str">
            <v>184_6</v>
          </cell>
          <cell r="B4682">
            <v>21211</v>
          </cell>
          <cell r="C4682">
            <v>1958</v>
          </cell>
          <cell r="D4682" t="str">
            <v>Volksinitiative «gegen den Missbrauch wirtschaftlicher Macht»</v>
          </cell>
          <cell r="E4682" t="str">
            <v>Initiative populaire contre l'abus de la puissance économique</v>
          </cell>
          <cell r="F4682">
            <v>6306</v>
          </cell>
          <cell r="G4682">
            <v>2946</v>
          </cell>
          <cell r="H4682">
            <v>46.717411988582299</v>
          </cell>
          <cell r="I4682">
            <v>14</v>
          </cell>
          <cell r="J4682">
            <v>3</v>
          </cell>
          <cell r="K4682">
            <v>2929</v>
          </cell>
          <cell r="L4682">
            <v>328</v>
          </cell>
          <cell r="M4682">
            <v>2601</v>
          </cell>
          <cell r="N4682">
            <v>11.1983612154319</v>
          </cell>
        </row>
        <row r="4683">
          <cell r="A4683" t="str">
            <v>184_7</v>
          </cell>
          <cell r="B4683">
            <v>21211</v>
          </cell>
          <cell r="C4683">
            <v>1958</v>
          </cell>
          <cell r="D4683" t="str">
            <v>Volksinitiative «gegen den Missbrauch wirtschaftlicher Macht»</v>
          </cell>
          <cell r="E4683" t="str">
            <v>Initiative populaire contre l'abus de la puissance économique</v>
          </cell>
          <cell r="F4683">
            <v>5767</v>
          </cell>
          <cell r="G4683">
            <v>3499</v>
          </cell>
          <cell r="H4683">
            <v>60.6727934801457</v>
          </cell>
          <cell r="I4683">
            <v>50</v>
          </cell>
          <cell r="J4683">
            <v>7</v>
          </cell>
          <cell r="K4683">
            <v>3442</v>
          </cell>
          <cell r="L4683">
            <v>622</v>
          </cell>
          <cell r="M4683">
            <v>2820</v>
          </cell>
          <cell r="N4683">
            <v>18.070889018012799</v>
          </cell>
        </row>
        <row r="4684">
          <cell r="A4684" t="str">
            <v>184_8</v>
          </cell>
          <cell r="B4684">
            <v>21211</v>
          </cell>
          <cell r="C4684">
            <v>1958</v>
          </cell>
          <cell r="D4684" t="str">
            <v>Volksinitiative «gegen den Missbrauch wirtschaftlicher Macht»</v>
          </cell>
          <cell r="E4684" t="str">
            <v>Initiative populaire contre l'abus de la puissance économique</v>
          </cell>
          <cell r="F4684">
            <v>10792</v>
          </cell>
          <cell r="G4684">
            <v>6705</v>
          </cell>
          <cell r="H4684">
            <v>62.129355077835399</v>
          </cell>
          <cell r="I4684">
            <v>62</v>
          </cell>
          <cell r="J4684">
            <v>16</v>
          </cell>
          <cell r="K4684">
            <v>6627</v>
          </cell>
          <cell r="L4684">
            <v>1446</v>
          </cell>
          <cell r="M4684">
            <v>5181</v>
          </cell>
          <cell r="N4684">
            <v>21.819827976459901</v>
          </cell>
        </row>
        <row r="4685">
          <cell r="A4685" t="str">
            <v>184_9</v>
          </cell>
          <cell r="B4685">
            <v>21211</v>
          </cell>
          <cell r="C4685">
            <v>1958</v>
          </cell>
          <cell r="D4685" t="str">
            <v>Volksinitiative «gegen den Missbrauch wirtschaftlicher Macht»</v>
          </cell>
          <cell r="E4685" t="str">
            <v>Initiative populaire contre l'abus de la puissance économique</v>
          </cell>
          <cell r="F4685">
            <v>12932</v>
          </cell>
          <cell r="G4685">
            <v>5810</v>
          </cell>
          <cell r="H4685">
            <v>44.927312094030299</v>
          </cell>
          <cell r="I4685">
            <v>27</v>
          </cell>
          <cell r="J4685">
            <v>0</v>
          </cell>
          <cell r="K4685">
            <v>5783</v>
          </cell>
          <cell r="L4685">
            <v>1388</v>
          </cell>
          <cell r="M4685">
            <v>4395</v>
          </cell>
          <cell r="N4685">
            <v>24.001383365035402</v>
          </cell>
        </row>
        <row r="4686">
          <cell r="A4686" t="str">
            <v>184_10</v>
          </cell>
          <cell r="B4686">
            <v>21211</v>
          </cell>
          <cell r="C4686">
            <v>1958</v>
          </cell>
          <cell r="D4686" t="str">
            <v>Volksinitiative «gegen den Missbrauch wirtschaftlicher Macht»</v>
          </cell>
          <cell r="E4686" t="str">
            <v>Initiative populaire contre l'abus de la puissance économique</v>
          </cell>
          <cell r="F4686">
            <v>45500</v>
          </cell>
          <cell r="G4686">
            <v>19021</v>
          </cell>
          <cell r="H4686">
            <v>41.804395604395602</v>
          </cell>
          <cell r="I4686">
            <v>72</v>
          </cell>
          <cell r="J4686">
            <v>267</v>
          </cell>
          <cell r="K4686">
            <v>18682</v>
          </cell>
          <cell r="L4686">
            <v>1582</v>
          </cell>
          <cell r="M4686">
            <v>17100</v>
          </cell>
          <cell r="N4686">
            <v>8.4680441066266994</v>
          </cell>
        </row>
        <row r="4687">
          <cell r="A4687" t="str">
            <v>184_11</v>
          </cell>
          <cell r="B4687">
            <v>21211</v>
          </cell>
          <cell r="C4687">
            <v>1958</v>
          </cell>
          <cell r="D4687" t="str">
            <v>Volksinitiative «gegen den Missbrauch wirtschaftlicher Macht»</v>
          </cell>
          <cell r="E4687" t="str">
            <v>Initiative populaire contre l'abus de la puissance économique</v>
          </cell>
          <cell r="F4687">
            <v>54938</v>
          </cell>
          <cell r="G4687">
            <v>27668</v>
          </cell>
          <cell r="H4687">
            <v>50.362226509883897</v>
          </cell>
          <cell r="I4687">
            <v>717</v>
          </cell>
          <cell r="J4687">
            <v>195</v>
          </cell>
          <cell r="K4687">
            <v>26754</v>
          </cell>
          <cell r="L4687">
            <v>6183</v>
          </cell>
          <cell r="M4687">
            <v>20572</v>
          </cell>
          <cell r="N4687">
            <v>23.110562906481299</v>
          </cell>
        </row>
        <row r="4688">
          <cell r="A4688" t="str">
            <v>184_12</v>
          </cell>
          <cell r="B4688">
            <v>21211</v>
          </cell>
          <cell r="C4688">
            <v>1958</v>
          </cell>
          <cell r="D4688" t="str">
            <v>Volksinitiative «gegen den Missbrauch wirtschaftlicher Macht»</v>
          </cell>
          <cell r="E4688" t="str">
            <v>Initiative populaire contre l'abus de la puissance économique</v>
          </cell>
          <cell r="F4688">
            <v>66446</v>
          </cell>
          <cell r="G4688">
            <v>34233</v>
          </cell>
          <cell r="H4688">
            <v>51.520031303614999</v>
          </cell>
          <cell r="I4688">
            <v>453</v>
          </cell>
          <cell r="J4688">
            <v>6</v>
          </cell>
          <cell r="K4688">
            <v>33776</v>
          </cell>
          <cell r="L4688">
            <v>13202</v>
          </cell>
          <cell r="M4688">
            <v>20573</v>
          </cell>
          <cell r="N4688">
            <v>39.086925627664598</v>
          </cell>
        </row>
        <row r="4689">
          <cell r="A4689" t="str">
            <v>184_13</v>
          </cell>
          <cell r="B4689">
            <v>21211</v>
          </cell>
          <cell r="C4689">
            <v>1958</v>
          </cell>
          <cell r="D4689" t="str">
            <v>Volksinitiative «gegen den Missbrauch wirtschaftlicher Macht»</v>
          </cell>
          <cell r="E4689" t="str">
            <v>Initiative populaire contre l'abus de la puissance économique</v>
          </cell>
          <cell r="F4689">
            <v>37600</v>
          </cell>
          <cell r="G4689">
            <v>17008</v>
          </cell>
          <cell r="H4689">
            <v>45.2340425531915</v>
          </cell>
          <cell r="I4689">
            <v>149</v>
          </cell>
          <cell r="J4689">
            <v>12</v>
          </cell>
          <cell r="K4689">
            <v>16847</v>
          </cell>
          <cell r="L4689">
            <v>4295</v>
          </cell>
          <cell r="M4689">
            <v>12552</v>
          </cell>
          <cell r="N4689">
            <v>25.494153261708298</v>
          </cell>
        </row>
        <row r="4690">
          <cell r="A4690" t="str">
            <v>184_14</v>
          </cell>
          <cell r="B4690">
            <v>21211</v>
          </cell>
          <cell r="C4690">
            <v>1958</v>
          </cell>
          <cell r="D4690" t="str">
            <v>Volksinitiative «gegen den Missbrauch wirtschaftlicher Macht»</v>
          </cell>
          <cell r="E4690" t="str">
            <v>Initiative populaire contre l'abus de la puissance économique</v>
          </cell>
          <cell r="F4690">
            <v>17635</v>
          </cell>
          <cell r="G4690">
            <v>14108</v>
          </cell>
          <cell r="H4690">
            <v>80</v>
          </cell>
          <cell r="I4690">
            <v>1480</v>
          </cell>
          <cell r="J4690">
            <v>14</v>
          </cell>
          <cell r="K4690">
            <v>12614</v>
          </cell>
          <cell r="L4690">
            <v>4364</v>
          </cell>
          <cell r="M4690">
            <v>8250</v>
          </cell>
          <cell r="N4690">
            <v>34.596480101474597</v>
          </cell>
        </row>
        <row r="4691">
          <cell r="A4691" t="str">
            <v>184_15</v>
          </cell>
          <cell r="B4691">
            <v>21211</v>
          </cell>
          <cell r="C4691">
            <v>1958</v>
          </cell>
          <cell r="D4691" t="str">
            <v>Volksinitiative «gegen den Missbrauch wirtschaftlicher Macht»</v>
          </cell>
          <cell r="E4691" t="str">
            <v>Initiative populaire contre l'abus de la puissance économique</v>
          </cell>
          <cell r="F4691">
            <v>13558</v>
          </cell>
          <cell r="G4691">
            <v>9157</v>
          </cell>
          <cell r="H4691">
            <v>67.539460097359495</v>
          </cell>
          <cell r="I4691">
            <v>374</v>
          </cell>
          <cell r="J4691">
            <v>33</v>
          </cell>
          <cell r="K4691">
            <v>8750</v>
          </cell>
          <cell r="L4691">
            <v>2170</v>
          </cell>
          <cell r="M4691">
            <v>6580</v>
          </cell>
          <cell r="N4691">
            <v>24.8</v>
          </cell>
        </row>
        <row r="4692">
          <cell r="A4692" t="str">
            <v>184_16</v>
          </cell>
          <cell r="B4692">
            <v>21211</v>
          </cell>
          <cell r="C4692">
            <v>1958</v>
          </cell>
          <cell r="D4692" t="str">
            <v>Volksinitiative «gegen den Missbrauch wirtschaftlicher Macht»</v>
          </cell>
          <cell r="E4692" t="str">
            <v>Initiative populaire contre l'abus de la puissance économique</v>
          </cell>
          <cell r="F4692">
            <v>3607</v>
          </cell>
          <cell r="G4692">
            <v>1862</v>
          </cell>
          <cell r="H4692">
            <v>51.621846409758803</v>
          </cell>
          <cell r="I4692">
            <v>8</v>
          </cell>
          <cell r="J4692">
            <v>8</v>
          </cell>
          <cell r="K4692">
            <v>1846</v>
          </cell>
          <cell r="L4692">
            <v>151</v>
          </cell>
          <cell r="M4692">
            <v>1695</v>
          </cell>
          <cell r="N4692">
            <v>8.1798483206933899</v>
          </cell>
        </row>
        <row r="4693">
          <cell r="A4693" t="str">
            <v>184_17</v>
          </cell>
          <cell r="B4693">
            <v>21211</v>
          </cell>
          <cell r="C4693">
            <v>1958</v>
          </cell>
          <cell r="D4693" t="str">
            <v>Volksinitiative «gegen den Missbrauch wirtschaftlicher Macht»</v>
          </cell>
          <cell r="E4693" t="str">
            <v>Initiative populaire contre l'abus de la puissance économique</v>
          </cell>
          <cell r="F4693">
            <v>86759</v>
          </cell>
          <cell r="G4693">
            <v>57937</v>
          </cell>
          <cell r="H4693">
            <v>66.779239041482697</v>
          </cell>
          <cell r="I4693">
            <v>1589</v>
          </cell>
          <cell r="J4693">
            <v>262</v>
          </cell>
          <cell r="K4693">
            <v>56086</v>
          </cell>
          <cell r="L4693">
            <v>12002</v>
          </cell>
          <cell r="M4693">
            <v>44084</v>
          </cell>
          <cell r="N4693">
            <v>21.3992796776379</v>
          </cell>
        </row>
        <row r="4694">
          <cell r="A4694" t="str">
            <v>184_18</v>
          </cell>
          <cell r="B4694">
            <v>21211</v>
          </cell>
          <cell r="C4694">
            <v>1958</v>
          </cell>
          <cell r="D4694" t="str">
            <v>Volksinitiative «gegen den Missbrauch wirtschaftlicher Macht»</v>
          </cell>
          <cell r="E4694" t="str">
            <v>Initiative populaire contre l'abus de la puissance économique</v>
          </cell>
          <cell r="F4694">
            <v>37160</v>
          </cell>
          <cell r="G4694">
            <v>20569</v>
          </cell>
          <cell r="H4694">
            <v>55.352529601722303</v>
          </cell>
          <cell r="I4694">
            <v>525</v>
          </cell>
          <cell r="J4694">
            <v>23</v>
          </cell>
          <cell r="K4694">
            <v>20021</v>
          </cell>
          <cell r="L4694">
            <v>2644</v>
          </cell>
          <cell r="M4694">
            <v>17377</v>
          </cell>
          <cell r="N4694">
            <v>13.2061335597623</v>
          </cell>
        </row>
        <row r="4695">
          <cell r="A4695" t="str">
            <v>184_19</v>
          </cell>
          <cell r="B4695">
            <v>21211</v>
          </cell>
          <cell r="C4695">
            <v>1958</v>
          </cell>
          <cell r="D4695" t="str">
            <v>Volksinitiative «gegen den Missbrauch wirtschaftlicher Macht»</v>
          </cell>
          <cell r="E4695" t="str">
            <v>Initiative populaire contre l'abus de la puissance économique</v>
          </cell>
          <cell r="F4695">
            <v>93491</v>
          </cell>
          <cell r="G4695">
            <v>74075</v>
          </cell>
          <cell r="H4695">
            <v>79.232225561818794</v>
          </cell>
          <cell r="I4695">
            <v>3548</v>
          </cell>
          <cell r="J4695">
            <v>44</v>
          </cell>
          <cell r="K4695">
            <v>70483</v>
          </cell>
          <cell r="L4695">
            <v>14720</v>
          </cell>
          <cell r="M4695">
            <v>55763</v>
          </cell>
          <cell r="N4695">
            <v>20.884468595264099</v>
          </cell>
        </row>
        <row r="4696">
          <cell r="A4696" t="str">
            <v>184_20</v>
          </cell>
          <cell r="B4696">
            <v>21211</v>
          </cell>
          <cell r="C4696">
            <v>1958</v>
          </cell>
          <cell r="D4696" t="str">
            <v>Volksinitiative «gegen den Missbrauch wirtschaftlicher Macht»</v>
          </cell>
          <cell r="E4696" t="str">
            <v>Initiative populaire contre l'abus de la puissance économique</v>
          </cell>
          <cell r="F4696">
            <v>43214</v>
          </cell>
          <cell r="G4696">
            <v>31255</v>
          </cell>
          <cell r="H4696">
            <v>72.326098023788603</v>
          </cell>
          <cell r="I4696">
            <v>1073</v>
          </cell>
          <cell r="J4696">
            <v>30</v>
          </cell>
          <cell r="K4696">
            <v>30152</v>
          </cell>
          <cell r="L4696">
            <v>6631</v>
          </cell>
          <cell r="M4696">
            <v>23521</v>
          </cell>
          <cell r="N4696">
            <v>21.991907667816399</v>
          </cell>
        </row>
        <row r="4697">
          <cell r="A4697" t="str">
            <v>184_21</v>
          </cell>
          <cell r="B4697">
            <v>21211</v>
          </cell>
          <cell r="C4697">
            <v>1958</v>
          </cell>
          <cell r="D4697" t="str">
            <v>Volksinitiative «gegen den Missbrauch wirtschaftlicher Macht»</v>
          </cell>
          <cell r="E4697" t="str">
            <v>Initiative populaire contre l'abus de la puissance économique</v>
          </cell>
          <cell r="F4697">
            <v>49926</v>
          </cell>
          <cell r="G4697">
            <v>15017</v>
          </cell>
          <cell r="H4697">
            <v>30.078516203981899</v>
          </cell>
          <cell r="I4697">
            <v>200</v>
          </cell>
          <cell r="J4697">
            <v>63</v>
          </cell>
          <cell r="K4697">
            <v>14754</v>
          </cell>
          <cell r="L4697">
            <v>2958</v>
          </cell>
          <cell r="M4697">
            <v>11796</v>
          </cell>
          <cell r="N4697">
            <v>20.048800325335499</v>
          </cell>
        </row>
        <row r="4698">
          <cell r="A4698" t="str">
            <v>184_22</v>
          </cell>
          <cell r="B4698">
            <v>21211</v>
          </cell>
          <cell r="C4698">
            <v>1958</v>
          </cell>
          <cell r="D4698" t="str">
            <v>Volksinitiative «gegen den Missbrauch wirtschaftlicher Macht»</v>
          </cell>
          <cell r="E4698" t="str">
            <v>Initiative populaire contre l'abus de la puissance économique</v>
          </cell>
          <cell r="F4698">
            <v>117505</v>
          </cell>
          <cell r="G4698">
            <v>39560</v>
          </cell>
          <cell r="H4698">
            <v>33.666652482873097</v>
          </cell>
          <cell r="I4698">
            <v>178</v>
          </cell>
          <cell r="J4698">
            <v>38</v>
          </cell>
          <cell r="K4698">
            <v>39344</v>
          </cell>
          <cell r="L4698">
            <v>8329</v>
          </cell>
          <cell r="M4698">
            <v>31015</v>
          </cell>
          <cell r="N4698">
            <v>21.169682797885301</v>
          </cell>
        </row>
        <row r="4699">
          <cell r="A4699" t="str">
            <v>184_23</v>
          </cell>
          <cell r="B4699">
            <v>21211</v>
          </cell>
          <cell r="C4699">
            <v>1958</v>
          </cell>
          <cell r="D4699" t="str">
            <v>Volksinitiative «gegen den Missbrauch wirtschaftlicher Macht»</v>
          </cell>
          <cell r="E4699" t="str">
            <v>Initiative populaire contre l'abus de la puissance économique</v>
          </cell>
          <cell r="F4699">
            <v>48618</v>
          </cell>
          <cell r="G4699">
            <v>17567</v>
          </cell>
          <cell r="H4699">
            <v>36.1327080505163</v>
          </cell>
          <cell r="I4699">
            <v>88</v>
          </cell>
          <cell r="J4699">
            <v>27</v>
          </cell>
          <cell r="K4699">
            <v>17452</v>
          </cell>
          <cell r="L4699">
            <v>2194</v>
          </cell>
          <cell r="M4699">
            <v>15258</v>
          </cell>
          <cell r="N4699">
            <v>12.571625028650001</v>
          </cell>
        </row>
        <row r="4700">
          <cell r="A4700" t="str">
            <v>184_24</v>
          </cell>
          <cell r="B4700">
            <v>21211</v>
          </cell>
          <cell r="C4700">
            <v>1958</v>
          </cell>
          <cell r="D4700" t="str">
            <v>Volksinitiative «gegen den Missbrauch wirtschaftlicher Macht»</v>
          </cell>
          <cell r="E4700" t="str">
            <v>Initiative populaire contre l'abus de la puissance économique</v>
          </cell>
          <cell r="F4700">
            <v>42032</v>
          </cell>
          <cell r="G4700">
            <v>16604</v>
          </cell>
          <cell r="H4700">
            <v>39.503235629996198</v>
          </cell>
          <cell r="I4700">
            <v>179</v>
          </cell>
          <cell r="J4700">
            <v>13</v>
          </cell>
          <cell r="K4700">
            <v>16412</v>
          </cell>
          <cell r="L4700">
            <v>3754</v>
          </cell>
          <cell r="M4700">
            <v>12658</v>
          </cell>
          <cell r="N4700">
            <v>22.873507189861101</v>
          </cell>
        </row>
        <row r="4701">
          <cell r="A4701" t="str">
            <v>184_25</v>
          </cell>
          <cell r="B4701">
            <v>21211</v>
          </cell>
          <cell r="C4701">
            <v>1958</v>
          </cell>
          <cell r="D4701" t="str">
            <v>Volksinitiative «gegen den Missbrauch wirtschaftlicher Macht»</v>
          </cell>
          <cell r="E4701" t="str">
            <v>Initiative populaire contre l'abus de la puissance économique</v>
          </cell>
          <cell r="F4701">
            <v>66322</v>
          </cell>
          <cell r="G4701">
            <v>17787</v>
          </cell>
          <cell r="H4701">
            <v>26.819155031512899</v>
          </cell>
          <cell r="I4701">
            <v>328</v>
          </cell>
          <cell r="J4701">
            <v>4</v>
          </cell>
          <cell r="K4701">
            <v>17455</v>
          </cell>
          <cell r="L4701">
            <v>7417</v>
          </cell>
          <cell r="M4701">
            <v>10038</v>
          </cell>
          <cell r="N4701">
            <v>42.4921226009739</v>
          </cell>
        </row>
        <row r="4702">
          <cell r="A4702" t="str">
            <v>185_1</v>
          </cell>
          <cell r="B4702">
            <v>21316</v>
          </cell>
          <cell r="C4702">
            <v>1958</v>
          </cell>
          <cell r="D4702" t="str">
            <v>Bundesbeschluss über die verfassungsmässige Neuordnung des Finanzhaushaltes des Bundes</v>
          </cell>
          <cell r="E4702" t="str">
            <v>Arrêté fédéral instituant de nouvelles dispositions constitutionnelles sur le régime financier de la Confédération</v>
          </cell>
          <cell r="F4702">
            <v>258225</v>
          </cell>
          <cell r="G4702">
            <v>165088</v>
          </cell>
          <cell r="H4702">
            <v>63.931842385516497</v>
          </cell>
          <cell r="I4702">
            <v>3676</v>
          </cell>
          <cell r="J4702">
            <v>45</v>
          </cell>
          <cell r="K4702">
            <v>161367</v>
          </cell>
          <cell r="L4702">
            <v>90874</v>
          </cell>
          <cell r="M4702">
            <v>70493</v>
          </cell>
          <cell r="N4702">
            <v>56.315107797753001</v>
          </cell>
        </row>
        <row r="4703">
          <cell r="A4703" t="str">
            <v>185_2</v>
          </cell>
          <cell r="B4703">
            <v>21316</v>
          </cell>
          <cell r="C4703">
            <v>1958</v>
          </cell>
          <cell r="D4703" t="str">
            <v>Bundesbeschluss über die verfassungsmässige Neuordnung des Finanzhaushaltes des Bundes</v>
          </cell>
          <cell r="E4703" t="str">
            <v>Arrêté fédéral instituant de nouvelles dispositions constitutionnelles sur le régime financier de la Confédération</v>
          </cell>
          <cell r="F4703">
            <v>253354</v>
          </cell>
          <cell r="G4703">
            <v>119682</v>
          </cell>
          <cell r="H4703">
            <v>47.2390410256005</v>
          </cell>
          <cell r="I4703">
            <v>435</v>
          </cell>
          <cell r="J4703">
            <v>164</v>
          </cell>
          <cell r="K4703">
            <v>119083</v>
          </cell>
          <cell r="L4703">
            <v>59399</v>
          </cell>
          <cell r="M4703">
            <v>59684</v>
          </cell>
          <cell r="N4703">
            <v>49.880335564270297</v>
          </cell>
        </row>
        <row r="4704">
          <cell r="A4704" t="str">
            <v>185_3</v>
          </cell>
          <cell r="B4704">
            <v>21316</v>
          </cell>
          <cell r="C4704">
            <v>1958</v>
          </cell>
          <cell r="D4704" t="str">
            <v>Bundesbeschluss über die verfassungsmässige Neuordnung des Finanzhaushaltes des Bundes</v>
          </cell>
          <cell r="E4704" t="str">
            <v>Arrêté fédéral instituant de nouvelles dispositions constitutionnelles sur le régime financier de la Confédération</v>
          </cell>
          <cell r="F4704">
            <v>68687</v>
          </cell>
          <cell r="G4704">
            <v>37811</v>
          </cell>
          <cell r="H4704">
            <v>55.048262407733603</v>
          </cell>
          <cell r="I4704">
            <v>165</v>
          </cell>
          <cell r="J4704">
            <v>38</v>
          </cell>
          <cell r="K4704">
            <v>37608</v>
          </cell>
          <cell r="L4704">
            <v>25167</v>
          </cell>
          <cell r="M4704">
            <v>12441</v>
          </cell>
          <cell r="N4704">
            <v>66.919272495213804</v>
          </cell>
        </row>
        <row r="4705">
          <cell r="A4705" t="str">
            <v>185_4</v>
          </cell>
          <cell r="B4705">
            <v>21316</v>
          </cell>
          <cell r="C4705">
            <v>1958</v>
          </cell>
          <cell r="D4705" t="str">
            <v>Bundesbeschluss über die verfassungsmässige Neuordnung des Finanzhaushaltes des Bundes</v>
          </cell>
          <cell r="E4705" t="str">
            <v>Arrêté fédéral instituant de nouvelles dispositions constitutionnelles sur le régime financier de la Confédération</v>
          </cell>
          <cell r="F4705">
            <v>8659</v>
          </cell>
          <cell r="G4705">
            <v>6674</v>
          </cell>
          <cell r="H4705">
            <v>77.075874812334007</v>
          </cell>
          <cell r="I4705">
            <v>143</v>
          </cell>
          <cell r="J4705">
            <v>29</v>
          </cell>
          <cell r="K4705">
            <v>6502</v>
          </cell>
          <cell r="L4705">
            <v>3505</v>
          </cell>
          <cell r="M4705">
            <v>2997</v>
          </cell>
          <cell r="N4705">
            <v>53.906490310673597</v>
          </cell>
        </row>
        <row r="4706">
          <cell r="A4706" t="str">
            <v>185_5</v>
          </cell>
          <cell r="B4706">
            <v>21316</v>
          </cell>
          <cell r="C4706">
            <v>1958</v>
          </cell>
          <cell r="D4706" t="str">
            <v>Bundesbeschluss über die verfassungsmässige Neuordnung des Finanzhaushaltes des Bundes</v>
          </cell>
          <cell r="E4706" t="str">
            <v>Arrêté fédéral instituant de nouvelles dispositions constitutionnelles sur le régime financier de la Confédération</v>
          </cell>
          <cell r="F4706">
            <v>21077</v>
          </cell>
          <cell r="G4706">
            <v>12763</v>
          </cell>
          <cell r="H4706">
            <v>60.554158561465101</v>
          </cell>
          <cell r="I4706">
            <v>173</v>
          </cell>
          <cell r="J4706">
            <v>9</v>
          </cell>
          <cell r="K4706">
            <v>12581</v>
          </cell>
          <cell r="L4706">
            <v>8028</v>
          </cell>
          <cell r="M4706">
            <v>4553</v>
          </cell>
          <cell r="N4706">
            <v>63.810507908751298</v>
          </cell>
        </row>
        <row r="4707">
          <cell r="A4707" t="str">
            <v>185_6</v>
          </cell>
          <cell r="B4707">
            <v>21316</v>
          </cell>
          <cell r="C4707">
            <v>1958</v>
          </cell>
          <cell r="D4707" t="str">
            <v>Bundesbeschluss über die verfassungsmässige Neuordnung des Finanzhaushaltes des Bundes</v>
          </cell>
          <cell r="E4707" t="str">
            <v>Arrêté fédéral instituant de nouvelles dispositions constitutionnelles sur le régime financier de la Confédération</v>
          </cell>
          <cell r="F4707">
            <v>6274</v>
          </cell>
          <cell r="G4707">
            <v>3329</v>
          </cell>
          <cell r="H4707">
            <v>53.0602486452024</v>
          </cell>
          <cell r="I4707">
            <v>23</v>
          </cell>
          <cell r="J4707">
            <v>1</v>
          </cell>
          <cell r="K4707">
            <v>3305</v>
          </cell>
          <cell r="L4707">
            <v>2462</v>
          </cell>
          <cell r="M4707">
            <v>843</v>
          </cell>
          <cell r="N4707">
            <v>74.4931921331316</v>
          </cell>
        </row>
        <row r="4708">
          <cell r="A4708" t="str">
            <v>185_7</v>
          </cell>
          <cell r="B4708">
            <v>21316</v>
          </cell>
          <cell r="C4708">
            <v>1958</v>
          </cell>
          <cell r="D4708" t="str">
            <v>Bundesbeschluss über die verfassungsmässige Neuordnung des Finanzhaushaltes des Bundes</v>
          </cell>
          <cell r="E4708" t="str">
            <v>Arrêté fédéral instituant de nouvelles dispositions constitutionnelles sur le régime financier de la Confédération</v>
          </cell>
          <cell r="F4708">
            <v>5795</v>
          </cell>
          <cell r="G4708">
            <v>3528</v>
          </cell>
          <cell r="H4708">
            <v>60.880069025021598</v>
          </cell>
          <cell r="I4708">
            <v>35</v>
          </cell>
          <cell r="J4708">
            <v>2</v>
          </cell>
          <cell r="K4708">
            <v>3491</v>
          </cell>
          <cell r="L4708">
            <v>2055</v>
          </cell>
          <cell r="M4708">
            <v>1436</v>
          </cell>
          <cell r="N4708">
            <v>58.865654540246297</v>
          </cell>
        </row>
        <row r="4709">
          <cell r="A4709" t="str">
            <v>185_8</v>
          </cell>
          <cell r="B4709">
            <v>21316</v>
          </cell>
          <cell r="C4709">
            <v>1958</v>
          </cell>
          <cell r="D4709" t="str">
            <v>Bundesbeschluss über die verfassungsmässige Neuordnung des Finanzhaushaltes des Bundes</v>
          </cell>
          <cell r="E4709" t="str">
            <v>Arrêté fédéral instituant de nouvelles dispositions constitutionnelles sur le régime financier de la Confédération</v>
          </cell>
          <cell r="F4709">
            <v>10767</v>
          </cell>
          <cell r="G4709">
            <v>6666</v>
          </cell>
          <cell r="H4709">
            <v>61.9113959320145</v>
          </cell>
          <cell r="I4709">
            <v>52</v>
          </cell>
          <cell r="J4709">
            <v>8</v>
          </cell>
          <cell r="K4709">
            <v>6606</v>
          </cell>
          <cell r="L4709">
            <v>3986</v>
          </cell>
          <cell r="M4709">
            <v>2620</v>
          </cell>
          <cell r="N4709">
            <v>60.339085679685098</v>
          </cell>
        </row>
        <row r="4710">
          <cell r="A4710" t="str">
            <v>185_9</v>
          </cell>
          <cell r="B4710">
            <v>21316</v>
          </cell>
          <cell r="C4710">
            <v>1958</v>
          </cell>
          <cell r="D4710" t="str">
            <v>Bundesbeschluss über die verfassungsmässige Neuordnung des Finanzhaushaltes des Bundes</v>
          </cell>
          <cell r="E4710" t="str">
            <v>Arrêté fédéral instituant de nouvelles dispositions constitutionnelles sur le régime financier de la Confédération</v>
          </cell>
          <cell r="F4710">
            <v>12986</v>
          </cell>
          <cell r="G4710">
            <v>5933</v>
          </cell>
          <cell r="H4710">
            <v>45.687663637763698</v>
          </cell>
          <cell r="I4710">
            <v>14</v>
          </cell>
          <cell r="J4710">
            <v>17</v>
          </cell>
          <cell r="K4710">
            <v>5902</v>
          </cell>
          <cell r="L4710">
            <v>3648</v>
          </cell>
          <cell r="M4710">
            <v>2254</v>
          </cell>
          <cell r="N4710">
            <v>61.809556082683798</v>
          </cell>
        </row>
        <row r="4711">
          <cell r="A4711" t="str">
            <v>185_10</v>
          </cell>
          <cell r="B4711">
            <v>21316</v>
          </cell>
          <cell r="C4711">
            <v>1958</v>
          </cell>
          <cell r="D4711" t="str">
            <v>Bundesbeschluss über die verfassungsmässige Neuordnung des Finanzhaushaltes des Bundes</v>
          </cell>
          <cell r="E4711" t="str">
            <v>Arrêté fédéral instituant de nouvelles dispositions constitutionnelles sur le régime financier de la Confédération</v>
          </cell>
          <cell r="F4711">
            <v>45524</v>
          </cell>
          <cell r="G4711">
            <v>14844</v>
          </cell>
          <cell r="H4711">
            <v>32.606976539847103</v>
          </cell>
          <cell r="I4711">
            <v>84</v>
          </cell>
          <cell r="J4711">
            <v>15</v>
          </cell>
          <cell r="K4711">
            <v>14745</v>
          </cell>
          <cell r="L4711">
            <v>10017</v>
          </cell>
          <cell r="M4711">
            <v>4728</v>
          </cell>
          <cell r="N4711">
            <v>67.934893184130203</v>
          </cell>
        </row>
        <row r="4712">
          <cell r="A4712" t="str">
            <v>185_11</v>
          </cell>
          <cell r="B4712">
            <v>21316</v>
          </cell>
          <cell r="C4712">
            <v>1958</v>
          </cell>
          <cell r="D4712" t="str">
            <v>Bundesbeschluss über die verfassungsmässige Neuordnung des Finanzhaushaltes des Bundes</v>
          </cell>
          <cell r="E4712" t="str">
            <v>Arrêté fédéral instituant de nouvelles dispositions constitutionnelles sur le régime financier de la Confédération</v>
          </cell>
          <cell r="F4712">
            <v>55006</v>
          </cell>
          <cell r="G4712">
            <v>34434</v>
          </cell>
          <cell r="H4712">
            <v>62.600443587972201</v>
          </cell>
          <cell r="I4712">
            <v>376</v>
          </cell>
          <cell r="J4712">
            <v>436</v>
          </cell>
          <cell r="K4712">
            <v>33622</v>
          </cell>
          <cell r="L4712">
            <v>15670</v>
          </cell>
          <cell r="M4712">
            <v>17952</v>
          </cell>
          <cell r="N4712">
            <v>46.606388674082403</v>
          </cell>
        </row>
        <row r="4713">
          <cell r="A4713" t="str">
            <v>185_12</v>
          </cell>
          <cell r="B4713">
            <v>21316</v>
          </cell>
          <cell r="C4713">
            <v>1958</v>
          </cell>
          <cell r="D4713" t="str">
            <v>Bundesbeschluss über die verfassungsmässige Neuordnung des Finanzhaushaltes des Bundes</v>
          </cell>
          <cell r="E4713" t="str">
            <v>Arrêté fédéral instituant de nouvelles dispositions constitutionnelles sur le régime financier de la Confédération</v>
          </cell>
          <cell r="F4713">
            <v>66718</v>
          </cell>
          <cell r="G4713">
            <v>28721</v>
          </cell>
          <cell r="H4713">
            <v>43.048352768368403</v>
          </cell>
          <cell r="I4713">
            <v>57</v>
          </cell>
          <cell r="J4713">
            <v>14</v>
          </cell>
          <cell r="K4713">
            <v>28650</v>
          </cell>
          <cell r="L4713">
            <v>14830</v>
          </cell>
          <cell r="M4713">
            <v>13820</v>
          </cell>
          <cell r="N4713">
            <v>51.7626527050611</v>
          </cell>
        </row>
        <row r="4714">
          <cell r="A4714" t="str">
            <v>185_13</v>
          </cell>
          <cell r="B4714">
            <v>21316</v>
          </cell>
          <cell r="C4714">
            <v>1958</v>
          </cell>
          <cell r="D4714" t="str">
            <v>Bundesbeschluss über die verfassungsmässige Neuordnung des Finanzhaushaltes des Bundes</v>
          </cell>
          <cell r="E4714" t="str">
            <v>Arrêté fédéral instituant de nouvelles dispositions constitutionnelles sur le régime financier de la Confédération</v>
          </cell>
          <cell r="F4714">
            <v>37566</v>
          </cell>
          <cell r="G4714">
            <v>19217</v>
          </cell>
          <cell r="H4714">
            <v>51.155300005324001</v>
          </cell>
          <cell r="I4714">
            <v>109</v>
          </cell>
          <cell r="J4714">
            <v>13</v>
          </cell>
          <cell r="K4714">
            <v>19095</v>
          </cell>
          <cell r="L4714">
            <v>9471</v>
          </cell>
          <cell r="M4714">
            <v>9624</v>
          </cell>
          <cell r="N4714">
            <v>49.599371563236502</v>
          </cell>
        </row>
        <row r="4715">
          <cell r="A4715" t="str">
            <v>185_14</v>
          </cell>
          <cell r="B4715">
            <v>21316</v>
          </cell>
          <cell r="C4715">
            <v>1958</v>
          </cell>
          <cell r="D4715" t="str">
            <v>Bundesbeschluss über die verfassungsmässige Neuordnung des Finanzhaushaltes des Bundes</v>
          </cell>
          <cell r="E4715" t="str">
            <v>Arrêté fédéral instituant de nouvelles dispositions constitutionnelles sur le régime financier de la Confédération</v>
          </cell>
          <cell r="F4715">
            <v>17637</v>
          </cell>
          <cell r="G4715">
            <v>14666</v>
          </cell>
          <cell r="H4715">
            <v>83.154731530305597</v>
          </cell>
          <cell r="I4715">
            <v>710</v>
          </cell>
          <cell r="J4715">
            <v>5</v>
          </cell>
          <cell r="K4715">
            <v>13951</v>
          </cell>
          <cell r="L4715">
            <v>7397</v>
          </cell>
          <cell r="M4715">
            <v>6554</v>
          </cell>
          <cell r="N4715">
            <v>53.021288796501999</v>
          </cell>
        </row>
        <row r="4716">
          <cell r="A4716" t="str">
            <v>185_15</v>
          </cell>
          <cell r="B4716">
            <v>21316</v>
          </cell>
          <cell r="C4716">
            <v>1958</v>
          </cell>
          <cell r="D4716" t="str">
            <v>Bundesbeschluss über die verfassungsmässige Neuordnung des Finanzhaushaltes des Bundes</v>
          </cell>
          <cell r="E4716" t="str">
            <v>Arrêté fédéral instituant de nouvelles dispositions constitutionnelles sur le régime financier de la Confédération</v>
          </cell>
          <cell r="F4716">
            <v>13537</v>
          </cell>
          <cell r="G4716">
            <v>9559</v>
          </cell>
          <cell r="H4716">
            <v>70.613873088572106</v>
          </cell>
          <cell r="I4716">
            <v>376</v>
          </cell>
          <cell r="J4716">
            <v>27</v>
          </cell>
          <cell r="K4716">
            <v>9156</v>
          </cell>
          <cell r="L4716">
            <v>5163</v>
          </cell>
          <cell r="M4716">
            <v>3993</v>
          </cell>
          <cell r="N4716">
            <v>56.389252948886003</v>
          </cell>
        </row>
        <row r="4717">
          <cell r="A4717" t="str">
            <v>185_16</v>
          </cell>
          <cell r="B4717">
            <v>21316</v>
          </cell>
          <cell r="C4717">
            <v>1958</v>
          </cell>
          <cell r="D4717" t="str">
            <v>Bundesbeschluss über die verfassungsmässige Neuordnung des Finanzhaushaltes des Bundes</v>
          </cell>
          <cell r="E4717" t="str">
            <v>Arrêté fédéral instituant de nouvelles dispositions constitutionnelles sur le régime financier de la Confédération</v>
          </cell>
          <cell r="F4717">
            <v>3627</v>
          </cell>
          <cell r="G4717">
            <v>1772</v>
          </cell>
          <cell r="H4717">
            <v>48.855803694513398</v>
          </cell>
          <cell r="I4717">
            <v>17</v>
          </cell>
          <cell r="J4717">
            <v>2</v>
          </cell>
          <cell r="K4717">
            <v>1753</v>
          </cell>
          <cell r="L4717">
            <v>1434</v>
          </cell>
          <cell r="M4717">
            <v>319</v>
          </cell>
          <cell r="N4717">
            <v>81.802624073017697</v>
          </cell>
        </row>
        <row r="4718">
          <cell r="A4718" t="str">
            <v>185_17</v>
          </cell>
          <cell r="B4718">
            <v>21316</v>
          </cell>
          <cell r="C4718">
            <v>1958</v>
          </cell>
          <cell r="D4718" t="str">
            <v>Bundesbeschluss über die verfassungsmässige Neuordnung des Finanzhaushaltes des Bundes</v>
          </cell>
          <cell r="E4718" t="str">
            <v>Arrêté fédéral instituant de nouvelles dispositions constitutionnelles sur le régime financier de la Confédération</v>
          </cell>
          <cell r="F4718">
            <v>86696</v>
          </cell>
          <cell r="G4718">
            <v>58341</v>
          </cell>
          <cell r="H4718">
            <v>67.293762111285403</v>
          </cell>
          <cell r="I4718">
            <v>1453</v>
          </cell>
          <cell r="J4718">
            <v>208</v>
          </cell>
          <cell r="K4718">
            <v>56680</v>
          </cell>
          <cell r="L4718">
            <v>33231</v>
          </cell>
          <cell r="M4718">
            <v>23449</v>
          </cell>
          <cell r="N4718">
            <v>58.629146083274499</v>
          </cell>
        </row>
        <row r="4719">
          <cell r="A4719" t="str">
            <v>185_18</v>
          </cell>
          <cell r="B4719">
            <v>21316</v>
          </cell>
          <cell r="C4719">
            <v>1958</v>
          </cell>
          <cell r="D4719" t="str">
            <v>Bundesbeschluss über die verfassungsmässige Neuordnung des Finanzhaushaltes des Bundes</v>
          </cell>
          <cell r="E4719" t="str">
            <v>Arrêté fédéral instituant de nouvelles dispositions constitutionnelles sur le régime financier de la Confédération</v>
          </cell>
          <cell r="F4719">
            <v>37205</v>
          </cell>
          <cell r="G4719">
            <v>21105</v>
          </cell>
          <cell r="H4719">
            <v>56.726246472248398</v>
          </cell>
          <cell r="I4719">
            <v>676</v>
          </cell>
          <cell r="J4719">
            <v>18</v>
          </cell>
          <cell r="K4719">
            <v>20411</v>
          </cell>
          <cell r="L4719">
            <v>13149</v>
          </cell>
          <cell r="M4719">
            <v>7262</v>
          </cell>
          <cell r="N4719">
            <v>64.421145460780906</v>
          </cell>
        </row>
        <row r="4720">
          <cell r="A4720" t="str">
            <v>185_19</v>
          </cell>
          <cell r="B4720">
            <v>21316</v>
          </cell>
          <cell r="C4720">
            <v>1958</v>
          </cell>
          <cell r="D4720" t="str">
            <v>Bundesbeschluss über die verfassungsmässige Neuordnung des Finanzhaushaltes des Bundes</v>
          </cell>
          <cell r="E4720" t="str">
            <v>Arrêté fédéral instituant de nouvelles dispositions constitutionnelles sur le régime financier de la Confédération</v>
          </cell>
          <cell r="F4720">
            <v>93629</v>
          </cell>
          <cell r="G4720">
            <v>75817</v>
          </cell>
          <cell r="H4720">
            <v>80.975979664420194</v>
          </cell>
          <cell r="I4720">
            <v>2678</v>
          </cell>
          <cell r="J4720">
            <v>67</v>
          </cell>
          <cell r="K4720">
            <v>73072</v>
          </cell>
          <cell r="L4720">
            <v>34773</v>
          </cell>
          <cell r="M4720">
            <v>38299</v>
          </cell>
          <cell r="N4720">
            <v>47.587311145171903</v>
          </cell>
        </row>
        <row r="4721">
          <cell r="A4721" t="str">
            <v>185_20</v>
          </cell>
          <cell r="B4721">
            <v>21316</v>
          </cell>
          <cell r="C4721">
            <v>1958</v>
          </cell>
          <cell r="D4721" t="str">
            <v>Bundesbeschluss über die verfassungsmässige Neuordnung des Finanzhaushaltes des Bundes</v>
          </cell>
          <cell r="E4721" t="str">
            <v>Arrêté fédéral instituant de nouvelles dispositions constitutionnelles sur le régime financier de la Confédération</v>
          </cell>
          <cell r="F4721">
            <v>43126</v>
          </cell>
          <cell r="G4721">
            <v>30332</v>
          </cell>
          <cell r="H4721">
            <v>70.333441543384495</v>
          </cell>
          <cell r="I4721">
            <v>1383</v>
          </cell>
          <cell r="J4721">
            <v>26</v>
          </cell>
          <cell r="K4721">
            <v>28923</v>
          </cell>
          <cell r="L4721">
            <v>16374</v>
          </cell>
          <cell r="M4721">
            <v>12549</v>
          </cell>
          <cell r="N4721">
            <v>56.6123846074059</v>
          </cell>
        </row>
        <row r="4722">
          <cell r="A4722" t="str">
            <v>185_21</v>
          </cell>
          <cell r="B4722">
            <v>21316</v>
          </cell>
          <cell r="C4722">
            <v>1958</v>
          </cell>
          <cell r="D4722" t="str">
            <v>Bundesbeschluss über die verfassungsmässige Neuordnung des Finanzhaushaltes des Bundes</v>
          </cell>
          <cell r="E4722" t="str">
            <v>Arrêté fédéral instituant de nouvelles dispositions constitutionnelles sur le régime financier de la Confédération</v>
          </cell>
          <cell r="F4722">
            <v>50258</v>
          </cell>
          <cell r="G4722">
            <v>18201</v>
          </cell>
          <cell r="H4722">
            <v>36.215129929563503</v>
          </cell>
          <cell r="I4722">
            <v>176</v>
          </cell>
          <cell r="J4722">
            <v>54</v>
          </cell>
          <cell r="K4722">
            <v>17971</v>
          </cell>
          <cell r="L4722">
            <v>10044</v>
          </cell>
          <cell r="M4722">
            <v>7927</v>
          </cell>
          <cell r="N4722">
            <v>55.890045072616999</v>
          </cell>
        </row>
        <row r="4723">
          <cell r="A4723" t="str">
            <v>185_22</v>
          </cell>
          <cell r="B4723">
            <v>21316</v>
          </cell>
          <cell r="C4723">
            <v>1958</v>
          </cell>
          <cell r="D4723" t="str">
            <v>Bundesbeschluss über die verfassungsmässige Neuordnung des Finanzhaushaltes des Bundes</v>
          </cell>
          <cell r="E4723" t="str">
            <v>Arrêté fédéral instituant de nouvelles dispositions constitutionnelles sur le régime financier de la Confédération</v>
          </cell>
          <cell r="F4723">
            <v>117809</v>
          </cell>
          <cell r="G4723">
            <v>39002</v>
          </cell>
          <cell r="H4723">
            <v>33.106129412863197</v>
          </cell>
          <cell r="I4723">
            <v>180</v>
          </cell>
          <cell r="J4723">
            <v>29</v>
          </cell>
          <cell r="K4723">
            <v>38793</v>
          </cell>
          <cell r="L4723">
            <v>19403</v>
          </cell>
          <cell r="M4723">
            <v>19390</v>
          </cell>
          <cell r="N4723">
            <v>50.016755600237197</v>
          </cell>
        </row>
        <row r="4724">
          <cell r="A4724" t="str">
            <v>185_23</v>
          </cell>
          <cell r="B4724">
            <v>21316</v>
          </cell>
          <cell r="C4724">
            <v>1958</v>
          </cell>
          <cell r="D4724" t="str">
            <v>Bundesbeschluss über die verfassungsmässige Neuordnung des Finanzhaushaltes des Bundes</v>
          </cell>
          <cell r="E4724" t="str">
            <v>Arrêté fédéral instituant de nouvelles dispositions constitutionnelles sur le régime financier de la Confédération</v>
          </cell>
          <cell r="F4724">
            <v>48637</v>
          </cell>
          <cell r="G4724">
            <v>17233</v>
          </cell>
          <cell r="H4724">
            <v>35.431872853999998</v>
          </cell>
          <cell r="I4724">
            <v>68</v>
          </cell>
          <cell r="J4724">
            <v>34</v>
          </cell>
          <cell r="K4724">
            <v>17131</v>
          </cell>
          <cell r="L4724">
            <v>10346</v>
          </cell>
          <cell r="M4724">
            <v>6785</v>
          </cell>
          <cell r="N4724">
            <v>60.393438795166702</v>
          </cell>
        </row>
        <row r="4725">
          <cell r="A4725" t="str">
            <v>185_24</v>
          </cell>
          <cell r="B4725">
            <v>21316</v>
          </cell>
          <cell r="C4725">
            <v>1958</v>
          </cell>
          <cell r="D4725" t="str">
            <v>Bundesbeschluss über die verfassungsmässige Neuordnung des Finanzhaushaltes des Bundes</v>
          </cell>
          <cell r="E4725" t="str">
            <v>Arrêté fédéral instituant de nouvelles dispositions constitutionnelles sur le régime financier de la Confédération</v>
          </cell>
          <cell r="F4725">
            <v>41815</v>
          </cell>
          <cell r="G4725">
            <v>20308</v>
          </cell>
          <cell r="H4725">
            <v>48.566303957909803</v>
          </cell>
          <cell r="I4725">
            <v>181</v>
          </cell>
          <cell r="J4725">
            <v>22</v>
          </cell>
          <cell r="K4725">
            <v>20105</v>
          </cell>
          <cell r="L4725">
            <v>8691</v>
          </cell>
          <cell r="M4725">
            <v>11414</v>
          </cell>
          <cell r="N4725">
            <v>43.228052723203199</v>
          </cell>
        </row>
        <row r="4726">
          <cell r="A4726" t="str">
            <v>185_25</v>
          </cell>
          <cell r="B4726">
            <v>21316</v>
          </cell>
          <cell r="C4726">
            <v>1958</v>
          </cell>
          <cell r="D4726" t="str">
            <v>Bundesbeschluss über die verfassungsmässige Neuordnung des Finanzhaushaltes des Bundes</v>
          </cell>
          <cell r="E4726" t="str">
            <v>Arrêté fédéral instituant de nouvelles dispositions constitutionnelles sur le régime financier de la Confédération</v>
          </cell>
          <cell r="F4726">
            <v>66607</v>
          </cell>
          <cell r="G4726">
            <v>17916</v>
          </cell>
          <cell r="H4726">
            <v>26.898073776029499</v>
          </cell>
          <cell r="I4726">
            <v>240</v>
          </cell>
          <cell r="J4726">
            <v>9</v>
          </cell>
          <cell r="K4726">
            <v>17667</v>
          </cell>
          <cell r="L4726">
            <v>10148</v>
          </cell>
          <cell r="M4726">
            <v>7519</v>
          </cell>
          <cell r="N4726">
            <v>57.4404256523462</v>
          </cell>
        </row>
        <row r="4727">
          <cell r="A4727" t="str">
            <v>186_1</v>
          </cell>
          <cell r="B4727">
            <v>21372</v>
          </cell>
          <cell r="C4727">
            <v>1958</v>
          </cell>
          <cell r="D4727" t="str">
            <v>Bundesbeschluss über die Ergänzung der Bundesverfassung durch einen Artikel 27ter betreffend das Filmwesen</v>
          </cell>
          <cell r="E4727" t="str">
            <v>Arrêté fédéral concernant l'insertion, dans la constitution fédérale, d'un article 27ter sur le cinéma</v>
          </cell>
          <cell r="F4727">
            <v>258659</v>
          </cell>
          <cell r="G4727">
            <v>163941</v>
          </cell>
          <cell r="H4727">
            <v>63.381131141773501</v>
          </cell>
          <cell r="I4727">
            <v>8215</v>
          </cell>
          <cell r="J4727">
            <v>61</v>
          </cell>
          <cell r="K4727">
            <v>155665</v>
          </cell>
          <cell r="L4727">
            <v>82221</v>
          </cell>
          <cell r="M4727">
            <v>73444</v>
          </cell>
          <cell r="N4727">
            <v>52.819195066328298</v>
          </cell>
        </row>
        <row r="4728">
          <cell r="A4728" t="str">
            <v>186_2</v>
          </cell>
          <cell r="B4728">
            <v>21372</v>
          </cell>
          <cell r="C4728">
            <v>1958</v>
          </cell>
          <cell r="D4728" t="str">
            <v>Bundesbeschluss über die Ergänzung der Bundesverfassung durch einen Artikel 27ter betreffend das Filmwesen</v>
          </cell>
          <cell r="E4728" t="str">
            <v>Arrêté fédéral concernant l'insertion, dans la constitution fédérale, d'un article 27ter sur le cinéma</v>
          </cell>
          <cell r="F4728">
            <v>253764</v>
          </cell>
          <cell r="G4728">
            <v>66238</v>
          </cell>
          <cell r="H4728">
            <v>26.1022051985309</v>
          </cell>
          <cell r="I4728">
            <v>1598</v>
          </cell>
          <cell r="J4728">
            <v>89</v>
          </cell>
          <cell r="K4728">
            <v>64551</v>
          </cell>
          <cell r="L4728">
            <v>44510</v>
          </cell>
          <cell r="M4728">
            <v>20041</v>
          </cell>
          <cell r="N4728">
            <v>68.953230778764095</v>
          </cell>
        </row>
        <row r="4729">
          <cell r="A4729" t="str">
            <v>186_3</v>
          </cell>
          <cell r="B4729">
            <v>21372</v>
          </cell>
          <cell r="C4729">
            <v>1958</v>
          </cell>
          <cell r="D4729" t="str">
            <v>Bundesbeschluss über die Ergänzung der Bundesverfassung durch einen Artikel 27ter betreffend das Filmwesen</v>
          </cell>
          <cell r="E4729" t="str">
            <v>Arrêté fédéral concernant l'insertion, dans la constitution fédérale, d'un article 27ter sur le cinéma</v>
          </cell>
          <cell r="F4729">
            <v>68864</v>
          </cell>
          <cell r="G4729">
            <v>23634</v>
          </cell>
          <cell r="H4729">
            <v>34.319818773234203</v>
          </cell>
          <cell r="I4729">
            <v>652</v>
          </cell>
          <cell r="J4729">
            <v>5</v>
          </cell>
          <cell r="K4729">
            <v>22977</v>
          </cell>
          <cell r="L4729">
            <v>14729</v>
          </cell>
          <cell r="M4729">
            <v>8248</v>
          </cell>
          <cell r="N4729">
            <v>64.103233668451097</v>
          </cell>
        </row>
        <row r="4730">
          <cell r="A4730" t="str">
            <v>186_4</v>
          </cell>
          <cell r="B4730">
            <v>21372</v>
          </cell>
          <cell r="C4730">
            <v>1958</v>
          </cell>
          <cell r="D4730" t="str">
            <v>Bundesbeschluss über die Ergänzung der Bundesverfassung durch einen Artikel 27ter betreffend das Filmwesen</v>
          </cell>
          <cell r="E4730" t="str">
            <v>Arrêté fédéral concernant l'insertion, dans la constitution fédérale, d'un article 27ter sur le cinéma</v>
          </cell>
          <cell r="F4730">
            <v>8689</v>
          </cell>
          <cell r="G4730">
            <v>4228</v>
          </cell>
          <cell r="H4730">
            <v>48.659224306594503</v>
          </cell>
          <cell r="I4730">
            <v>274</v>
          </cell>
          <cell r="J4730">
            <v>43</v>
          </cell>
          <cell r="K4730">
            <v>3911</v>
          </cell>
          <cell r="L4730">
            <v>2789</v>
          </cell>
          <cell r="M4730">
            <v>1122</v>
          </cell>
          <cell r="N4730">
            <v>71.311684991050896</v>
          </cell>
        </row>
        <row r="4731">
          <cell r="A4731" t="str">
            <v>186_5</v>
          </cell>
          <cell r="B4731">
            <v>21372</v>
          </cell>
          <cell r="C4731">
            <v>1958</v>
          </cell>
          <cell r="D4731" t="str">
            <v>Bundesbeschluss über die Ergänzung der Bundesverfassung durch einen Artikel 27ter betreffend das Filmwesen</v>
          </cell>
          <cell r="E4731" t="str">
            <v>Arrêté fédéral concernant l'insertion, dans la constitution fédérale, d'un article 27ter sur le cinéma</v>
          </cell>
          <cell r="F4731">
            <v>21055</v>
          </cell>
          <cell r="G4731">
            <v>8494</v>
          </cell>
          <cell r="H4731">
            <v>40.341961529328003</v>
          </cell>
          <cell r="I4731">
            <v>142</v>
          </cell>
          <cell r="J4731">
            <v>9</v>
          </cell>
          <cell r="K4731">
            <v>8343</v>
          </cell>
          <cell r="L4731">
            <v>4933</v>
          </cell>
          <cell r="M4731">
            <v>3410</v>
          </cell>
          <cell r="N4731">
            <v>59.1274122018459</v>
          </cell>
        </row>
        <row r="4732">
          <cell r="A4732" t="str">
            <v>186_6</v>
          </cell>
          <cell r="B4732">
            <v>21372</v>
          </cell>
          <cell r="C4732">
            <v>1958</v>
          </cell>
          <cell r="D4732" t="str">
            <v>Bundesbeschluss über die Ergänzung der Bundesverfassung durch einen Artikel 27ter betreffend das Filmwesen</v>
          </cell>
          <cell r="E4732" t="str">
            <v>Arrêté fédéral concernant l'insertion, dans la constitution fédérale, d'un article 27ter sur le cinéma</v>
          </cell>
          <cell r="F4732">
            <v>6311</v>
          </cell>
          <cell r="G4732">
            <v>2179</v>
          </cell>
          <cell r="H4732">
            <v>34.527016320709897</v>
          </cell>
          <cell r="I4732">
            <v>41</v>
          </cell>
          <cell r="J4732">
            <v>0</v>
          </cell>
          <cell r="K4732">
            <v>2138</v>
          </cell>
          <cell r="L4732">
            <v>1676</v>
          </cell>
          <cell r="M4732">
            <v>462</v>
          </cell>
          <cell r="N4732">
            <v>78.391019644527603</v>
          </cell>
        </row>
        <row r="4733">
          <cell r="A4733" t="str">
            <v>186_7</v>
          </cell>
          <cell r="B4733">
            <v>21372</v>
          </cell>
          <cell r="C4733">
            <v>1958</v>
          </cell>
          <cell r="D4733" t="str">
            <v>Bundesbeschluss über die Ergänzung der Bundesverfassung durch einen Artikel 27ter betreffend das Filmwesen</v>
          </cell>
          <cell r="E4733" t="str">
            <v>Arrêté fédéral concernant l'insertion, dans la constitution fédérale, d'un article 27ter sur le cinéma</v>
          </cell>
          <cell r="F4733">
            <v>5804</v>
          </cell>
          <cell r="G4733">
            <v>2996</v>
          </cell>
          <cell r="H4733">
            <v>51.619572708476902</v>
          </cell>
          <cell r="I4733">
            <v>85</v>
          </cell>
          <cell r="J4733">
            <v>2</v>
          </cell>
          <cell r="K4733">
            <v>2909</v>
          </cell>
          <cell r="L4733">
            <v>2026</v>
          </cell>
          <cell r="M4733">
            <v>883</v>
          </cell>
          <cell r="N4733">
            <v>69.645926435201105</v>
          </cell>
        </row>
        <row r="4734">
          <cell r="A4734" t="str">
            <v>186_8</v>
          </cell>
          <cell r="B4734">
            <v>21372</v>
          </cell>
          <cell r="C4734">
            <v>1958</v>
          </cell>
          <cell r="D4734" t="str">
            <v>Bundesbeschluss über die Ergänzung der Bundesverfassung durch einen Artikel 27ter betreffend das Filmwesen</v>
          </cell>
          <cell r="E4734" t="str">
            <v>Arrêté fédéral concernant l'insertion, dans la constitution fédérale, d'un article 27ter sur le cinéma</v>
          </cell>
          <cell r="F4734">
            <v>10773</v>
          </cell>
          <cell r="G4734">
            <v>5479</v>
          </cell>
          <cell r="H4734">
            <v>50.858628051610502</v>
          </cell>
          <cell r="I4734">
            <v>142</v>
          </cell>
          <cell r="J4734">
            <v>29</v>
          </cell>
          <cell r="K4734">
            <v>5308</v>
          </cell>
          <cell r="L4734">
            <v>3456</v>
          </cell>
          <cell r="M4734">
            <v>1852</v>
          </cell>
          <cell r="N4734">
            <v>65.109269027882405</v>
          </cell>
        </row>
        <row r="4735">
          <cell r="A4735" t="str">
            <v>186_9</v>
          </cell>
          <cell r="B4735">
            <v>21372</v>
          </cell>
          <cell r="C4735">
            <v>1958</v>
          </cell>
          <cell r="D4735" t="str">
            <v>Bundesbeschluss über die Ergänzung der Bundesverfassung durch einen Artikel 27ter betreffend das Filmwesen</v>
          </cell>
          <cell r="E4735" t="str">
            <v>Arrêté fédéral concernant l'insertion, dans la constitution fédérale, d'un article 27ter sur le cinéma</v>
          </cell>
          <cell r="F4735">
            <v>12997</v>
          </cell>
          <cell r="G4735">
            <v>4733</v>
          </cell>
          <cell r="H4735">
            <v>36.416096022159003</v>
          </cell>
          <cell r="I4735">
            <v>71</v>
          </cell>
          <cell r="J4735">
            <v>2</v>
          </cell>
          <cell r="K4735">
            <v>4660</v>
          </cell>
          <cell r="L4735">
            <v>2816</v>
          </cell>
          <cell r="M4735">
            <v>1844</v>
          </cell>
          <cell r="N4735">
            <v>60.429184549356201</v>
          </cell>
        </row>
        <row r="4736">
          <cell r="A4736" t="str">
            <v>186_10</v>
          </cell>
          <cell r="B4736">
            <v>21372</v>
          </cell>
          <cell r="C4736">
            <v>1958</v>
          </cell>
          <cell r="D4736" t="str">
            <v>Bundesbeschluss über die Ergänzung der Bundesverfassung durch einen Artikel 27ter betreffend das Filmwesen</v>
          </cell>
          <cell r="E4736" t="str">
            <v>Arrêté fédéral concernant l'insertion, dans la constitution fédérale, d'un article 27ter sur le cinéma</v>
          </cell>
          <cell r="F4736">
            <v>45677</v>
          </cell>
          <cell r="G4736">
            <v>10295</v>
          </cell>
          <cell r="H4736">
            <v>22.538695623618</v>
          </cell>
          <cell r="I4736">
            <v>159</v>
          </cell>
          <cell r="J4736">
            <v>19</v>
          </cell>
          <cell r="K4736">
            <v>10117</v>
          </cell>
          <cell r="L4736">
            <v>7957</v>
          </cell>
          <cell r="M4736">
            <v>2160</v>
          </cell>
          <cell r="N4736">
            <v>78.649797370762101</v>
          </cell>
        </row>
        <row r="4737">
          <cell r="A4737" t="str">
            <v>186_11</v>
          </cell>
          <cell r="B4737">
            <v>21372</v>
          </cell>
          <cell r="C4737">
            <v>1958</v>
          </cell>
          <cell r="D4737" t="str">
            <v>Bundesbeschluss über die Ergänzung der Bundesverfassung durch einen Artikel 27ter betreffend das Filmwesen</v>
          </cell>
          <cell r="E4737" t="str">
            <v>Arrêté fédéral concernant l'insertion, dans la constitution fédérale, d'un article 27ter sur le cinéma</v>
          </cell>
          <cell r="F4737">
            <v>54952</v>
          </cell>
          <cell r="G4737">
            <v>22391</v>
          </cell>
          <cell r="H4737">
            <v>40.746469646236697</v>
          </cell>
          <cell r="I4737">
            <v>1011</v>
          </cell>
          <cell r="J4737">
            <v>294</v>
          </cell>
          <cell r="K4737">
            <v>21086</v>
          </cell>
          <cell r="L4737">
            <v>12861</v>
          </cell>
          <cell r="M4737">
            <v>8225</v>
          </cell>
          <cell r="N4737">
            <v>60.9930759745803</v>
          </cell>
        </row>
        <row r="4738">
          <cell r="A4738" t="str">
            <v>186_12</v>
          </cell>
          <cell r="B4738">
            <v>21372</v>
          </cell>
          <cell r="C4738">
            <v>1958</v>
          </cell>
          <cell r="D4738" t="str">
            <v>Bundesbeschluss über die Ergänzung der Bundesverfassung durch einen Artikel 27ter betreffend das Filmwesen</v>
          </cell>
          <cell r="E4738" t="str">
            <v>Arrêté fédéral concernant l'insertion, dans la constitution fédérale, d'un article 27ter sur le cinéma</v>
          </cell>
          <cell r="F4738">
            <v>66766</v>
          </cell>
          <cell r="G4738">
            <v>16070</v>
          </cell>
          <cell r="H4738">
            <v>24.069136985890999</v>
          </cell>
          <cell r="I4738">
            <v>335</v>
          </cell>
          <cell r="J4738">
            <v>4</v>
          </cell>
          <cell r="K4738">
            <v>15731</v>
          </cell>
          <cell r="L4738">
            <v>9315</v>
          </cell>
          <cell r="M4738">
            <v>6416</v>
          </cell>
          <cell r="N4738">
            <v>59.214290254910701</v>
          </cell>
        </row>
        <row r="4739">
          <cell r="A4739" t="str">
            <v>186_13</v>
          </cell>
          <cell r="B4739">
            <v>21372</v>
          </cell>
          <cell r="C4739">
            <v>1958</v>
          </cell>
          <cell r="D4739" t="str">
            <v>Bundesbeschluss über die Ergänzung der Bundesverfassung durch einen Artikel 27ter betreffend das Filmwesen</v>
          </cell>
          <cell r="E4739" t="str">
            <v>Arrêté fédéral concernant l'insertion, dans la constitution fédérale, d'un article 27ter sur le cinéma</v>
          </cell>
          <cell r="F4739">
            <v>37670</v>
          </cell>
          <cell r="G4739">
            <v>13964</v>
          </cell>
          <cell r="H4739">
            <v>37.069285903902298</v>
          </cell>
          <cell r="I4739">
            <v>413</v>
          </cell>
          <cell r="J4739">
            <v>6</v>
          </cell>
          <cell r="K4739">
            <v>13545</v>
          </cell>
          <cell r="L4739">
            <v>8102</v>
          </cell>
          <cell r="M4739">
            <v>5443</v>
          </cell>
          <cell r="N4739">
            <v>59.815430047988201</v>
          </cell>
        </row>
        <row r="4740">
          <cell r="A4740" t="str">
            <v>186_14</v>
          </cell>
          <cell r="B4740">
            <v>21372</v>
          </cell>
          <cell r="C4740">
            <v>1958</v>
          </cell>
          <cell r="D4740" t="str">
            <v>Bundesbeschluss über die Ergänzung der Bundesverfassung durch einen Artikel 27ter betreffend das Filmwesen</v>
          </cell>
          <cell r="E4740" t="str">
            <v>Arrêté fédéral concernant l'insertion, dans la constitution fédérale, d'un article 27ter sur le cinéma</v>
          </cell>
          <cell r="F4740">
            <v>17659</v>
          </cell>
          <cell r="G4740">
            <v>13634</v>
          </cell>
          <cell r="H4740">
            <v>77.207089869188493</v>
          </cell>
          <cell r="I4740">
            <v>1640</v>
          </cell>
          <cell r="J4740">
            <v>13</v>
          </cell>
          <cell r="K4740">
            <v>11981</v>
          </cell>
          <cell r="L4740">
            <v>5945</v>
          </cell>
          <cell r="M4740">
            <v>6036</v>
          </cell>
          <cell r="N4740">
            <v>49.620232034053899</v>
          </cell>
        </row>
        <row r="4741">
          <cell r="A4741" t="str">
            <v>186_15</v>
          </cell>
          <cell r="B4741">
            <v>21372</v>
          </cell>
          <cell r="C4741">
            <v>1958</v>
          </cell>
          <cell r="D4741" t="str">
            <v>Bundesbeschluss über die Ergänzung der Bundesverfassung durch einen Artikel 27ter betreffend das Filmwesen</v>
          </cell>
          <cell r="E4741" t="str">
            <v>Arrêté fédéral concernant l'insertion, dans la constitution fédérale, d'un article 27ter sur le cinéma</v>
          </cell>
          <cell r="F4741">
            <v>13537</v>
          </cell>
          <cell r="G4741">
            <v>8034</v>
          </cell>
          <cell r="H4741">
            <v>59.348452389746598</v>
          </cell>
          <cell r="I4741">
            <v>558</v>
          </cell>
          <cell r="J4741">
            <v>15</v>
          </cell>
          <cell r="K4741">
            <v>7461</v>
          </cell>
          <cell r="L4741">
            <v>3279</v>
          </cell>
          <cell r="M4741">
            <v>4182</v>
          </cell>
          <cell r="N4741">
            <v>43.948532368315199</v>
          </cell>
        </row>
        <row r="4742">
          <cell r="A4742" t="str">
            <v>186_16</v>
          </cell>
          <cell r="B4742">
            <v>21372</v>
          </cell>
          <cell r="C4742">
            <v>1958</v>
          </cell>
          <cell r="D4742" t="str">
            <v>Bundesbeschluss über die Ergänzung der Bundesverfassung durch einen Artikel 27ter betreffend das Filmwesen</v>
          </cell>
          <cell r="E4742" t="str">
            <v>Arrêté fédéral concernant l'insertion, dans la constitution fédérale, d'un article 27ter sur le cinéma</v>
          </cell>
          <cell r="F4742">
            <v>3596</v>
          </cell>
          <cell r="G4742">
            <v>1394</v>
          </cell>
          <cell r="H4742">
            <v>38.765294771968897</v>
          </cell>
          <cell r="I4742">
            <v>28</v>
          </cell>
          <cell r="J4742">
            <v>4</v>
          </cell>
          <cell r="K4742">
            <v>1362</v>
          </cell>
          <cell r="L4742">
            <v>1020</v>
          </cell>
          <cell r="M4742">
            <v>342</v>
          </cell>
          <cell r="N4742">
            <v>74.889867841409696</v>
          </cell>
        </row>
        <row r="4743">
          <cell r="A4743" t="str">
            <v>186_17</v>
          </cell>
          <cell r="B4743">
            <v>21372</v>
          </cell>
          <cell r="C4743">
            <v>1958</v>
          </cell>
          <cell r="D4743" t="str">
            <v>Bundesbeschluss über die Ergänzung der Bundesverfassung durch einen Artikel 27ter betreffend das Filmwesen</v>
          </cell>
          <cell r="E4743" t="str">
            <v>Arrêté fédéral concernant l'insertion, dans la constitution fédérale, d'un article 27ter sur le cinéma</v>
          </cell>
          <cell r="F4743">
            <v>86704</v>
          </cell>
          <cell r="G4743">
            <v>52004</v>
          </cell>
          <cell r="H4743">
            <v>59.9787783723934</v>
          </cell>
          <cell r="I4743">
            <v>3117</v>
          </cell>
          <cell r="J4743">
            <v>190</v>
          </cell>
          <cell r="K4743">
            <v>48697</v>
          </cell>
          <cell r="L4743">
            <v>28240</v>
          </cell>
          <cell r="M4743">
            <v>20457</v>
          </cell>
          <cell r="N4743">
            <v>57.991252027845697</v>
          </cell>
        </row>
        <row r="4744">
          <cell r="A4744" t="str">
            <v>186_18</v>
          </cell>
          <cell r="B4744">
            <v>21372</v>
          </cell>
          <cell r="C4744">
            <v>1958</v>
          </cell>
          <cell r="D4744" t="str">
            <v>Bundesbeschluss über die Ergänzung der Bundesverfassung durch einen Artikel 27ter betreffend das Filmwesen</v>
          </cell>
          <cell r="E4744" t="str">
            <v>Arrêté fédéral concernant l'insertion, dans la constitution fédérale, d'un article 27ter sur le cinéma</v>
          </cell>
          <cell r="F4744">
            <v>37176</v>
          </cell>
          <cell r="G4744">
            <v>17321</v>
          </cell>
          <cell r="H4744">
            <v>46.591887239079</v>
          </cell>
          <cell r="I4744">
            <v>1034</v>
          </cell>
          <cell r="J4744">
            <v>24</v>
          </cell>
          <cell r="K4744">
            <v>16263</v>
          </cell>
          <cell r="L4744">
            <v>12236</v>
          </cell>
          <cell r="M4744">
            <v>4027</v>
          </cell>
          <cell r="N4744">
            <v>75.238270921724194</v>
          </cell>
        </row>
        <row r="4745">
          <cell r="A4745" t="str">
            <v>186_19</v>
          </cell>
          <cell r="B4745">
            <v>21372</v>
          </cell>
          <cell r="C4745">
            <v>1958</v>
          </cell>
          <cell r="D4745" t="str">
            <v>Bundesbeschluss über die Ergänzung der Bundesverfassung durch einen Artikel 27ter betreffend das Filmwesen</v>
          </cell>
          <cell r="E4745" t="str">
            <v>Arrêté fédéral concernant l'insertion, dans la constitution fédérale, d'un article 27ter sur le cinéma</v>
          </cell>
          <cell r="F4745">
            <v>93605</v>
          </cell>
          <cell r="G4745">
            <v>70304</v>
          </cell>
          <cell r="H4745">
            <v>75.107098979755406</v>
          </cell>
          <cell r="I4745">
            <v>4850</v>
          </cell>
          <cell r="J4745">
            <v>62</v>
          </cell>
          <cell r="K4745">
            <v>65392</v>
          </cell>
          <cell r="L4745">
            <v>38339</v>
          </cell>
          <cell r="M4745">
            <v>27053</v>
          </cell>
          <cell r="N4745">
            <v>58.629495962808903</v>
          </cell>
        </row>
        <row r="4746">
          <cell r="A4746" t="str">
            <v>186_20</v>
          </cell>
          <cell r="B4746">
            <v>21372</v>
          </cell>
          <cell r="C4746">
            <v>1958</v>
          </cell>
          <cell r="D4746" t="str">
            <v>Bundesbeschluss über die Ergänzung der Bundesverfassung durch einen Artikel 27ter betreffend das Filmwesen</v>
          </cell>
          <cell r="E4746" t="str">
            <v>Arrêté fédéral concernant l'insertion, dans la constitution fédérale, d'un article 27ter sur le cinéma</v>
          </cell>
          <cell r="F4746">
            <v>43222</v>
          </cell>
          <cell r="G4746">
            <v>28175</v>
          </cell>
          <cell r="H4746">
            <v>65.186710471519106</v>
          </cell>
          <cell r="I4746">
            <v>2035</v>
          </cell>
          <cell r="J4746">
            <v>26</v>
          </cell>
          <cell r="K4746">
            <v>26114</v>
          </cell>
          <cell r="L4746">
            <v>15488</v>
          </cell>
          <cell r="M4746">
            <v>10626</v>
          </cell>
          <cell r="N4746">
            <v>59.3091828138163</v>
          </cell>
        </row>
        <row r="4747">
          <cell r="A4747" t="str">
            <v>186_21</v>
          </cell>
          <cell r="B4747">
            <v>21372</v>
          </cell>
          <cell r="C4747">
            <v>1958</v>
          </cell>
          <cell r="D4747" t="str">
            <v>Bundesbeschluss über die Ergänzung der Bundesverfassung durch einen Artikel 27ter betreffend das Filmwesen</v>
          </cell>
          <cell r="E4747" t="str">
            <v>Arrêté fédéral concernant l'insertion, dans la constitution fédérale, d'un article 27ter sur le cinéma</v>
          </cell>
          <cell r="F4747">
            <v>50220</v>
          </cell>
          <cell r="G4747">
            <v>8678</v>
          </cell>
          <cell r="H4747">
            <v>17.2799681401832</v>
          </cell>
          <cell r="I4747">
            <v>262</v>
          </cell>
          <cell r="J4747">
            <v>31</v>
          </cell>
          <cell r="K4747">
            <v>8385</v>
          </cell>
          <cell r="L4747">
            <v>6878</v>
          </cell>
          <cell r="M4747">
            <v>1507</v>
          </cell>
          <cell r="N4747">
            <v>82.027429934406697</v>
          </cell>
        </row>
        <row r="4748">
          <cell r="A4748" t="str">
            <v>186_22</v>
          </cell>
          <cell r="B4748">
            <v>21372</v>
          </cell>
          <cell r="C4748">
            <v>1958</v>
          </cell>
          <cell r="D4748" t="str">
            <v>Bundesbeschluss über die Ergänzung der Bundesverfassung durch einen Artikel 27ter betreffend das Filmwesen</v>
          </cell>
          <cell r="E4748" t="str">
            <v>Arrêté fédéral concernant l'insertion, dans la constitution fédérale, d'un article 27ter sur le cinéma</v>
          </cell>
          <cell r="F4748">
            <v>117855</v>
          </cell>
          <cell r="G4748">
            <v>31766</v>
          </cell>
          <cell r="H4748">
            <v>26.953459759874399</v>
          </cell>
          <cell r="I4748">
            <v>1011</v>
          </cell>
          <cell r="J4748">
            <v>63</v>
          </cell>
          <cell r="K4748">
            <v>30692</v>
          </cell>
          <cell r="L4748">
            <v>24273</v>
          </cell>
          <cell r="M4748">
            <v>6419</v>
          </cell>
          <cell r="N4748">
            <v>79.085755245666604</v>
          </cell>
        </row>
        <row r="4749">
          <cell r="A4749" t="str">
            <v>186_23</v>
          </cell>
          <cell r="B4749">
            <v>21372</v>
          </cell>
          <cell r="C4749">
            <v>1958</v>
          </cell>
          <cell r="D4749" t="str">
            <v>Bundesbeschluss über die Ergänzung der Bundesverfassung durch einen Artikel 27ter betreffend das Filmwesen</v>
          </cell>
          <cell r="E4749" t="str">
            <v>Arrêté fédéral concernant l'insertion, dans la constitution fédérale, d'un article 27ter sur le cinéma</v>
          </cell>
          <cell r="F4749">
            <v>48700</v>
          </cell>
          <cell r="G4749">
            <v>9515</v>
          </cell>
          <cell r="H4749">
            <v>19.537987679671499</v>
          </cell>
          <cell r="I4749">
            <v>300</v>
          </cell>
          <cell r="J4749">
            <v>29</v>
          </cell>
          <cell r="K4749">
            <v>9186</v>
          </cell>
          <cell r="L4749">
            <v>7360</v>
          </cell>
          <cell r="M4749">
            <v>1826</v>
          </cell>
          <cell r="N4749">
            <v>80.121924667973005</v>
          </cell>
        </row>
        <row r="4750">
          <cell r="A4750" t="str">
            <v>186_24</v>
          </cell>
          <cell r="B4750">
            <v>21372</v>
          </cell>
          <cell r="C4750">
            <v>1958</v>
          </cell>
          <cell r="D4750" t="str">
            <v>Bundesbeschluss über die Ergänzung der Bundesverfassung durch einen Artikel 27ter betreffend das Filmwesen</v>
          </cell>
          <cell r="E4750" t="str">
            <v>Arrêté fédéral concernant l'insertion, dans la constitution fédérale, d'un article 27ter sur le cinéma</v>
          </cell>
          <cell r="F4750">
            <v>41894</v>
          </cell>
          <cell r="G4750">
            <v>11765</v>
          </cell>
          <cell r="H4750">
            <v>28.0827803504082</v>
          </cell>
          <cell r="I4750">
            <v>698</v>
          </cell>
          <cell r="J4750">
            <v>12</v>
          </cell>
          <cell r="K4750">
            <v>11055</v>
          </cell>
          <cell r="L4750">
            <v>7961</v>
          </cell>
          <cell r="M4750">
            <v>3094</v>
          </cell>
          <cell r="N4750">
            <v>72.012663952962498</v>
          </cell>
        </row>
        <row r="4751">
          <cell r="A4751" t="str">
            <v>186_25</v>
          </cell>
          <cell r="B4751">
            <v>21372</v>
          </cell>
          <cell r="C4751">
            <v>1958</v>
          </cell>
          <cell r="D4751" t="str">
            <v>Bundesbeschluss über die Ergänzung der Bundesverfassung durch einen Artikel 27ter betreffend das Filmwesen</v>
          </cell>
          <cell r="E4751" t="str">
            <v>Arrêté fédéral concernant l'insertion, dans la constitution fédérale, d'un article 27ter sur le cinéma</v>
          </cell>
          <cell r="F4751">
            <v>66679</v>
          </cell>
          <cell r="G4751">
            <v>26331</v>
          </cell>
          <cell r="H4751">
            <v>39.4891944990177</v>
          </cell>
          <cell r="I4751">
            <v>1614</v>
          </cell>
          <cell r="J4751">
            <v>7</v>
          </cell>
          <cell r="K4751">
            <v>24710</v>
          </cell>
          <cell r="L4751">
            <v>14396</v>
          </cell>
          <cell r="M4751">
            <v>10314</v>
          </cell>
          <cell r="N4751">
            <v>58.2598138405504</v>
          </cell>
        </row>
        <row r="4752">
          <cell r="A4752" t="str">
            <v>187_1</v>
          </cell>
          <cell r="B4752">
            <v>21372</v>
          </cell>
          <cell r="C4752">
            <v>1958</v>
          </cell>
          <cell r="D4752" t="str">
            <v>Bundesbeschluss über das Volksbegehren für die Verbesserung des Strassennetzes</v>
          </cell>
          <cell r="E4752" t="str">
            <v>Arrêté fédéral concernant l'initiative populaire pour l'amélioration du réseau routier</v>
          </cell>
          <cell r="F4752">
            <v>258659</v>
          </cell>
          <cell r="G4752">
            <v>164277</v>
          </cell>
          <cell r="H4752">
            <v>63.511031899141301</v>
          </cell>
          <cell r="I4752">
            <v>4613</v>
          </cell>
          <cell r="J4752">
            <v>54</v>
          </cell>
          <cell r="K4752">
            <v>159610</v>
          </cell>
          <cell r="L4752">
            <v>138494</v>
          </cell>
          <cell r="M4752">
            <v>21116</v>
          </cell>
          <cell r="N4752">
            <v>86.7702524904455</v>
          </cell>
        </row>
        <row r="4753">
          <cell r="A4753" t="str">
            <v>187_2</v>
          </cell>
          <cell r="B4753">
            <v>21372</v>
          </cell>
          <cell r="C4753">
            <v>1958</v>
          </cell>
          <cell r="D4753" t="str">
            <v>Bundesbeschluss über das Volksbegehren für die Verbesserung des Strassennetzes</v>
          </cell>
          <cell r="E4753" t="str">
            <v>Arrêté fédéral concernant l'initiative populaire pour l'amélioration du réseau routier</v>
          </cell>
          <cell r="F4753">
            <v>253764</v>
          </cell>
          <cell r="G4753">
            <v>66238</v>
          </cell>
          <cell r="H4753">
            <v>26.1022051985309</v>
          </cell>
          <cell r="I4753">
            <v>402</v>
          </cell>
          <cell r="J4753">
            <v>65</v>
          </cell>
          <cell r="K4753">
            <v>65771</v>
          </cell>
          <cell r="L4753">
            <v>58880</v>
          </cell>
          <cell r="M4753">
            <v>6891</v>
          </cell>
          <cell r="N4753">
            <v>89.522737984826094</v>
          </cell>
        </row>
        <row r="4754">
          <cell r="A4754" t="str">
            <v>187_3</v>
          </cell>
          <cell r="B4754">
            <v>21372</v>
          </cell>
          <cell r="C4754">
            <v>1958</v>
          </cell>
          <cell r="D4754" t="str">
            <v>Bundesbeschluss über das Volksbegehren für die Verbesserung des Strassennetzes</v>
          </cell>
          <cell r="E4754" t="str">
            <v>Arrêté fédéral concernant l'initiative populaire pour l'amélioration du réseau routier</v>
          </cell>
          <cell r="F4754">
            <v>68864</v>
          </cell>
          <cell r="G4754">
            <v>23647</v>
          </cell>
          <cell r="H4754">
            <v>34.338696561338303</v>
          </cell>
          <cell r="I4754">
            <v>239</v>
          </cell>
          <cell r="J4754">
            <v>3</v>
          </cell>
          <cell r="K4754">
            <v>23405</v>
          </cell>
          <cell r="L4754">
            <v>18896</v>
          </cell>
          <cell r="M4754">
            <v>4509</v>
          </cell>
          <cell r="N4754">
            <v>80.734885708182006</v>
          </cell>
        </row>
        <row r="4755">
          <cell r="A4755" t="str">
            <v>187_4</v>
          </cell>
          <cell r="B4755">
            <v>21372</v>
          </cell>
          <cell r="C4755">
            <v>1958</v>
          </cell>
          <cell r="D4755" t="str">
            <v>Bundesbeschluss über das Volksbegehren für die Verbesserung des Strassennetzes</v>
          </cell>
          <cell r="E4755" t="str">
            <v>Arrêté fédéral concernant l'initiative populaire pour l'amélioration du réseau routier</v>
          </cell>
          <cell r="F4755">
            <v>8689</v>
          </cell>
          <cell r="G4755">
            <v>4291</v>
          </cell>
          <cell r="H4755">
            <v>49.384278973414702</v>
          </cell>
          <cell r="I4755">
            <v>220</v>
          </cell>
          <cell r="J4755">
            <v>40</v>
          </cell>
          <cell r="K4755">
            <v>4031</v>
          </cell>
          <cell r="L4755">
            <v>3237</v>
          </cell>
          <cell r="M4755">
            <v>794</v>
          </cell>
          <cell r="N4755">
            <v>80.302654428181597</v>
          </cell>
        </row>
        <row r="4756">
          <cell r="A4756" t="str">
            <v>187_5</v>
          </cell>
          <cell r="B4756">
            <v>21372</v>
          </cell>
          <cell r="C4756">
            <v>1958</v>
          </cell>
          <cell r="D4756" t="str">
            <v>Bundesbeschluss über das Volksbegehren für die Verbesserung des Strassennetzes</v>
          </cell>
          <cell r="E4756" t="str">
            <v>Arrêté fédéral concernant l'initiative populaire pour l'amélioration du réseau routier</v>
          </cell>
          <cell r="F4756">
            <v>21055</v>
          </cell>
          <cell r="G4756">
            <v>8496</v>
          </cell>
          <cell r="H4756">
            <v>40.351460460698199</v>
          </cell>
          <cell r="I4756">
            <v>53</v>
          </cell>
          <cell r="J4756">
            <v>8</v>
          </cell>
          <cell r="K4756">
            <v>8435</v>
          </cell>
          <cell r="L4756">
            <v>4152</v>
          </cell>
          <cell r="M4756">
            <v>4283</v>
          </cell>
          <cell r="N4756">
            <v>49.223473621813902</v>
          </cell>
        </row>
        <row r="4757">
          <cell r="A4757" t="str">
            <v>187_6</v>
          </cell>
          <cell r="B4757">
            <v>21372</v>
          </cell>
          <cell r="C4757">
            <v>1958</v>
          </cell>
          <cell r="D4757" t="str">
            <v>Bundesbeschluss über das Volksbegehren für die Verbesserung des Strassennetzes</v>
          </cell>
          <cell r="E4757" t="str">
            <v>Arrêté fédéral concernant l'initiative populaire pour l'amélioration du réseau routier</v>
          </cell>
          <cell r="F4757">
            <v>6311</v>
          </cell>
          <cell r="G4757">
            <v>2180</v>
          </cell>
          <cell r="H4757">
            <v>34.542861670099803</v>
          </cell>
          <cell r="I4757">
            <v>19</v>
          </cell>
          <cell r="J4757">
            <v>2</v>
          </cell>
          <cell r="K4757">
            <v>2159</v>
          </cell>
          <cell r="L4757">
            <v>1593</v>
          </cell>
          <cell r="M4757">
            <v>566</v>
          </cell>
          <cell r="N4757">
            <v>73.784159333024505</v>
          </cell>
        </row>
        <row r="4758">
          <cell r="A4758" t="str">
            <v>187_7</v>
          </cell>
          <cell r="B4758">
            <v>21372</v>
          </cell>
          <cell r="C4758">
            <v>1958</v>
          </cell>
          <cell r="D4758" t="str">
            <v>Bundesbeschluss über das Volksbegehren für die Verbesserung des Strassennetzes</v>
          </cell>
          <cell r="E4758" t="str">
            <v>Arrêté fédéral concernant l'initiative populaire pour l'amélioration du réseau routier</v>
          </cell>
          <cell r="F4758">
            <v>5804</v>
          </cell>
          <cell r="G4758">
            <v>3001</v>
          </cell>
          <cell r="H4758">
            <v>51.705720192970396</v>
          </cell>
          <cell r="I4758">
            <v>54</v>
          </cell>
          <cell r="J4758">
            <v>2</v>
          </cell>
          <cell r="K4758">
            <v>2945</v>
          </cell>
          <cell r="L4758">
            <v>2289</v>
          </cell>
          <cell r="M4758">
            <v>656</v>
          </cell>
          <cell r="N4758">
            <v>77.724957555178307</v>
          </cell>
        </row>
        <row r="4759">
          <cell r="A4759" t="str">
            <v>187_8</v>
          </cell>
          <cell r="B4759">
            <v>21372</v>
          </cell>
          <cell r="C4759">
            <v>1958</v>
          </cell>
          <cell r="D4759" t="str">
            <v>Bundesbeschluss über das Volksbegehren für die Verbesserung des Strassennetzes</v>
          </cell>
          <cell r="E4759" t="str">
            <v>Arrêté fédéral concernant l'initiative populaire pour l'amélioration du réseau routier</v>
          </cell>
          <cell r="F4759">
            <v>10773</v>
          </cell>
          <cell r="G4759">
            <v>5483</v>
          </cell>
          <cell r="H4759">
            <v>50.8957579133018</v>
          </cell>
          <cell r="I4759">
            <v>95</v>
          </cell>
          <cell r="J4759">
            <v>7</v>
          </cell>
          <cell r="K4759">
            <v>5381</v>
          </cell>
          <cell r="L4759">
            <v>4360</v>
          </cell>
          <cell r="M4759">
            <v>1021</v>
          </cell>
          <cell r="N4759">
            <v>81.025831629808593</v>
          </cell>
        </row>
        <row r="4760">
          <cell r="A4760" t="str">
            <v>187_9</v>
          </cell>
          <cell r="B4760">
            <v>21372</v>
          </cell>
          <cell r="C4760">
            <v>1958</v>
          </cell>
          <cell r="D4760" t="str">
            <v>Bundesbeschluss über das Volksbegehren für die Verbesserung des Strassennetzes</v>
          </cell>
          <cell r="E4760" t="str">
            <v>Arrêté fédéral concernant l'initiative populaire pour l'amélioration du réseau routier</v>
          </cell>
          <cell r="F4760">
            <v>12997</v>
          </cell>
          <cell r="G4760">
            <v>4732</v>
          </cell>
          <cell r="H4760">
            <v>36.408401938909002</v>
          </cell>
          <cell r="I4760">
            <v>36</v>
          </cell>
          <cell r="J4760">
            <v>2</v>
          </cell>
          <cell r="K4760">
            <v>4694</v>
          </cell>
          <cell r="L4760">
            <v>2847</v>
          </cell>
          <cell r="M4760">
            <v>1847</v>
          </cell>
          <cell r="N4760">
            <v>60.651896037494701</v>
          </cell>
        </row>
        <row r="4761">
          <cell r="A4761" t="str">
            <v>187_10</v>
          </cell>
          <cell r="B4761">
            <v>21372</v>
          </cell>
          <cell r="C4761">
            <v>1958</v>
          </cell>
          <cell r="D4761" t="str">
            <v>Bundesbeschluss über das Volksbegehren für die Verbesserung des Strassennetzes</v>
          </cell>
          <cell r="E4761" t="str">
            <v>Arrêté fédéral concernant l'initiative populaire pour l'amélioration du réseau routier</v>
          </cell>
          <cell r="F4761">
            <v>45677</v>
          </cell>
          <cell r="G4761">
            <v>10304</v>
          </cell>
          <cell r="H4761">
            <v>22.558399194342901</v>
          </cell>
          <cell r="I4761">
            <v>86</v>
          </cell>
          <cell r="J4761">
            <v>14</v>
          </cell>
          <cell r="K4761">
            <v>10204</v>
          </cell>
          <cell r="L4761">
            <v>8865</v>
          </cell>
          <cell r="M4761">
            <v>1339</v>
          </cell>
          <cell r="N4761">
            <v>86.8776950215602</v>
          </cell>
        </row>
        <row r="4762">
          <cell r="A4762" t="str">
            <v>187_11</v>
          </cell>
          <cell r="B4762">
            <v>21372</v>
          </cell>
          <cell r="C4762">
            <v>1958</v>
          </cell>
          <cell r="D4762" t="str">
            <v>Bundesbeschluss über das Volksbegehren für die Verbesserung des Strassennetzes</v>
          </cell>
          <cell r="E4762" t="str">
            <v>Arrêté fédéral concernant l'initiative populaire pour l'amélioration du réseau routier</v>
          </cell>
          <cell r="F4762">
            <v>54952</v>
          </cell>
          <cell r="G4762">
            <v>22391</v>
          </cell>
          <cell r="H4762">
            <v>40.746469646236697</v>
          </cell>
          <cell r="I4762">
            <v>775</v>
          </cell>
          <cell r="J4762">
            <v>294</v>
          </cell>
          <cell r="K4762">
            <v>21322</v>
          </cell>
          <cell r="L4762">
            <v>15468</v>
          </cell>
          <cell r="M4762">
            <v>5854</v>
          </cell>
          <cell r="N4762">
            <v>72.544789419379001</v>
          </cell>
        </row>
        <row r="4763">
          <cell r="A4763" t="str">
            <v>187_12</v>
          </cell>
          <cell r="B4763">
            <v>21372</v>
          </cell>
          <cell r="C4763">
            <v>1958</v>
          </cell>
          <cell r="D4763" t="str">
            <v>Bundesbeschluss über das Volksbegehren für die Verbesserung des Strassennetzes</v>
          </cell>
          <cell r="E4763" t="str">
            <v>Arrêté fédéral concernant l'initiative populaire pour l'amélioration du réseau routier</v>
          </cell>
          <cell r="F4763">
            <v>66766</v>
          </cell>
          <cell r="G4763">
            <v>16083</v>
          </cell>
          <cell r="H4763">
            <v>24.088607974118599</v>
          </cell>
          <cell r="I4763">
            <v>65</v>
          </cell>
          <cell r="J4763">
            <v>2</v>
          </cell>
          <cell r="K4763">
            <v>16016</v>
          </cell>
          <cell r="L4763">
            <v>14948</v>
          </cell>
          <cell r="M4763">
            <v>1068</v>
          </cell>
          <cell r="N4763">
            <v>93.331668331668297</v>
          </cell>
        </row>
        <row r="4764">
          <cell r="A4764" t="str">
            <v>187_13</v>
          </cell>
          <cell r="B4764">
            <v>21372</v>
          </cell>
          <cell r="C4764">
            <v>1958</v>
          </cell>
          <cell r="D4764" t="str">
            <v>Bundesbeschluss über das Volksbegehren für die Verbesserung des Strassennetzes</v>
          </cell>
          <cell r="E4764" t="str">
            <v>Arrêté fédéral concernant l'initiative populaire pour l'amélioration du réseau routier</v>
          </cell>
          <cell r="F4764">
            <v>37670</v>
          </cell>
          <cell r="G4764">
            <v>14000</v>
          </cell>
          <cell r="H4764">
            <v>37.1648526679055</v>
          </cell>
          <cell r="I4764">
            <v>198</v>
          </cell>
          <cell r="J4764">
            <v>8</v>
          </cell>
          <cell r="K4764">
            <v>13794</v>
          </cell>
          <cell r="L4764">
            <v>11834</v>
          </cell>
          <cell r="M4764">
            <v>1960</v>
          </cell>
          <cell r="N4764">
            <v>85.790923589966695</v>
          </cell>
        </row>
        <row r="4765">
          <cell r="A4765" t="str">
            <v>187_14</v>
          </cell>
          <cell r="B4765">
            <v>21372</v>
          </cell>
          <cell r="C4765">
            <v>1958</v>
          </cell>
          <cell r="D4765" t="str">
            <v>Bundesbeschluss über das Volksbegehren für die Verbesserung des Strassennetzes</v>
          </cell>
          <cell r="E4765" t="str">
            <v>Arrêté fédéral concernant l'initiative populaire pour l'amélioration du réseau routier</v>
          </cell>
          <cell r="F4765">
            <v>17659</v>
          </cell>
          <cell r="G4765">
            <v>13803</v>
          </cell>
          <cell r="H4765">
            <v>78.164108952941802</v>
          </cell>
          <cell r="I4765">
            <v>1224</v>
          </cell>
          <cell r="J4765">
            <v>4</v>
          </cell>
          <cell r="K4765">
            <v>12575</v>
          </cell>
          <cell r="L4765">
            <v>10981</v>
          </cell>
          <cell r="M4765">
            <v>1594</v>
          </cell>
          <cell r="N4765">
            <v>87.324055666004</v>
          </cell>
        </row>
        <row r="4766">
          <cell r="A4766" t="str">
            <v>187_15</v>
          </cell>
          <cell r="B4766">
            <v>21372</v>
          </cell>
          <cell r="C4766">
            <v>1958</v>
          </cell>
          <cell r="D4766" t="str">
            <v>Bundesbeschluss über das Volksbegehren für die Verbesserung des Strassennetzes</v>
          </cell>
          <cell r="E4766" t="str">
            <v>Arrêté fédéral concernant l'initiative populaire pour l'amélioration du réseau routier</v>
          </cell>
          <cell r="F4766">
            <v>13537</v>
          </cell>
          <cell r="G4766">
            <v>8063</v>
          </cell>
          <cell r="H4766">
            <v>59.562680062052202</v>
          </cell>
          <cell r="I4766">
            <v>437</v>
          </cell>
          <cell r="J4766">
            <v>10</v>
          </cell>
          <cell r="K4766">
            <v>7616</v>
          </cell>
          <cell r="L4766">
            <v>5762</v>
          </cell>
          <cell r="M4766">
            <v>1854</v>
          </cell>
          <cell r="N4766">
            <v>75.656512605041996</v>
          </cell>
        </row>
        <row r="4767">
          <cell r="A4767" t="str">
            <v>187_16</v>
          </cell>
          <cell r="B4767">
            <v>21372</v>
          </cell>
          <cell r="C4767">
            <v>1958</v>
          </cell>
          <cell r="D4767" t="str">
            <v>Bundesbeschluss über das Volksbegehren für die Verbesserung des Strassennetzes</v>
          </cell>
          <cell r="E4767" t="str">
            <v>Arrêté fédéral concernant l'initiative populaire pour l'amélioration du réseau routier</v>
          </cell>
          <cell r="F4767">
            <v>3596</v>
          </cell>
          <cell r="G4767">
            <v>1390</v>
          </cell>
          <cell r="H4767">
            <v>38.654060066740797</v>
          </cell>
          <cell r="I4767">
            <v>17</v>
          </cell>
          <cell r="J4767">
            <v>0</v>
          </cell>
          <cell r="K4767">
            <v>1373</v>
          </cell>
          <cell r="L4767">
            <v>1188</v>
          </cell>
          <cell r="M4767">
            <v>185</v>
          </cell>
          <cell r="N4767">
            <v>86.5258557902403</v>
          </cell>
        </row>
        <row r="4768">
          <cell r="A4768" t="str">
            <v>187_17</v>
          </cell>
          <cell r="B4768">
            <v>21372</v>
          </cell>
          <cell r="C4768">
            <v>1958</v>
          </cell>
          <cell r="D4768" t="str">
            <v>Bundesbeschluss über das Volksbegehren für die Verbesserung des Strassennetzes</v>
          </cell>
          <cell r="E4768" t="str">
            <v>Arrêté fédéral concernant l'initiative populaire pour l'amélioration du réseau routier</v>
          </cell>
          <cell r="F4768">
            <v>86704</v>
          </cell>
          <cell r="G4768">
            <v>52112</v>
          </cell>
          <cell r="H4768">
            <v>60.103340099649401</v>
          </cell>
          <cell r="I4768">
            <v>1735</v>
          </cell>
          <cell r="J4768">
            <v>233</v>
          </cell>
          <cell r="K4768">
            <v>50144</v>
          </cell>
          <cell r="L4768">
            <v>42214</v>
          </cell>
          <cell r="M4768">
            <v>7930</v>
          </cell>
          <cell r="N4768">
            <v>84.185545628589693</v>
          </cell>
        </row>
        <row r="4769">
          <cell r="A4769" t="str">
            <v>187_18</v>
          </cell>
          <cell r="B4769">
            <v>21372</v>
          </cell>
          <cell r="C4769">
            <v>1958</v>
          </cell>
          <cell r="D4769" t="str">
            <v>Bundesbeschluss über das Volksbegehren für die Verbesserung des Strassennetzes</v>
          </cell>
          <cell r="E4769" t="str">
            <v>Arrêté fédéral concernant l'initiative populaire pour l'amélioration du réseau routier</v>
          </cell>
          <cell r="F4769">
            <v>37176</v>
          </cell>
          <cell r="G4769">
            <v>17462</v>
          </cell>
          <cell r="H4769">
            <v>46.9711641919518</v>
          </cell>
          <cell r="I4769">
            <v>599</v>
          </cell>
          <cell r="J4769">
            <v>23</v>
          </cell>
          <cell r="K4769">
            <v>16840</v>
          </cell>
          <cell r="L4769">
            <v>15165</v>
          </cell>
          <cell r="M4769">
            <v>1675</v>
          </cell>
          <cell r="N4769">
            <v>90.053444180522604</v>
          </cell>
        </row>
        <row r="4770">
          <cell r="A4770" t="str">
            <v>187_19</v>
          </cell>
          <cell r="B4770">
            <v>21372</v>
          </cell>
          <cell r="C4770">
            <v>1958</v>
          </cell>
          <cell r="D4770" t="str">
            <v>Bundesbeschluss über das Volksbegehren für die Verbesserung des Strassennetzes</v>
          </cell>
          <cell r="E4770" t="str">
            <v>Arrêté fédéral concernant l'initiative populaire pour l'amélioration du réseau routier</v>
          </cell>
          <cell r="F4770">
            <v>93605</v>
          </cell>
          <cell r="G4770">
            <v>70325</v>
          </cell>
          <cell r="H4770">
            <v>75.129533678756502</v>
          </cell>
          <cell r="I4770">
            <v>3537</v>
          </cell>
          <cell r="J4770">
            <v>59</v>
          </cell>
          <cell r="K4770">
            <v>66729</v>
          </cell>
          <cell r="L4770">
            <v>51624</v>
          </cell>
          <cell r="M4770">
            <v>15105</v>
          </cell>
          <cell r="N4770">
            <v>77.363664973249996</v>
          </cell>
        </row>
        <row r="4771">
          <cell r="A4771" t="str">
            <v>187_20</v>
          </cell>
          <cell r="B4771">
            <v>21372</v>
          </cell>
          <cell r="C4771">
            <v>1958</v>
          </cell>
          <cell r="D4771" t="str">
            <v>Bundesbeschluss über das Volksbegehren für die Verbesserung des Strassennetzes</v>
          </cell>
          <cell r="E4771" t="str">
            <v>Arrêté fédéral concernant l'initiative populaire pour l'amélioration du réseau routier</v>
          </cell>
          <cell r="F4771">
            <v>43222</v>
          </cell>
          <cell r="G4771">
            <v>28217</v>
          </cell>
          <cell r="H4771">
            <v>65.283883207625706</v>
          </cell>
          <cell r="I4771">
            <v>1470</v>
          </cell>
          <cell r="J4771">
            <v>27</v>
          </cell>
          <cell r="K4771">
            <v>26720</v>
          </cell>
          <cell r="L4771">
            <v>21565</v>
          </cell>
          <cell r="M4771">
            <v>5155</v>
          </cell>
          <cell r="N4771">
            <v>80.707335329341305</v>
          </cell>
        </row>
        <row r="4772">
          <cell r="A4772" t="str">
            <v>187_21</v>
          </cell>
          <cell r="B4772">
            <v>21372</v>
          </cell>
          <cell r="C4772">
            <v>1958</v>
          </cell>
          <cell r="D4772" t="str">
            <v>Bundesbeschluss über das Volksbegehren für die Verbesserung des Strassennetzes</v>
          </cell>
          <cell r="E4772" t="str">
            <v>Arrêté fédéral concernant l'initiative populaire pour l'amélioration du réseau routier</v>
          </cell>
          <cell r="F4772">
            <v>50220</v>
          </cell>
          <cell r="G4772">
            <v>8678</v>
          </cell>
          <cell r="H4772">
            <v>17.2799681401832</v>
          </cell>
          <cell r="I4772">
            <v>93</v>
          </cell>
          <cell r="J4772">
            <v>28</v>
          </cell>
          <cell r="K4772">
            <v>8557</v>
          </cell>
          <cell r="L4772">
            <v>8038</v>
          </cell>
          <cell r="M4772">
            <v>519</v>
          </cell>
          <cell r="N4772">
            <v>93.934790230220898</v>
          </cell>
        </row>
        <row r="4773">
          <cell r="A4773" t="str">
            <v>187_22</v>
          </cell>
          <cell r="B4773">
            <v>21372</v>
          </cell>
          <cell r="C4773">
            <v>1958</v>
          </cell>
          <cell r="D4773" t="str">
            <v>Bundesbeschluss über das Volksbegehren für die Verbesserung des Strassennetzes</v>
          </cell>
          <cell r="E4773" t="str">
            <v>Arrêté fédéral concernant l'initiative populaire pour l'amélioration du réseau routier</v>
          </cell>
          <cell r="F4773">
            <v>117855</v>
          </cell>
          <cell r="G4773">
            <v>31780</v>
          </cell>
          <cell r="H4773">
            <v>26.965338763735101</v>
          </cell>
          <cell r="I4773">
            <v>148</v>
          </cell>
          <cell r="J4773">
            <v>20</v>
          </cell>
          <cell r="K4773">
            <v>31612</v>
          </cell>
          <cell r="L4773">
            <v>28722</v>
          </cell>
          <cell r="M4773">
            <v>2890</v>
          </cell>
          <cell r="N4773">
            <v>90.857902062507904</v>
          </cell>
        </row>
        <row r="4774">
          <cell r="A4774" t="str">
            <v>187_23</v>
          </cell>
          <cell r="B4774">
            <v>21372</v>
          </cell>
          <cell r="C4774">
            <v>1958</v>
          </cell>
          <cell r="D4774" t="str">
            <v>Bundesbeschluss über das Volksbegehren für die Verbesserung des Strassennetzes</v>
          </cell>
          <cell r="E4774" t="str">
            <v>Arrêté fédéral concernant l'initiative populaire pour l'amélioration du réseau routier</v>
          </cell>
          <cell r="F4774">
            <v>48700</v>
          </cell>
          <cell r="G4774">
            <v>9539</v>
          </cell>
          <cell r="H4774">
            <v>19.5872689938398</v>
          </cell>
          <cell r="I4774">
            <v>83</v>
          </cell>
          <cell r="J4774">
            <v>12</v>
          </cell>
          <cell r="K4774">
            <v>9444</v>
          </cell>
          <cell r="L4774">
            <v>8743</v>
          </cell>
          <cell r="M4774">
            <v>701</v>
          </cell>
          <cell r="N4774">
            <v>92.577297755188496</v>
          </cell>
        </row>
        <row r="4775">
          <cell r="A4775" t="str">
            <v>187_24</v>
          </cell>
          <cell r="B4775">
            <v>21372</v>
          </cell>
          <cell r="C4775">
            <v>1958</v>
          </cell>
          <cell r="D4775" t="str">
            <v>Bundesbeschluss über das Volksbegehren für die Verbesserung des Strassennetzes</v>
          </cell>
          <cell r="E4775" t="str">
            <v>Arrêté fédéral concernant l'initiative populaire pour l'amélioration du réseau routier</v>
          </cell>
          <cell r="F4775">
            <v>41894</v>
          </cell>
          <cell r="G4775">
            <v>11770</v>
          </cell>
          <cell r="H4775">
            <v>28.094715233685001</v>
          </cell>
          <cell r="I4775">
            <v>118</v>
          </cell>
          <cell r="J4775">
            <v>11</v>
          </cell>
          <cell r="K4775">
            <v>11641</v>
          </cell>
          <cell r="L4775">
            <v>10535</v>
          </cell>
          <cell r="M4775">
            <v>1106</v>
          </cell>
          <cell r="N4775">
            <v>90.499098015634402</v>
          </cell>
        </row>
        <row r="4776">
          <cell r="A4776" t="str">
            <v>187_25</v>
          </cell>
          <cell r="B4776">
            <v>21372</v>
          </cell>
          <cell r="C4776">
            <v>1958</v>
          </cell>
          <cell r="D4776" t="str">
            <v>Bundesbeschluss über das Volksbegehren für die Verbesserung des Strassennetzes</v>
          </cell>
          <cell r="E4776" t="str">
            <v>Arrêté fédéral concernant l'initiative populaire pour l'amélioration du réseau routier</v>
          </cell>
          <cell r="F4776">
            <v>66679</v>
          </cell>
          <cell r="G4776">
            <v>26331</v>
          </cell>
          <cell r="H4776">
            <v>39.4891944990177</v>
          </cell>
          <cell r="I4776">
            <v>708</v>
          </cell>
          <cell r="J4776">
            <v>7</v>
          </cell>
          <cell r="K4776">
            <v>25616</v>
          </cell>
          <cell r="L4776">
            <v>24996</v>
          </cell>
          <cell r="M4776">
            <v>620</v>
          </cell>
          <cell r="N4776">
            <v>97.579637726420998</v>
          </cell>
        </row>
        <row r="4777">
          <cell r="A4777" t="str">
            <v>188_1</v>
          </cell>
          <cell r="B4777">
            <v>21484</v>
          </cell>
          <cell r="C4777">
            <v>1958</v>
          </cell>
          <cell r="D4777" t="str">
            <v>Volksinitiative «zur Einführung der 44-Stunden-Woche»</v>
          </cell>
          <cell r="E4777" t="str">
            <v>Initiative populaire pour l'introduction de la semaine de 44 heures (Réduction de la durée du travail)</v>
          </cell>
          <cell r="F4777">
            <v>259126</v>
          </cell>
          <cell r="G4777">
            <v>190081</v>
          </cell>
          <cell r="H4777">
            <v>73.3546614388367</v>
          </cell>
          <cell r="I4777">
            <v>2477</v>
          </cell>
          <cell r="J4777">
            <v>66</v>
          </cell>
          <cell r="K4777">
            <v>187538</v>
          </cell>
          <cell r="L4777">
            <v>92094</v>
          </cell>
          <cell r="M4777">
            <v>95444</v>
          </cell>
          <cell r="N4777">
            <v>49.106847678870402</v>
          </cell>
        </row>
        <row r="4778">
          <cell r="A4778" t="str">
            <v>188_2</v>
          </cell>
          <cell r="B4778">
            <v>21484</v>
          </cell>
          <cell r="C4778">
            <v>1958</v>
          </cell>
          <cell r="D4778" t="str">
            <v>Volksinitiative «zur Einführung der 44-Stunden-Woche»</v>
          </cell>
          <cell r="E4778" t="str">
            <v>Initiative populaire pour l'introduction de la semaine de 44 heures (Réduction de la durée du travail)</v>
          </cell>
          <cell r="F4778">
            <v>254261</v>
          </cell>
          <cell r="G4778">
            <v>140187</v>
          </cell>
          <cell r="H4778">
            <v>55.1350777350832</v>
          </cell>
          <cell r="I4778">
            <v>569</v>
          </cell>
          <cell r="J4778">
            <v>239</v>
          </cell>
          <cell r="K4778">
            <v>139379</v>
          </cell>
          <cell r="L4778">
            <v>39612</v>
          </cell>
          <cell r="M4778">
            <v>99767</v>
          </cell>
          <cell r="N4778">
            <v>28.420350267974399</v>
          </cell>
        </row>
        <row r="4779">
          <cell r="A4779" t="str">
            <v>188_3</v>
          </cell>
          <cell r="B4779">
            <v>21484</v>
          </cell>
          <cell r="C4779">
            <v>1958</v>
          </cell>
          <cell r="D4779" t="str">
            <v>Volksinitiative «zur Einführung der 44-Stunden-Woche»</v>
          </cell>
          <cell r="E4779" t="str">
            <v>Initiative populaire pour l'introduction de la semaine de 44 heures (Réduction de la durée du travail)</v>
          </cell>
          <cell r="F4779">
            <v>69119</v>
          </cell>
          <cell r="G4779">
            <v>44410</v>
          </cell>
          <cell r="H4779">
            <v>64.2515082683488</v>
          </cell>
          <cell r="I4779">
            <v>133</v>
          </cell>
          <cell r="J4779">
            <v>44</v>
          </cell>
          <cell r="K4779">
            <v>44233</v>
          </cell>
          <cell r="L4779">
            <v>11921</v>
          </cell>
          <cell r="M4779">
            <v>32312</v>
          </cell>
          <cell r="N4779">
            <v>26.9504668460199</v>
          </cell>
        </row>
        <row r="4780">
          <cell r="A4780" t="str">
            <v>188_4</v>
          </cell>
          <cell r="B4780">
            <v>21484</v>
          </cell>
          <cell r="C4780">
            <v>1958</v>
          </cell>
          <cell r="D4780" t="str">
            <v>Volksinitiative «zur Einführung der 44-Stunden-Woche»</v>
          </cell>
          <cell r="E4780" t="str">
            <v>Initiative populaire pour l'introduction de la semaine de 44 heures (Réduction de la durée du travail)</v>
          </cell>
          <cell r="F4780">
            <v>8676</v>
          </cell>
          <cell r="G4780">
            <v>6052</v>
          </cell>
          <cell r="H4780">
            <v>69.755647763946499</v>
          </cell>
          <cell r="I4780">
            <v>142</v>
          </cell>
          <cell r="J4780">
            <v>0</v>
          </cell>
          <cell r="K4780">
            <v>5910</v>
          </cell>
          <cell r="L4780">
            <v>1549</v>
          </cell>
          <cell r="M4780">
            <v>4361</v>
          </cell>
          <cell r="N4780">
            <v>26.209813874788502</v>
          </cell>
        </row>
        <row r="4781">
          <cell r="A4781" t="str">
            <v>188_5</v>
          </cell>
          <cell r="B4781">
            <v>21484</v>
          </cell>
          <cell r="C4781">
            <v>1958</v>
          </cell>
          <cell r="D4781" t="str">
            <v>Volksinitiative «zur Einführung der 44-Stunden-Woche»</v>
          </cell>
          <cell r="E4781" t="str">
            <v>Initiative populaire pour l'introduction de la semaine de 44 heures (Réduction de la durée du travail)</v>
          </cell>
          <cell r="F4781">
            <v>21127</v>
          </cell>
          <cell r="G4781">
            <v>13231</v>
          </cell>
          <cell r="H4781">
            <v>62.626023571732901</v>
          </cell>
          <cell r="I4781">
            <v>25</v>
          </cell>
          <cell r="J4781">
            <v>19</v>
          </cell>
          <cell r="K4781">
            <v>13187</v>
          </cell>
          <cell r="L4781">
            <v>2887</v>
          </cell>
          <cell r="M4781">
            <v>10300</v>
          </cell>
          <cell r="N4781">
            <v>21.8927731857132</v>
          </cell>
        </row>
        <row r="4782">
          <cell r="A4782" t="str">
            <v>188_6</v>
          </cell>
          <cell r="B4782">
            <v>21484</v>
          </cell>
          <cell r="C4782">
            <v>1958</v>
          </cell>
          <cell r="D4782" t="str">
            <v>Volksinitiative «zur Einführung der 44-Stunden-Woche»</v>
          </cell>
          <cell r="E4782" t="str">
            <v>Initiative populaire pour l'introduction de la semaine de 44 heures (Réduction de la durée du travail)</v>
          </cell>
          <cell r="F4782">
            <v>6284</v>
          </cell>
          <cell r="G4782">
            <v>3977</v>
          </cell>
          <cell r="H4782">
            <v>63.287714831317601</v>
          </cell>
          <cell r="I4782">
            <v>7</v>
          </cell>
          <cell r="J4782">
            <v>2</v>
          </cell>
          <cell r="K4782">
            <v>3968</v>
          </cell>
          <cell r="L4782">
            <v>442</v>
          </cell>
          <cell r="M4782">
            <v>3526</v>
          </cell>
          <cell r="N4782">
            <v>11.139112903225801</v>
          </cell>
        </row>
        <row r="4783">
          <cell r="A4783" t="str">
            <v>188_7</v>
          </cell>
          <cell r="B4783">
            <v>21484</v>
          </cell>
          <cell r="C4783">
            <v>1958</v>
          </cell>
          <cell r="D4783" t="str">
            <v>Volksinitiative «zur Einführung der 44-Stunden-Woche»</v>
          </cell>
          <cell r="E4783" t="str">
            <v>Initiative populaire pour l'introduction de la semaine de 44 heures (Réduction de la durée du travail)</v>
          </cell>
          <cell r="F4783">
            <v>5797</v>
          </cell>
          <cell r="G4783">
            <v>4050</v>
          </cell>
          <cell r="H4783">
            <v>69.863722615145804</v>
          </cell>
          <cell r="I4783">
            <v>27</v>
          </cell>
          <cell r="J4783">
            <v>5</v>
          </cell>
          <cell r="K4783">
            <v>4018</v>
          </cell>
          <cell r="L4783">
            <v>798</v>
          </cell>
          <cell r="M4783">
            <v>3220</v>
          </cell>
          <cell r="N4783">
            <v>19.860627177700302</v>
          </cell>
        </row>
        <row r="4784">
          <cell r="A4784" t="str">
            <v>188_8</v>
          </cell>
          <cell r="B4784">
            <v>21484</v>
          </cell>
          <cell r="C4784">
            <v>1958</v>
          </cell>
          <cell r="D4784" t="str">
            <v>Volksinitiative «zur Einführung der 44-Stunden-Woche»</v>
          </cell>
          <cell r="E4784" t="str">
            <v>Initiative populaire pour l'introduction de la semaine de 44 heures (Réduction de la durée du travail)</v>
          </cell>
          <cell r="F4784">
            <v>10788</v>
          </cell>
          <cell r="G4784">
            <v>7641</v>
          </cell>
          <cell r="H4784">
            <v>70.828698553948797</v>
          </cell>
          <cell r="I4784">
            <v>40</v>
          </cell>
          <cell r="J4784">
            <v>7</v>
          </cell>
          <cell r="K4784">
            <v>7594</v>
          </cell>
          <cell r="L4784">
            <v>2408</v>
          </cell>
          <cell r="M4784">
            <v>5186</v>
          </cell>
          <cell r="N4784">
            <v>31.709244140110599</v>
          </cell>
        </row>
        <row r="4785">
          <cell r="A4785" t="str">
            <v>188_9</v>
          </cell>
          <cell r="B4785">
            <v>21484</v>
          </cell>
          <cell r="C4785">
            <v>1958</v>
          </cell>
          <cell r="D4785" t="str">
            <v>Volksinitiative «zur Einführung der 44-Stunden-Woche»</v>
          </cell>
          <cell r="E4785" t="str">
            <v>Initiative populaire pour l'introduction de la semaine de 44 heures (Réduction de la durée du travail)</v>
          </cell>
          <cell r="F4785">
            <v>12990</v>
          </cell>
          <cell r="G4785">
            <v>8450</v>
          </cell>
          <cell r="H4785">
            <v>65.050038491147006</v>
          </cell>
          <cell r="I4785">
            <v>18</v>
          </cell>
          <cell r="J4785">
            <v>12</v>
          </cell>
          <cell r="K4785">
            <v>8420</v>
          </cell>
          <cell r="L4785">
            <v>2764</v>
          </cell>
          <cell r="M4785">
            <v>5656</v>
          </cell>
          <cell r="N4785">
            <v>32.826603325415697</v>
          </cell>
        </row>
        <row r="4786">
          <cell r="A4786" t="str">
            <v>188_10</v>
          </cell>
          <cell r="B4786">
            <v>21484</v>
          </cell>
          <cell r="C4786">
            <v>1958</v>
          </cell>
          <cell r="D4786" t="str">
            <v>Volksinitiative «zur Einführung der 44-Stunden-Woche»</v>
          </cell>
          <cell r="E4786" t="str">
            <v>Initiative populaire pour l'introduction de la semaine de 44 heures (Réduction de la durée du travail)</v>
          </cell>
          <cell r="F4786">
            <v>45666</v>
          </cell>
          <cell r="G4786">
            <v>22966</v>
          </cell>
          <cell r="H4786">
            <v>50.291245127666102</v>
          </cell>
          <cell r="I4786">
            <v>106</v>
          </cell>
          <cell r="J4786">
            <v>28</v>
          </cell>
          <cell r="K4786">
            <v>22832</v>
          </cell>
          <cell r="L4786">
            <v>3425</v>
          </cell>
          <cell r="M4786">
            <v>19407</v>
          </cell>
          <cell r="N4786">
            <v>15.000875963559899</v>
          </cell>
        </row>
        <row r="4787">
          <cell r="A4787" t="str">
            <v>188_11</v>
          </cell>
          <cell r="B4787">
            <v>21484</v>
          </cell>
          <cell r="C4787">
            <v>1958</v>
          </cell>
          <cell r="D4787" t="str">
            <v>Volksinitiative «zur Einführung der 44-Stunden-Woche»</v>
          </cell>
          <cell r="E4787" t="str">
            <v>Initiative populaire pour l'introduction de la semaine de 44 heures (Réduction de la durée du travail)</v>
          </cell>
          <cell r="F4787">
            <v>55321</v>
          </cell>
          <cell r="G4787">
            <v>36965</v>
          </cell>
          <cell r="H4787">
            <v>66.819110283617405</v>
          </cell>
          <cell r="I4787">
            <v>333</v>
          </cell>
          <cell r="J4787">
            <v>517</v>
          </cell>
          <cell r="K4787">
            <v>36115</v>
          </cell>
          <cell r="L4787">
            <v>12988</v>
          </cell>
          <cell r="M4787">
            <v>23127</v>
          </cell>
          <cell r="N4787">
            <v>35.962896303474999</v>
          </cell>
        </row>
        <row r="4788">
          <cell r="A4788" t="str">
            <v>188_12</v>
          </cell>
          <cell r="B4788">
            <v>21484</v>
          </cell>
          <cell r="C4788">
            <v>1958</v>
          </cell>
          <cell r="D4788" t="str">
            <v>Volksinitiative «zur Einführung der 44-Stunden-Woche»</v>
          </cell>
          <cell r="E4788" t="str">
            <v>Initiative populaire pour l'introduction de la semaine de 44 heures (Réduction de la durée du travail)</v>
          </cell>
          <cell r="F4788">
            <v>67205</v>
          </cell>
          <cell r="G4788">
            <v>35406</v>
          </cell>
          <cell r="H4788">
            <v>52.683580090767101</v>
          </cell>
          <cell r="I4788">
            <v>163</v>
          </cell>
          <cell r="J4788">
            <v>8</v>
          </cell>
          <cell r="K4788">
            <v>35235</v>
          </cell>
          <cell r="L4788">
            <v>20115</v>
          </cell>
          <cell r="M4788">
            <v>15120</v>
          </cell>
          <cell r="N4788">
            <v>57.088122605363999</v>
          </cell>
        </row>
        <row r="4789">
          <cell r="A4789" t="str">
            <v>188_13</v>
          </cell>
          <cell r="B4789">
            <v>21484</v>
          </cell>
          <cell r="C4789">
            <v>1958</v>
          </cell>
          <cell r="D4789" t="str">
            <v>Volksinitiative «zur Einführung der 44-Stunden-Woche»</v>
          </cell>
          <cell r="E4789" t="str">
            <v>Initiative populaire pour l'introduction de la semaine de 44 heures (Réduction de la durée du travail)</v>
          </cell>
          <cell r="F4789">
            <v>37813</v>
          </cell>
          <cell r="G4789">
            <v>23893</v>
          </cell>
          <cell r="H4789">
            <v>63.187263639489103</v>
          </cell>
          <cell r="I4789">
            <v>231</v>
          </cell>
          <cell r="J4789">
            <v>13</v>
          </cell>
          <cell r="K4789">
            <v>23649</v>
          </cell>
          <cell r="L4789">
            <v>10173</v>
          </cell>
          <cell r="M4789">
            <v>13476</v>
          </cell>
          <cell r="N4789">
            <v>43.016618038817697</v>
          </cell>
        </row>
        <row r="4790">
          <cell r="A4790" t="str">
            <v>188_14</v>
          </cell>
          <cell r="B4790">
            <v>21484</v>
          </cell>
          <cell r="C4790">
            <v>1958</v>
          </cell>
          <cell r="D4790" t="str">
            <v>Volksinitiative «zur Einführung der 44-Stunden-Woche»</v>
          </cell>
          <cell r="E4790" t="str">
            <v>Initiative populaire pour l'introduction de la semaine de 44 heures (Réduction de la durée du travail)</v>
          </cell>
          <cell r="F4790">
            <v>17652</v>
          </cell>
          <cell r="G4790">
            <v>14849</v>
          </cell>
          <cell r="H4790">
            <v>84.120779515069103</v>
          </cell>
          <cell r="I4790">
            <v>549</v>
          </cell>
          <cell r="J4790">
            <v>11</v>
          </cell>
          <cell r="K4790">
            <v>14289</v>
          </cell>
          <cell r="L4790">
            <v>6758</v>
          </cell>
          <cell r="M4790">
            <v>7531</v>
          </cell>
          <cell r="N4790">
            <v>47.295122121912001</v>
          </cell>
        </row>
        <row r="4791">
          <cell r="A4791" t="str">
            <v>188_15</v>
          </cell>
          <cell r="B4791">
            <v>21484</v>
          </cell>
          <cell r="C4791">
            <v>1958</v>
          </cell>
          <cell r="D4791" t="str">
            <v>Volksinitiative «zur Einführung der 44-Stunden-Woche»</v>
          </cell>
          <cell r="E4791" t="str">
            <v>Initiative populaire pour l'introduction de la semaine de 44 heures (Réduction de la durée du travail)</v>
          </cell>
          <cell r="F4791">
            <v>13559</v>
          </cell>
          <cell r="G4791">
            <v>9908</v>
          </cell>
          <cell r="H4791">
            <v>73.073235489342906</v>
          </cell>
          <cell r="I4791">
            <v>186</v>
          </cell>
          <cell r="J4791">
            <v>21</v>
          </cell>
          <cell r="K4791">
            <v>9701</v>
          </cell>
          <cell r="L4791">
            <v>1848</v>
          </cell>
          <cell r="M4791">
            <v>7853</v>
          </cell>
          <cell r="N4791">
            <v>19.049582517266298</v>
          </cell>
        </row>
        <row r="4792">
          <cell r="A4792" t="str">
            <v>188_16</v>
          </cell>
          <cell r="B4792">
            <v>21484</v>
          </cell>
          <cell r="C4792">
            <v>1958</v>
          </cell>
          <cell r="D4792" t="str">
            <v>Volksinitiative «zur Einführung der 44-Stunden-Woche»</v>
          </cell>
          <cell r="E4792" t="str">
            <v>Initiative populaire pour l'introduction de la semaine de 44 heures (Réduction de la durée du travail)</v>
          </cell>
          <cell r="F4792">
            <v>3609</v>
          </cell>
          <cell r="G4792">
            <v>2134</v>
          </cell>
          <cell r="H4792">
            <v>59.129952895538899</v>
          </cell>
          <cell r="I4792">
            <v>11</v>
          </cell>
          <cell r="J4792">
            <v>8</v>
          </cell>
          <cell r="K4792">
            <v>2115</v>
          </cell>
          <cell r="L4792">
            <v>193</v>
          </cell>
          <cell r="M4792">
            <v>1922</v>
          </cell>
          <cell r="N4792">
            <v>9.1252955082742293</v>
          </cell>
        </row>
        <row r="4793">
          <cell r="A4793" t="str">
            <v>188_17</v>
          </cell>
          <cell r="B4793">
            <v>21484</v>
          </cell>
          <cell r="C4793">
            <v>1958</v>
          </cell>
          <cell r="D4793" t="str">
            <v>Volksinitiative «zur Einführung der 44-Stunden-Woche»</v>
          </cell>
          <cell r="E4793" t="str">
            <v>Initiative populaire pour l'introduction de la semaine de 44 heures (Réduction de la durée du travail)</v>
          </cell>
          <cell r="F4793">
            <v>86622</v>
          </cell>
          <cell r="G4793">
            <v>63672</v>
          </cell>
          <cell r="H4793">
            <v>73.505575950682299</v>
          </cell>
          <cell r="I4793">
            <v>792</v>
          </cell>
          <cell r="J4793">
            <v>282</v>
          </cell>
          <cell r="K4793">
            <v>62598</v>
          </cell>
          <cell r="L4793">
            <v>16927</v>
          </cell>
          <cell r="M4793">
            <v>45671</v>
          </cell>
          <cell r="N4793">
            <v>27.0408000255599</v>
          </cell>
        </row>
        <row r="4794">
          <cell r="A4794" t="str">
            <v>188_18</v>
          </cell>
          <cell r="B4794">
            <v>21484</v>
          </cell>
          <cell r="C4794">
            <v>1958</v>
          </cell>
          <cell r="D4794" t="str">
            <v>Volksinitiative «zur Einführung der 44-Stunden-Woche»</v>
          </cell>
          <cell r="E4794" t="str">
            <v>Initiative populaire pour l'introduction de la semaine de 44 heures (Réduction de la durée du travail)</v>
          </cell>
          <cell r="F4794">
            <v>37500</v>
          </cell>
          <cell r="G4794">
            <v>25003</v>
          </cell>
          <cell r="H4794">
            <v>66.674666666666695</v>
          </cell>
          <cell r="I4794">
            <v>371</v>
          </cell>
          <cell r="J4794">
            <v>31</v>
          </cell>
          <cell r="K4794">
            <v>24601</v>
          </cell>
          <cell r="L4794">
            <v>5365</v>
          </cell>
          <cell r="M4794">
            <v>19236</v>
          </cell>
          <cell r="N4794">
            <v>21.808056583065699</v>
          </cell>
        </row>
        <row r="4795">
          <cell r="A4795" t="str">
            <v>188_19</v>
          </cell>
          <cell r="B4795">
            <v>21484</v>
          </cell>
          <cell r="C4795">
            <v>1958</v>
          </cell>
          <cell r="D4795" t="str">
            <v>Volksinitiative «zur Einführung der 44-Stunden-Woche»</v>
          </cell>
          <cell r="E4795" t="str">
            <v>Initiative populaire pour l'introduction de la semaine de 44 heures (Réduction de la durée du travail)</v>
          </cell>
          <cell r="F4795">
            <v>93868</v>
          </cell>
          <cell r="G4795">
            <v>76789</v>
          </cell>
          <cell r="H4795">
            <v>81.805301061064498</v>
          </cell>
          <cell r="I4795">
            <v>1727</v>
          </cell>
          <cell r="J4795">
            <v>56</v>
          </cell>
          <cell r="K4795">
            <v>75006</v>
          </cell>
          <cell r="L4795">
            <v>24285</v>
          </cell>
          <cell r="M4795">
            <v>50721</v>
          </cell>
          <cell r="N4795">
            <v>32.3774098072154</v>
          </cell>
        </row>
        <row r="4796">
          <cell r="A4796" t="str">
            <v>188_20</v>
          </cell>
          <cell r="B4796">
            <v>21484</v>
          </cell>
          <cell r="C4796">
            <v>1958</v>
          </cell>
          <cell r="D4796" t="str">
            <v>Volksinitiative «zur Einführung der 44-Stunden-Woche»</v>
          </cell>
          <cell r="E4796" t="str">
            <v>Initiative populaire pour l'introduction de la semaine de 44 heures (Réduction de la durée du travail)</v>
          </cell>
          <cell r="F4796">
            <v>43365</v>
          </cell>
          <cell r="G4796">
            <v>33125</v>
          </cell>
          <cell r="H4796">
            <v>76.386486798109104</v>
          </cell>
          <cell r="I4796">
            <v>430</v>
          </cell>
          <cell r="J4796">
            <v>45</v>
          </cell>
          <cell r="K4796">
            <v>32650</v>
          </cell>
          <cell r="L4796">
            <v>8251</v>
          </cell>
          <cell r="M4796">
            <v>24399</v>
          </cell>
          <cell r="N4796">
            <v>25.271056661562</v>
          </cell>
        </row>
        <row r="4797">
          <cell r="A4797" t="str">
            <v>188_21</v>
          </cell>
          <cell r="B4797">
            <v>21484</v>
          </cell>
          <cell r="C4797">
            <v>1958</v>
          </cell>
          <cell r="D4797" t="str">
            <v>Volksinitiative «zur Einführung der 44-Stunden-Woche»</v>
          </cell>
          <cell r="E4797" t="str">
            <v>Initiative populaire pour l'introduction de la semaine de 44 heures (Réduction de la durée du travail)</v>
          </cell>
          <cell r="F4797">
            <v>50941</v>
          </cell>
          <cell r="G4797">
            <v>21008</v>
          </cell>
          <cell r="H4797">
            <v>41.239865727017502</v>
          </cell>
          <cell r="I4797">
            <v>119</v>
          </cell>
          <cell r="J4797">
            <v>52</v>
          </cell>
          <cell r="K4797">
            <v>20837</v>
          </cell>
          <cell r="L4797">
            <v>9440</v>
          </cell>
          <cell r="M4797">
            <v>11397</v>
          </cell>
          <cell r="N4797">
            <v>45.304026491337503</v>
          </cell>
        </row>
        <row r="4798">
          <cell r="A4798" t="str">
            <v>188_22</v>
          </cell>
          <cell r="B4798">
            <v>21484</v>
          </cell>
          <cell r="C4798">
            <v>1958</v>
          </cell>
          <cell r="D4798" t="str">
            <v>Volksinitiative «zur Einführung der 44-Stunden-Woche»</v>
          </cell>
          <cell r="E4798" t="str">
            <v>Initiative populaire pour l'introduction de la semaine de 44 heures (Réduction de la durée du travail)</v>
          </cell>
          <cell r="F4798">
            <v>117992</v>
          </cell>
          <cell r="G4798">
            <v>55466</v>
          </cell>
          <cell r="H4798">
            <v>47.008271747237103</v>
          </cell>
          <cell r="I4798">
            <v>188</v>
          </cell>
          <cell r="J4798">
            <v>56</v>
          </cell>
          <cell r="K4798">
            <v>55222</v>
          </cell>
          <cell r="L4798">
            <v>15018</v>
          </cell>
          <cell r="M4798">
            <v>40204</v>
          </cell>
          <cell r="N4798">
            <v>27.195682880011599</v>
          </cell>
        </row>
        <row r="4799">
          <cell r="A4799" t="str">
            <v>188_23</v>
          </cell>
          <cell r="B4799">
            <v>21484</v>
          </cell>
          <cell r="C4799">
            <v>1958</v>
          </cell>
          <cell r="D4799" t="str">
            <v>Volksinitiative «zur Einführung der 44-Stunden-Woche»</v>
          </cell>
          <cell r="E4799" t="str">
            <v>Initiative populaire pour l'introduction de la semaine de 44 heures (Réduction de la durée du travail)</v>
          </cell>
          <cell r="F4799">
            <v>48813</v>
          </cell>
          <cell r="G4799">
            <v>22049</v>
          </cell>
          <cell r="H4799">
            <v>45.170343965746802</v>
          </cell>
          <cell r="I4799">
            <v>80</v>
          </cell>
          <cell r="J4799">
            <v>54</v>
          </cell>
          <cell r="K4799">
            <v>21915</v>
          </cell>
          <cell r="L4799">
            <v>4844</v>
          </cell>
          <cell r="M4799">
            <v>17071</v>
          </cell>
          <cell r="N4799">
            <v>22.103582021446499</v>
          </cell>
        </row>
        <row r="4800">
          <cell r="A4800" t="str">
            <v>188_24</v>
          </cell>
          <cell r="B4800">
            <v>21484</v>
          </cell>
          <cell r="C4800">
            <v>1958</v>
          </cell>
          <cell r="D4800" t="str">
            <v>Volksinitiative «zur Einführung der 44-Stunden-Woche»</v>
          </cell>
          <cell r="E4800" t="str">
            <v>Initiative populaire pour l'introduction de la semaine de 44 heures (Réduction de la durée du travail)</v>
          </cell>
          <cell r="F4800">
            <v>41871</v>
          </cell>
          <cell r="G4800">
            <v>22437</v>
          </cell>
          <cell r="H4800">
            <v>53.5860141864298</v>
          </cell>
          <cell r="I4800">
            <v>93</v>
          </cell>
          <cell r="J4800">
            <v>37</v>
          </cell>
          <cell r="K4800">
            <v>22307</v>
          </cell>
          <cell r="L4800">
            <v>8369</v>
          </cell>
          <cell r="M4800">
            <v>13938</v>
          </cell>
          <cell r="N4800">
            <v>37.5173712287623</v>
          </cell>
        </row>
        <row r="4801">
          <cell r="A4801" t="str">
            <v>188_25</v>
          </cell>
          <cell r="B4801">
            <v>21484</v>
          </cell>
          <cell r="C4801">
            <v>1958</v>
          </cell>
          <cell r="D4801" t="str">
            <v>Volksinitiative «zur Einführung der 44-Stunden-Woche»</v>
          </cell>
          <cell r="E4801" t="str">
            <v>Initiative populaire pour l'introduction de la semaine de 44 heures (Réduction de la durée du travail)</v>
          </cell>
          <cell r="F4801">
            <v>66998</v>
          </cell>
          <cell r="G4801">
            <v>29584</v>
          </cell>
          <cell r="H4801">
            <v>44.156541986328001</v>
          </cell>
          <cell r="I4801">
            <v>295</v>
          </cell>
          <cell r="J4801">
            <v>0</v>
          </cell>
          <cell r="K4801">
            <v>29289</v>
          </cell>
          <cell r="L4801">
            <v>13316</v>
          </cell>
          <cell r="M4801">
            <v>15973</v>
          </cell>
          <cell r="N4801">
            <v>45.464167434873197</v>
          </cell>
        </row>
        <row r="4802">
          <cell r="A4802" t="str">
            <v>189_1</v>
          </cell>
          <cell r="B4802">
            <v>21526</v>
          </cell>
          <cell r="C4802">
            <v>1958</v>
          </cell>
          <cell r="D4802" t="str">
            <v>Bundesbeschluss über die Änderung der Bundesverfassung (Kursaalspiele)</v>
          </cell>
          <cell r="E4802" t="str">
            <v>Arrêté fédéral modifiant la constitution (jeux de kursaals)</v>
          </cell>
          <cell r="F4802">
            <v>259610</v>
          </cell>
          <cell r="G4802">
            <v>155469</v>
          </cell>
          <cell r="H4802">
            <v>59.885597627209997</v>
          </cell>
          <cell r="I4802">
            <v>6401</v>
          </cell>
          <cell r="J4802">
            <v>37</v>
          </cell>
          <cell r="K4802">
            <v>149031</v>
          </cell>
          <cell r="L4802">
            <v>84446</v>
          </cell>
          <cell r="M4802">
            <v>64585</v>
          </cell>
          <cell r="N4802">
            <v>56.663378760123699</v>
          </cell>
        </row>
        <row r="4803">
          <cell r="A4803" t="str">
            <v>189_2</v>
          </cell>
          <cell r="B4803">
            <v>21526</v>
          </cell>
          <cell r="C4803">
            <v>1958</v>
          </cell>
          <cell r="D4803" t="str">
            <v>Bundesbeschluss über die Änderung der Bundesverfassung (Kursaalspiele)</v>
          </cell>
          <cell r="E4803" t="str">
            <v>Arrêté fédéral modifiant la constitution (jeux de kursaals)</v>
          </cell>
          <cell r="F4803">
            <v>254334</v>
          </cell>
          <cell r="G4803">
            <v>101296</v>
          </cell>
          <cell r="H4803">
            <v>39.827942783898301</v>
          </cell>
          <cell r="I4803">
            <v>2178</v>
          </cell>
          <cell r="J4803">
            <v>165</v>
          </cell>
          <cell r="K4803">
            <v>98953</v>
          </cell>
          <cell r="L4803">
            <v>56355</v>
          </cell>
          <cell r="M4803">
            <v>42598</v>
          </cell>
          <cell r="N4803">
            <v>56.951279900558902</v>
          </cell>
        </row>
        <row r="4804">
          <cell r="A4804" t="str">
            <v>189_3</v>
          </cell>
          <cell r="B4804">
            <v>21526</v>
          </cell>
          <cell r="C4804">
            <v>1958</v>
          </cell>
          <cell r="D4804" t="str">
            <v>Bundesbeschluss über die Änderung der Bundesverfassung (Kursaalspiele)</v>
          </cell>
          <cell r="E4804" t="str">
            <v>Arrêté fédéral modifiant la constitution (jeux de kursaals)</v>
          </cell>
          <cell r="F4804">
            <v>69122</v>
          </cell>
          <cell r="G4804">
            <v>25918</v>
          </cell>
          <cell r="H4804">
            <v>37.496021527154902</v>
          </cell>
          <cell r="I4804">
            <v>833</v>
          </cell>
          <cell r="J4804">
            <v>11</v>
          </cell>
          <cell r="K4804">
            <v>25074</v>
          </cell>
          <cell r="L4804">
            <v>18225</v>
          </cell>
          <cell r="M4804">
            <v>6849</v>
          </cell>
          <cell r="N4804">
            <v>72.684852835606605</v>
          </cell>
        </row>
        <row r="4805">
          <cell r="A4805" t="str">
            <v>189_4</v>
          </cell>
          <cell r="B4805">
            <v>21526</v>
          </cell>
          <cell r="C4805">
            <v>1958</v>
          </cell>
          <cell r="D4805" t="str">
            <v>Bundesbeschluss über die Änderung der Bundesverfassung (Kursaalspiele)</v>
          </cell>
          <cell r="E4805" t="str">
            <v>Arrêté fédéral modifiant la constitution (jeux de kursaals)</v>
          </cell>
          <cell r="F4805">
            <v>8662</v>
          </cell>
          <cell r="G4805">
            <v>4829</v>
          </cell>
          <cell r="H4805">
            <v>55.749249595936298</v>
          </cell>
          <cell r="I4805">
            <v>345</v>
          </cell>
          <cell r="J4805">
            <v>35</v>
          </cell>
          <cell r="K4805">
            <v>4449</v>
          </cell>
          <cell r="L4805">
            <v>2825</v>
          </cell>
          <cell r="M4805">
            <v>1624</v>
          </cell>
          <cell r="N4805">
            <v>63.497415149471799</v>
          </cell>
        </row>
        <row r="4806">
          <cell r="A4806" t="str">
            <v>189_5</v>
          </cell>
          <cell r="B4806">
            <v>21526</v>
          </cell>
          <cell r="C4806">
            <v>1958</v>
          </cell>
          <cell r="D4806" t="str">
            <v>Bundesbeschluss über die Änderung der Bundesverfassung (Kursaalspiele)</v>
          </cell>
          <cell r="E4806" t="str">
            <v>Arrêté fédéral modifiant la constitution (jeux de kursaals)</v>
          </cell>
          <cell r="F4806">
            <v>21176</v>
          </cell>
          <cell r="G4806">
            <v>11827</v>
          </cell>
          <cell r="H4806">
            <v>55.850963354741197</v>
          </cell>
          <cell r="I4806">
            <v>440</v>
          </cell>
          <cell r="J4806">
            <v>11</v>
          </cell>
          <cell r="K4806">
            <v>11376</v>
          </cell>
          <cell r="L4806">
            <v>6948</v>
          </cell>
          <cell r="M4806">
            <v>4428</v>
          </cell>
          <cell r="N4806">
            <v>61.075949367088597</v>
          </cell>
        </row>
        <row r="4807">
          <cell r="A4807" t="str">
            <v>189_6</v>
          </cell>
          <cell r="B4807">
            <v>21526</v>
          </cell>
          <cell r="C4807">
            <v>1958</v>
          </cell>
          <cell r="D4807" t="str">
            <v>Bundesbeschluss über die Änderung der Bundesverfassung (Kursaalspiele)</v>
          </cell>
          <cell r="E4807" t="str">
            <v>Arrêté fédéral modifiant la constitution (jeux de kursaals)</v>
          </cell>
          <cell r="F4807">
            <v>6272</v>
          </cell>
          <cell r="G4807">
            <v>2390</v>
          </cell>
          <cell r="H4807">
            <v>38.105867346938801</v>
          </cell>
          <cell r="I4807">
            <v>43</v>
          </cell>
          <cell r="J4807">
            <v>0</v>
          </cell>
          <cell r="K4807">
            <v>2347</v>
          </cell>
          <cell r="L4807">
            <v>1827</v>
          </cell>
          <cell r="M4807">
            <v>520</v>
          </cell>
          <cell r="N4807">
            <v>77.844056242011106</v>
          </cell>
        </row>
        <row r="4808">
          <cell r="A4808" t="str">
            <v>189_7</v>
          </cell>
          <cell r="B4808">
            <v>21526</v>
          </cell>
          <cell r="C4808">
            <v>1958</v>
          </cell>
          <cell r="D4808" t="str">
            <v>Bundesbeschluss über die Änderung der Bundesverfassung (Kursaalspiele)</v>
          </cell>
          <cell r="E4808" t="str">
            <v>Arrêté fédéral modifiant la constitution (jeux de kursaals)</v>
          </cell>
          <cell r="F4808">
            <v>5760</v>
          </cell>
          <cell r="G4808">
            <v>3128</v>
          </cell>
          <cell r="H4808">
            <v>54.3055555555556</v>
          </cell>
          <cell r="I4808">
            <v>75</v>
          </cell>
          <cell r="J4808">
            <v>4</v>
          </cell>
          <cell r="K4808">
            <v>3049</v>
          </cell>
          <cell r="L4808">
            <v>2019</v>
          </cell>
          <cell r="M4808">
            <v>1030</v>
          </cell>
          <cell r="N4808">
            <v>66.218432272876299</v>
          </cell>
        </row>
        <row r="4809">
          <cell r="A4809" t="str">
            <v>189_8</v>
          </cell>
          <cell r="B4809">
            <v>21526</v>
          </cell>
          <cell r="C4809">
            <v>1958</v>
          </cell>
          <cell r="D4809" t="str">
            <v>Bundesbeschluss über die Änderung der Bundesverfassung (Kursaalspiele)</v>
          </cell>
          <cell r="E4809" t="str">
            <v>Arrêté fédéral modifiant la constitution (jeux de kursaals)</v>
          </cell>
          <cell r="F4809">
            <v>10822</v>
          </cell>
          <cell r="G4809">
            <v>5966</v>
          </cell>
          <cell r="H4809">
            <v>55.128442062465297</v>
          </cell>
          <cell r="I4809">
            <v>155</v>
          </cell>
          <cell r="J4809">
            <v>19</v>
          </cell>
          <cell r="K4809">
            <v>5792</v>
          </cell>
          <cell r="L4809">
            <v>3917</v>
          </cell>
          <cell r="M4809">
            <v>1875</v>
          </cell>
          <cell r="N4809">
            <v>67.6277624309392</v>
          </cell>
        </row>
        <row r="4810">
          <cell r="A4810" t="str">
            <v>189_9</v>
          </cell>
          <cell r="B4810">
            <v>21526</v>
          </cell>
          <cell r="C4810">
            <v>1958</v>
          </cell>
          <cell r="D4810" t="str">
            <v>Bundesbeschluss über die Änderung der Bundesverfassung (Kursaalspiele)</v>
          </cell>
          <cell r="E4810" t="str">
            <v>Arrêté fédéral modifiant la constitution (jeux de kursaals)</v>
          </cell>
          <cell r="F4810">
            <v>13013</v>
          </cell>
          <cell r="G4810">
            <v>5445</v>
          </cell>
          <cell r="H4810">
            <v>41.842772612003401</v>
          </cell>
          <cell r="I4810">
            <v>111</v>
          </cell>
          <cell r="J4810">
            <v>1</v>
          </cell>
          <cell r="K4810">
            <v>5333</v>
          </cell>
          <cell r="L4810">
            <v>3616</v>
          </cell>
          <cell r="M4810">
            <v>1717</v>
          </cell>
          <cell r="N4810">
            <v>67.804237764860304</v>
          </cell>
        </row>
        <row r="4811">
          <cell r="A4811" t="str">
            <v>189_10</v>
          </cell>
          <cell r="B4811">
            <v>21526</v>
          </cell>
          <cell r="C4811">
            <v>1958</v>
          </cell>
          <cell r="D4811" t="str">
            <v>Bundesbeschluss über die Änderung der Bundesverfassung (Kursaalspiele)</v>
          </cell>
          <cell r="E4811" t="str">
            <v>Arrêté fédéral modifiant la constitution (jeux de kursaals)</v>
          </cell>
          <cell r="F4811">
            <v>45728</v>
          </cell>
          <cell r="G4811">
            <v>11013</v>
          </cell>
          <cell r="H4811">
            <v>24.083712386284098</v>
          </cell>
          <cell r="I4811">
            <v>216</v>
          </cell>
          <cell r="J4811">
            <v>10</v>
          </cell>
          <cell r="K4811">
            <v>10787</v>
          </cell>
          <cell r="L4811">
            <v>7233</v>
          </cell>
          <cell r="M4811">
            <v>3554</v>
          </cell>
          <cell r="N4811">
            <v>67.052934087327301</v>
          </cell>
        </row>
        <row r="4812">
          <cell r="A4812" t="str">
            <v>189_11</v>
          </cell>
          <cell r="B4812">
            <v>21526</v>
          </cell>
          <cell r="C4812">
            <v>1958</v>
          </cell>
          <cell r="D4812" t="str">
            <v>Bundesbeschluss über die Änderung der Bundesverfassung (Kursaalspiele)</v>
          </cell>
          <cell r="E4812" t="str">
            <v>Arrêté fédéral modifiant la constitution (jeux de kursaals)</v>
          </cell>
          <cell r="F4812">
            <v>55106</v>
          </cell>
          <cell r="G4812">
            <v>23049</v>
          </cell>
          <cell r="H4812">
            <v>41.826661343592299</v>
          </cell>
          <cell r="I4812">
            <v>882</v>
          </cell>
          <cell r="J4812">
            <v>307</v>
          </cell>
          <cell r="K4812">
            <v>21860</v>
          </cell>
          <cell r="L4812">
            <v>15195</v>
          </cell>
          <cell r="M4812">
            <v>6665</v>
          </cell>
          <cell r="N4812">
            <v>69.5105215004575</v>
          </cell>
        </row>
        <row r="4813">
          <cell r="A4813" t="str">
            <v>189_12</v>
          </cell>
          <cell r="B4813">
            <v>21526</v>
          </cell>
          <cell r="C4813">
            <v>1958</v>
          </cell>
          <cell r="D4813" t="str">
            <v>Bundesbeschluss über die Änderung der Bundesverfassung (Kursaalspiele)</v>
          </cell>
          <cell r="E4813" t="str">
            <v>Arrêté fédéral modifiant la constitution (jeux de kursaals)</v>
          </cell>
          <cell r="F4813">
            <v>66950</v>
          </cell>
          <cell r="G4813">
            <v>25055</v>
          </cell>
          <cell r="H4813">
            <v>37.423450336071703</v>
          </cell>
          <cell r="I4813">
            <v>578</v>
          </cell>
          <cell r="J4813">
            <v>12</v>
          </cell>
          <cell r="K4813">
            <v>24465</v>
          </cell>
          <cell r="L4813">
            <v>14637</v>
          </cell>
          <cell r="M4813">
            <v>9828</v>
          </cell>
          <cell r="N4813">
            <v>59.828326180257498</v>
          </cell>
        </row>
        <row r="4814">
          <cell r="A4814" t="str">
            <v>189_13</v>
          </cell>
          <cell r="B4814">
            <v>21526</v>
          </cell>
          <cell r="C4814">
            <v>1958</v>
          </cell>
          <cell r="D4814" t="str">
            <v>Bundesbeschluss über die Änderung der Bundesverfassung (Kursaalspiele)</v>
          </cell>
          <cell r="E4814" t="str">
            <v>Arrêté fédéral modifiant la constitution (jeux de kursaals)</v>
          </cell>
          <cell r="F4814">
            <v>37904</v>
          </cell>
          <cell r="G4814">
            <v>18693</v>
          </cell>
          <cell r="H4814">
            <v>49.316694807935797</v>
          </cell>
          <cell r="I4814">
            <v>391</v>
          </cell>
          <cell r="J4814">
            <v>4</v>
          </cell>
          <cell r="K4814">
            <v>18298</v>
          </cell>
          <cell r="L4814">
            <v>8687</v>
          </cell>
          <cell r="M4814">
            <v>9611</v>
          </cell>
          <cell r="N4814">
            <v>47.475133894414697</v>
          </cell>
        </row>
        <row r="4815">
          <cell r="A4815" t="str">
            <v>189_14</v>
          </cell>
          <cell r="B4815">
            <v>21526</v>
          </cell>
          <cell r="C4815">
            <v>1958</v>
          </cell>
          <cell r="D4815" t="str">
            <v>Bundesbeschluss über die Änderung der Bundesverfassung (Kursaalspiele)</v>
          </cell>
          <cell r="E4815" t="str">
            <v>Arrêté fédéral modifiant la constitution (jeux de kursaals)</v>
          </cell>
          <cell r="F4815">
            <v>17727</v>
          </cell>
          <cell r="G4815">
            <v>14605</v>
          </cell>
          <cell r="H4815">
            <v>82.388447001748702</v>
          </cell>
          <cell r="I4815">
            <v>1457</v>
          </cell>
          <cell r="J4815">
            <v>7</v>
          </cell>
          <cell r="K4815">
            <v>13141</v>
          </cell>
          <cell r="L4815">
            <v>6840</v>
          </cell>
          <cell r="M4815">
            <v>6301</v>
          </cell>
          <cell r="N4815">
            <v>52.050833269918598</v>
          </cell>
        </row>
        <row r="4816">
          <cell r="A4816" t="str">
            <v>189_15</v>
          </cell>
          <cell r="B4816">
            <v>21526</v>
          </cell>
          <cell r="C4816">
            <v>1958</v>
          </cell>
          <cell r="D4816" t="str">
            <v>Bundesbeschluss über die Änderung der Bundesverfassung (Kursaalspiele)</v>
          </cell>
          <cell r="E4816" t="str">
            <v>Arrêté fédéral modifiant la constitution (jeux de kursaals)</v>
          </cell>
          <cell r="F4816">
            <v>13568</v>
          </cell>
          <cell r="G4816">
            <v>8830</v>
          </cell>
          <cell r="H4816">
            <v>65.079599056603797</v>
          </cell>
          <cell r="I4816">
            <v>401</v>
          </cell>
          <cell r="J4816">
            <v>9</v>
          </cell>
          <cell r="K4816">
            <v>8420</v>
          </cell>
          <cell r="L4816">
            <v>4343</v>
          </cell>
          <cell r="M4816">
            <v>4077</v>
          </cell>
          <cell r="N4816">
            <v>51.579572446555801</v>
          </cell>
        </row>
        <row r="4817">
          <cell r="A4817" t="str">
            <v>189_16</v>
          </cell>
          <cell r="B4817">
            <v>21526</v>
          </cell>
          <cell r="C4817">
            <v>1958</v>
          </cell>
          <cell r="D4817" t="str">
            <v>Bundesbeschluss über die Änderung der Bundesverfassung (Kursaalspiele)</v>
          </cell>
          <cell r="E4817" t="str">
            <v>Arrêté fédéral modifiant la constitution (jeux de kursaals)</v>
          </cell>
          <cell r="F4817">
            <v>3600</v>
          </cell>
          <cell r="G4817">
            <v>1626</v>
          </cell>
          <cell r="H4817">
            <v>45.1666666666667</v>
          </cell>
          <cell r="I4817">
            <v>41</v>
          </cell>
          <cell r="J4817">
            <v>1</v>
          </cell>
          <cell r="K4817">
            <v>1584</v>
          </cell>
          <cell r="L4817">
            <v>939</v>
          </cell>
          <cell r="M4817">
            <v>645</v>
          </cell>
          <cell r="N4817">
            <v>59.280303030303003</v>
          </cell>
        </row>
        <row r="4818">
          <cell r="A4818" t="str">
            <v>189_17</v>
          </cell>
          <cell r="B4818">
            <v>21526</v>
          </cell>
          <cell r="C4818">
            <v>1958</v>
          </cell>
          <cell r="D4818" t="str">
            <v>Bundesbeschluss über die Änderung der Bundesverfassung (Kursaalspiele)</v>
          </cell>
          <cell r="E4818" t="str">
            <v>Arrêté fédéral modifiant la constitution (jeux de kursaals)</v>
          </cell>
          <cell r="F4818">
            <v>86688</v>
          </cell>
          <cell r="G4818">
            <v>53890</v>
          </cell>
          <cell r="H4818">
            <v>62.165466961978602</v>
          </cell>
          <cell r="I4818">
            <v>2401</v>
          </cell>
          <cell r="J4818">
            <v>167</v>
          </cell>
          <cell r="K4818">
            <v>51322</v>
          </cell>
          <cell r="L4818">
            <v>30915</v>
          </cell>
          <cell r="M4818">
            <v>20407</v>
          </cell>
          <cell r="N4818">
            <v>60.237325123728603</v>
          </cell>
        </row>
        <row r="4819">
          <cell r="A4819" t="str">
            <v>189_18</v>
          </cell>
          <cell r="B4819">
            <v>21526</v>
          </cell>
          <cell r="C4819">
            <v>1958</v>
          </cell>
          <cell r="D4819" t="str">
            <v>Bundesbeschluss über die Änderung der Bundesverfassung (Kursaalspiele)</v>
          </cell>
          <cell r="E4819" t="str">
            <v>Arrêté fédéral modifiant la constitution (jeux de kursaals)</v>
          </cell>
          <cell r="F4819">
            <v>37570</v>
          </cell>
          <cell r="G4819">
            <v>22935</v>
          </cell>
          <cell r="H4819">
            <v>61.0460473782273</v>
          </cell>
          <cell r="I4819">
            <v>972</v>
          </cell>
          <cell r="J4819">
            <v>14</v>
          </cell>
          <cell r="K4819">
            <v>21949</v>
          </cell>
          <cell r="L4819">
            <v>15825</v>
          </cell>
          <cell r="M4819">
            <v>6124</v>
          </cell>
          <cell r="N4819">
            <v>72.098956672285794</v>
          </cell>
        </row>
        <row r="4820">
          <cell r="A4820" t="str">
            <v>189_19</v>
          </cell>
          <cell r="B4820">
            <v>21526</v>
          </cell>
          <cell r="C4820">
            <v>1958</v>
          </cell>
          <cell r="D4820" t="str">
            <v>Bundesbeschluss über die Änderung der Bundesverfassung (Kursaalspiele)</v>
          </cell>
          <cell r="E4820" t="str">
            <v>Arrêté fédéral modifiant la constitution (jeux de kursaals)</v>
          </cell>
          <cell r="F4820">
            <v>94078</v>
          </cell>
          <cell r="G4820">
            <v>73395</v>
          </cell>
          <cell r="H4820">
            <v>78.015051340377099</v>
          </cell>
          <cell r="I4820">
            <v>4361</v>
          </cell>
          <cell r="J4820">
            <v>54</v>
          </cell>
          <cell r="K4820">
            <v>68980</v>
          </cell>
          <cell r="L4820">
            <v>38814</v>
          </cell>
          <cell r="M4820">
            <v>30166</v>
          </cell>
          <cell r="N4820">
            <v>56.268483618440101</v>
          </cell>
        </row>
        <row r="4821">
          <cell r="A4821" t="str">
            <v>189_20</v>
          </cell>
          <cell r="B4821">
            <v>21526</v>
          </cell>
          <cell r="C4821">
            <v>1958</v>
          </cell>
          <cell r="D4821" t="str">
            <v>Bundesbeschluss über die Änderung der Bundesverfassung (Kursaalspiele)</v>
          </cell>
          <cell r="E4821" t="str">
            <v>Arrêté fédéral modifiant la constitution (jeux de kursaals)</v>
          </cell>
          <cell r="F4821">
            <v>43397</v>
          </cell>
          <cell r="G4821">
            <v>30114</v>
          </cell>
          <cell r="H4821">
            <v>69.391893448855896</v>
          </cell>
          <cell r="I4821">
            <v>1320</v>
          </cell>
          <cell r="J4821">
            <v>18</v>
          </cell>
          <cell r="K4821">
            <v>28776</v>
          </cell>
          <cell r="L4821">
            <v>17027</v>
          </cell>
          <cell r="M4821">
            <v>11749</v>
          </cell>
          <cell r="N4821">
            <v>59.170836808451497</v>
          </cell>
        </row>
        <row r="4822">
          <cell r="A4822" t="str">
            <v>189_21</v>
          </cell>
          <cell r="B4822">
            <v>21526</v>
          </cell>
          <cell r="C4822">
            <v>1958</v>
          </cell>
          <cell r="D4822" t="str">
            <v>Bundesbeschluss über die Änderung der Bundesverfassung (Kursaalspiele)</v>
          </cell>
          <cell r="E4822" t="str">
            <v>Arrêté fédéral modifiant la constitution (jeux de kursaals)</v>
          </cell>
          <cell r="F4822">
            <v>50458</v>
          </cell>
          <cell r="G4822">
            <v>12572</v>
          </cell>
          <cell r="H4822">
            <v>24.915771532759901</v>
          </cell>
          <cell r="I4822">
            <v>338</v>
          </cell>
          <cell r="J4822">
            <v>161</v>
          </cell>
          <cell r="K4822">
            <v>12073</v>
          </cell>
          <cell r="L4822">
            <v>7325</v>
          </cell>
          <cell r="M4822">
            <v>4748</v>
          </cell>
          <cell r="N4822">
            <v>60.672575167729597</v>
          </cell>
        </row>
        <row r="4823">
          <cell r="A4823" t="str">
            <v>189_22</v>
          </cell>
          <cell r="B4823">
            <v>21526</v>
          </cell>
          <cell r="C4823">
            <v>1958</v>
          </cell>
          <cell r="D4823" t="str">
            <v>Bundesbeschluss über die Änderung der Bundesverfassung (Kursaalspiele)</v>
          </cell>
          <cell r="E4823" t="str">
            <v>Arrêté fédéral modifiant la constitution (jeux de kursaals)</v>
          </cell>
          <cell r="F4823">
            <v>117899</v>
          </cell>
          <cell r="G4823">
            <v>31423</v>
          </cell>
          <cell r="H4823">
            <v>26.652473727512501</v>
          </cell>
          <cell r="I4823">
            <v>762</v>
          </cell>
          <cell r="J4823">
            <v>66</v>
          </cell>
          <cell r="K4823">
            <v>30595</v>
          </cell>
          <cell r="L4823">
            <v>21453</v>
          </cell>
          <cell r="M4823">
            <v>9142</v>
          </cell>
          <cell r="N4823">
            <v>70.119300539303794</v>
          </cell>
        </row>
        <row r="4824">
          <cell r="A4824" t="str">
            <v>189_23</v>
          </cell>
          <cell r="B4824">
            <v>21526</v>
          </cell>
          <cell r="C4824">
            <v>1958</v>
          </cell>
          <cell r="D4824" t="str">
            <v>Bundesbeschluss über die Änderung der Bundesverfassung (Kursaalspiele)</v>
          </cell>
          <cell r="E4824" t="str">
            <v>Arrêté fédéral modifiant la constitution (jeux de kursaals)</v>
          </cell>
          <cell r="F4824">
            <v>48780</v>
          </cell>
          <cell r="G4824">
            <v>12351</v>
          </cell>
          <cell r="H4824">
            <v>25.319803198032002</v>
          </cell>
          <cell r="I4824">
            <v>269</v>
          </cell>
          <cell r="J4824">
            <v>21</v>
          </cell>
          <cell r="K4824">
            <v>12061</v>
          </cell>
          <cell r="L4824">
            <v>9350</v>
          </cell>
          <cell r="M4824">
            <v>2711</v>
          </cell>
          <cell r="N4824">
            <v>77.522593483127395</v>
          </cell>
        </row>
        <row r="4825">
          <cell r="A4825" t="str">
            <v>189_24</v>
          </cell>
          <cell r="B4825">
            <v>21526</v>
          </cell>
          <cell r="C4825">
            <v>1958</v>
          </cell>
          <cell r="D4825" t="str">
            <v>Bundesbeschluss über die Änderung der Bundesverfassung (Kursaalspiele)</v>
          </cell>
          <cell r="E4825" t="str">
            <v>Arrêté fédéral modifiant la constitution (jeux de kursaals)</v>
          </cell>
          <cell r="F4825">
            <v>41847</v>
          </cell>
          <cell r="G4825">
            <v>11632</v>
          </cell>
          <cell r="H4825">
            <v>27.796496762014002</v>
          </cell>
          <cell r="I4825">
            <v>216</v>
          </cell>
          <cell r="J4825">
            <v>6</v>
          </cell>
          <cell r="K4825">
            <v>11410</v>
          </cell>
          <cell r="L4825">
            <v>6800</v>
          </cell>
          <cell r="M4825">
            <v>4610</v>
          </cell>
          <cell r="N4825">
            <v>59.596844872918503</v>
          </cell>
        </row>
        <row r="4826">
          <cell r="A4826" t="str">
            <v>189_25</v>
          </cell>
          <cell r="B4826">
            <v>21526</v>
          </cell>
          <cell r="C4826">
            <v>1958</v>
          </cell>
          <cell r="D4826" t="str">
            <v>Bundesbeschluss über die Änderung der Bundesverfassung (Kursaalspiele)</v>
          </cell>
          <cell r="E4826" t="str">
            <v>Arrêté fédéral modifiant la constitution (jeux de kursaals)</v>
          </cell>
          <cell r="F4826">
            <v>66972</v>
          </cell>
          <cell r="G4826">
            <v>15485</v>
          </cell>
          <cell r="H4826">
            <v>23.121603057994399</v>
          </cell>
          <cell r="I4826">
            <v>1082</v>
          </cell>
          <cell r="J4826">
            <v>3</v>
          </cell>
          <cell r="K4826">
            <v>14400</v>
          </cell>
          <cell r="L4826">
            <v>7059</v>
          </cell>
          <cell r="M4826">
            <v>7341</v>
          </cell>
          <cell r="N4826">
            <v>49.0208333333333</v>
          </cell>
        </row>
        <row r="4827">
          <cell r="A4827" t="str">
            <v>190_1</v>
          </cell>
          <cell r="B4827">
            <v>21526</v>
          </cell>
          <cell r="C4827">
            <v>1958</v>
          </cell>
          <cell r="D4827" t="str">
            <v>Bundesbeschluss betreffend die Genehmigung des zwischen der Schweizerischen Eidgenossenschaft und der Italienischen Republik abgeschlossenen Abkommens über die Nutzbarmachung der Wasserkraft des Spöl</v>
          </cell>
          <cell r="E4827" t="str">
            <v>Arrêté fédéral concernant l'approbation de la convention conclue entre la Confédération suisse et la République italienne au sujet de l'utilisation de la force hydraulique du Spöl</v>
          </cell>
          <cell r="F4827">
            <v>259610</v>
          </cell>
          <cell r="G4827">
            <v>155508</v>
          </cell>
          <cell r="H4827">
            <v>59.9006201610107</v>
          </cell>
          <cell r="I4827">
            <v>4121</v>
          </cell>
          <cell r="J4827">
            <v>28</v>
          </cell>
          <cell r="K4827">
            <v>151359</v>
          </cell>
          <cell r="L4827">
            <v>106712</v>
          </cell>
          <cell r="M4827">
            <v>44647</v>
          </cell>
          <cell r="N4827">
            <v>70.502579958905699</v>
          </cell>
        </row>
        <row r="4828">
          <cell r="A4828" t="str">
            <v>190_2</v>
          </cell>
          <cell r="B4828">
            <v>21526</v>
          </cell>
          <cell r="C4828">
            <v>1958</v>
          </cell>
          <cell r="D4828" t="str">
            <v>Bundesbeschluss betreffend die Genehmigung des zwischen der Schweizerischen Eidgenossenschaft und der Italienischen Republik abgeschlossenen Abkommens über die Nutzbarmachung der Wasserkraft des Spöl</v>
          </cell>
          <cell r="E4828" t="str">
            <v>Arrêté fédéral concernant l'approbation de la convention conclue entre la Confédération suisse et la République italienne au sujet de l'utilisation de la force hydraulique du Spöl</v>
          </cell>
          <cell r="F4828">
            <v>254334</v>
          </cell>
          <cell r="G4828">
            <v>101327</v>
          </cell>
          <cell r="H4828">
            <v>39.840131480651401</v>
          </cell>
          <cell r="I4828">
            <v>1076</v>
          </cell>
          <cell r="J4828">
            <v>131</v>
          </cell>
          <cell r="K4828">
            <v>100120</v>
          </cell>
          <cell r="L4828">
            <v>75984</v>
          </cell>
          <cell r="M4828">
            <v>24136</v>
          </cell>
          <cell r="N4828">
            <v>75.892928485816995</v>
          </cell>
        </row>
        <row r="4829">
          <cell r="A4829" t="str">
            <v>190_3</v>
          </cell>
          <cell r="B4829">
            <v>21526</v>
          </cell>
          <cell r="C4829">
            <v>1958</v>
          </cell>
          <cell r="D4829" t="str">
            <v>Bundesbeschluss betreffend die Genehmigung des zwischen der Schweizerischen Eidgenossenschaft und der Italienischen Republik abgeschlossenen Abkommens über die Nutzbarmachung der Wasserkraft des Spöl</v>
          </cell>
          <cell r="E4829" t="str">
            <v>Arrêté fédéral concernant l'approbation de la convention conclue entre la Confédération suisse et la République italienne au sujet de l'utilisation de la force hydraulique du Spöl</v>
          </cell>
          <cell r="F4829">
            <v>69122</v>
          </cell>
          <cell r="G4829">
            <v>25954</v>
          </cell>
          <cell r="H4829">
            <v>37.548103353490902</v>
          </cell>
          <cell r="I4829">
            <v>547</v>
          </cell>
          <cell r="J4829">
            <v>10</v>
          </cell>
          <cell r="K4829">
            <v>25397</v>
          </cell>
          <cell r="L4829">
            <v>20405</v>
          </cell>
          <cell r="M4829">
            <v>4992</v>
          </cell>
          <cell r="N4829">
            <v>80.344135134070996</v>
          </cell>
        </row>
        <row r="4830">
          <cell r="A4830" t="str">
            <v>190_4</v>
          </cell>
          <cell r="B4830">
            <v>21526</v>
          </cell>
          <cell r="C4830">
            <v>1958</v>
          </cell>
          <cell r="D4830" t="str">
            <v>Bundesbeschluss betreffend die Genehmigung des zwischen der Schweizerischen Eidgenossenschaft und der Italienischen Republik abgeschlossenen Abkommens über die Nutzbarmachung der Wasserkraft des Spöl</v>
          </cell>
          <cell r="E4830" t="str">
            <v>Arrêté fédéral concernant l'approbation de la convention conclue entre la Confédération suisse et la République italienne au sujet de l'utilisation de la force hydraulique du Spöl</v>
          </cell>
          <cell r="F4830">
            <v>8662</v>
          </cell>
          <cell r="G4830">
            <v>4857</v>
          </cell>
          <cell r="H4830">
            <v>56.072500577233903</v>
          </cell>
          <cell r="I4830">
            <v>305</v>
          </cell>
          <cell r="J4830">
            <v>33</v>
          </cell>
          <cell r="K4830">
            <v>4519</v>
          </cell>
          <cell r="L4830">
            <v>3511</v>
          </cell>
          <cell r="M4830">
            <v>1008</v>
          </cell>
          <cell r="N4830">
            <v>77.694180128347</v>
          </cell>
        </row>
        <row r="4831">
          <cell r="A4831" t="str">
            <v>190_5</v>
          </cell>
          <cell r="B4831">
            <v>21526</v>
          </cell>
          <cell r="C4831">
            <v>1958</v>
          </cell>
          <cell r="D4831" t="str">
            <v>Bundesbeschluss betreffend die Genehmigung des zwischen der Schweizerischen Eidgenossenschaft und der Italienischen Republik abgeschlossenen Abkommens über die Nutzbarmachung der Wasserkraft des Spöl</v>
          </cell>
          <cell r="E4831" t="str">
            <v>Arrêté fédéral concernant l'approbation de la convention conclue entre la Confédération suisse et la République italienne au sujet de l'utilisation de la force hydraulique du Spöl</v>
          </cell>
          <cell r="F4831">
            <v>21176</v>
          </cell>
          <cell r="G4831">
            <v>11844</v>
          </cell>
          <cell r="H4831">
            <v>55.931242916509298</v>
          </cell>
          <cell r="I4831">
            <v>284</v>
          </cell>
          <cell r="J4831">
            <v>7</v>
          </cell>
          <cell r="K4831">
            <v>11553</v>
          </cell>
          <cell r="L4831">
            <v>9225</v>
          </cell>
          <cell r="M4831">
            <v>2328</v>
          </cell>
          <cell r="N4831">
            <v>79.8493897688912</v>
          </cell>
        </row>
        <row r="4832">
          <cell r="A4832" t="str">
            <v>190_6</v>
          </cell>
          <cell r="B4832">
            <v>21526</v>
          </cell>
          <cell r="C4832">
            <v>1958</v>
          </cell>
          <cell r="D4832" t="str">
            <v>Bundesbeschluss betreffend die Genehmigung des zwischen der Schweizerischen Eidgenossenschaft und der Italienischen Republik abgeschlossenen Abkommens über die Nutzbarmachung der Wasserkraft des Spöl</v>
          </cell>
          <cell r="E4832" t="str">
            <v>Arrêté fédéral concernant l'approbation de la convention conclue entre la Confédération suisse et la République italienne au sujet de l'utilisation de la force hydraulique du Spöl</v>
          </cell>
          <cell r="F4832">
            <v>6272</v>
          </cell>
          <cell r="G4832">
            <v>2390</v>
          </cell>
          <cell r="H4832">
            <v>38.105867346938801</v>
          </cell>
          <cell r="I4832">
            <v>21</v>
          </cell>
          <cell r="J4832">
            <v>0</v>
          </cell>
          <cell r="K4832">
            <v>2369</v>
          </cell>
          <cell r="L4832">
            <v>2094</v>
          </cell>
          <cell r="M4832">
            <v>275</v>
          </cell>
          <cell r="N4832">
            <v>88.391726466863602</v>
          </cell>
        </row>
        <row r="4833">
          <cell r="A4833" t="str">
            <v>190_7</v>
          </cell>
          <cell r="B4833">
            <v>21526</v>
          </cell>
          <cell r="C4833">
            <v>1958</v>
          </cell>
          <cell r="D4833" t="str">
            <v>Bundesbeschluss betreffend die Genehmigung des zwischen der Schweizerischen Eidgenossenschaft und der Italienischen Republik abgeschlossenen Abkommens über die Nutzbarmachung der Wasserkraft des Spöl</v>
          </cell>
          <cell r="E4833" t="str">
            <v>Arrêté fédéral concernant l'approbation de la convention conclue entre la Confédération suisse et la République italienne au sujet de l'utilisation de la force hydraulique du Spöl</v>
          </cell>
          <cell r="F4833">
            <v>5760</v>
          </cell>
          <cell r="G4833">
            <v>3136</v>
          </cell>
          <cell r="H4833">
            <v>54.4444444444444</v>
          </cell>
          <cell r="I4833">
            <v>62</v>
          </cell>
          <cell r="J4833">
            <v>3</v>
          </cell>
          <cell r="K4833">
            <v>3071</v>
          </cell>
          <cell r="L4833">
            <v>2502</v>
          </cell>
          <cell r="M4833">
            <v>569</v>
          </cell>
          <cell r="N4833">
            <v>81.471833279062196</v>
          </cell>
        </row>
        <row r="4834">
          <cell r="A4834" t="str">
            <v>190_8</v>
          </cell>
          <cell r="B4834">
            <v>21526</v>
          </cell>
          <cell r="C4834">
            <v>1958</v>
          </cell>
          <cell r="D4834" t="str">
            <v>Bundesbeschluss betreffend die Genehmigung des zwischen der Schweizerischen Eidgenossenschaft und der Italienischen Republik abgeschlossenen Abkommens über die Nutzbarmachung der Wasserkraft des Spöl</v>
          </cell>
          <cell r="E4834" t="str">
            <v>Arrêté fédéral concernant l'approbation de la convention conclue entre la Confédération suisse et la République italienne au sujet de l'utilisation de la force hydraulique du Spöl</v>
          </cell>
          <cell r="F4834">
            <v>10822</v>
          </cell>
          <cell r="G4834">
            <v>5968</v>
          </cell>
          <cell r="H4834">
            <v>55.1469229347625</v>
          </cell>
          <cell r="I4834">
            <v>76</v>
          </cell>
          <cell r="J4834">
            <v>5</v>
          </cell>
          <cell r="K4834">
            <v>5887</v>
          </cell>
          <cell r="L4834">
            <v>5108</v>
          </cell>
          <cell r="M4834">
            <v>779</v>
          </cell>
          <cell r="N4834">
            <v>86.767453711567896</v>
          </cell>
        </row>
        <row r="4835">
          <cell r="A4835" t="str">
            <v>190_9</v>
          </cell>
          <cell r="B4835">
            <v>21526</v>
          </cell>
          <cell r="C4835">
            <v>1958</v>
          </cell>
          <cell r="D4835" t="str">
            <v>Bundesbeschluss betreffend die Genehmigung des zwischen der Schweizerischen Eidgenossenschaft und der Italienischen Republik abgeschlossenen Abkommens über die Nutzbarmachung der Wasserkraft des Spöl</v>
          </cell>
          <cell r="E4835" t="str">
            <v>Arrêté fédéral concernant l'approbation de la convention conclue entre la Confédération suisse et la République italienne au sujet de l'utilisation de la force hydraulique du Spöl</v>
          </cell>
          <cell r="F4835">
            <v>13013</v>
          </cell>
          <cell r="G4835">
            <v>5445</v>
          </cell>
          <cell r="H4835">
            <v>41.842772612003401</v>
          </cell>
          <cell r="I4835">
            <v>62</v>
          </cell>
          <cell r="J4835">
            <v>1</v>
          </cell>
          <cell r="K4835">
            <v>5382</v>
          </cell>
          <cell r="L4835">
            <v>4259</v>
          </cell>
          <cell r="M4835">
            <v>1123</v>
          </cell>
          <cell r="N4835">
            <v>79.1341508732813</v>
          </cell>
        </row>
        <row r="4836">
          <cell r="A4836" t="str">
            <v>190_10</v>
          </cell>
          <cell r="B4836">
            <v>21526</v>
          </cell>
          <cell r="C4836">
            <v>1958</v>
          </cell>
          <cell r="D4836" t="str">
            <v>Bundesbeschluss betreffend die Genehmigung des zwischen der Schweizerischen Eidgenossenschaft und der Italienischen Republik abgeschlossenen Abkommens über die Nutzbarmachung der Wasserkraft des Spöl</v>
          </cell>
          <cell r="E4836" t="str">
            <v>Arrêté fédéral concernant l'approbation de la convention conclue entre la Confédération suisse et la République italienne au sujet de l'utilisation de la force hydraulique du Spöl</v>
          </cell>
          <cell r="F4836">
            <v>45728</v>
          </cell>
          <cell r="G4836">
            <v>11158</v>
          </cell>
          <cell r="H4836">
            <v>24.400804758572399</v>
          </cell>
          <cell r="I4836">
            <v>103</v>
          </cell>
          <cell r="J4836">
            <v>9</v>
          </cell>
          <cell r="K4836">
            <v>11046</v>
          </cell>
          <cell r="L4836">
            <v>9252</v>
          </cell>
          <cell r="M4836">
            <v>1794</v>
          </cell>
          <cell r="N4836">
            <v>83.758826724606195</v>
          </cell>
        </row>
        <row r="4837">
          <cell r="A4837" t="str">
            <v>190_11</v>
          </cell>
          <cell r="B4837">
            <v>21526</v>
          </cell>
          <cell r="C4837">
            <v>1958</v>
          </cell>
          <cell r="D4837" t="str">
            <v>Bundesbeschluss betreffend die Genehmigung des zwischen der Schweizerischen Eidgenossenschaft und der Italienischen Republik abgeschlossenen Abkommens über die Nutzbarmachung der Wasserkraft des Spöl</v>
          </cell>
          <cell r="E4837" t="str">
            <v>Arrêté fédéral concernant l'approbation de la convention conclue entre la Confédération suisse et la République italienne au sujet de l'utilisation de la force hydraulique du Spöl</v>
          </cell>
          <cell r="F4837">
            <v>55106</v>
          </cell>
          <cell r="G4837">
            <v>23049</v>
          </cell>
          <cell r="H4837">
            <v>41.826661343592299</v>
          </cell>
          <cell r="I4837">
            <v>500</v>
          </cell>
          <cell r="J4837">
            <v>304</v>
          </cell>
          <cell r="K4837">
            <v>22245</v>
          </cell>
          <cell r="L4837">
            <v>17065</v>
          </cell>
          <cell r="M4837">
            <v>5180</v>
          </cell>
          <cell r="N4837">
            <v>76.713868285007905</v>
          </cell>
        </row>
        <row r="4838">
          <cell r="A4838" t="str">
            <v>190_12</v>
          </cell>
          <cell r="B4838">
            <v>21526</v>
          </cell>
          <cell r="C4838">
            <v>1958</v>
          </cell>
          <cell r="D4838" t="str">
            <v>Bundesbeschluss betreffend die Genehmigung des zwischen der Schweizerischen Eidgenossenschaft und der Italienischen Republik abgeschlossenen Abkommens über die Nutzbarmachung der Wasserkraft des Spöl</v>
          </cell>
          <cell r="E4838" t="str">
            <v>Arrêté fédéral concernant l'approbation de la convention conclue entre la Confédération suisse et la République italienne au sujet de l'utilisation de la force hydraulique du Spöl</v>
          </cell>
          <cell r="F4838">
            <v>66950</v>
          </cell>
          <cell r="G4838">
            <v>25066</v>
          </cell>
          <cell r="H4838">
            <v>37.4398805078417</v>
          </cell>
          <cell r="I4838">
            <v>260</v>
          </cell>
          <cell r="J4838">
            <v>3</v>
          </cell>
          <cell r="K4838">
            <v>24803</v>
          </cell>
          <cell r="L4838">
            <v>16228</v>
          </cell>
          <cell r="M4838">
            <v>8575</v>
          </cell>
          <cell r="N4838">
            <v>65.427569245655803</v>
          </cell>
        </row>
        <row r="4839">
          <cell r="A4839" t="str">
            <v>190_13</v>
          </cell>
          <cell r="B4839">
            <v>21526</v>
          </cell>
          <cell r="C4839">
            <v>1958</v>
          </cell>
          <cell r="D4839" t="str">
            <v>Bundesbeschluss betreffend die Genehmigung des zwischen der Schweizerischen Eidgenossenschaft und der Italienischen Republik abgeschlossenen Abkommens über die Nutzbarmachung der Wasserkraft des Spöl</v>
          </cell>
          <cell r="E4839" t="str">
            <v>Arrêté fédéral concernant l'approbation de la convention conclue entre la Confédération suisse et la République italienne au sujet de l'utilisation de la force hydraulique du Spöl</v>
          </cell>
          <cell r="F4839">
            <v>37904</v>
          </cell>
          <cell r="G4839">
            <v>18710</v>
          </cell>
          <cell r="H4839">
            <v>49.361544955677502</v>
          </cell>
          <cell r="I4839">
            <v>227</v>
          </cell>
          <cell r="J4839">
            <v>3</v>
          </cell>
          <cell r="K4839">
            <v>18480</v>
          </cell>
          <cell r="L4839">
            <v>13042</v>
          </cell>
          <cell r="M4839">
            <v>5438</v>
          </cell>
          <cell r="N4839">
            <v>70.573593073593102</v>
          </cell>
        </row>
        <row r="4840">
          <cell r="A4840" t="str">
            <v>190_14</v>
          </cell>
          <cell r="B4840">
            <v>21526</v>
          </cell>
          <cell r="C4840">
            <v>1958</v>
          </cell>
          <cell r="D4840" t="str">
            <v>Bundesbeschluss betreffend die Genehmigung des zwischen der Schweizerischen Eidgenossenschaft und der Italienischen Republik abgeschlossenen Abkommens über die Nutzbarmachung der Wasserkraft des Spöl</v>
          </cell>
          <cell r="E4840" t="str">
            <v>Arrêté fédéral concernant l'approbation de la convention conclue entre la Confédération suisse et la République italienne au sujet de l'utilisation de la force hydraulique du Spöl</v>
          </cell>
          <cell r="F4840">
            <v>17727</v>
          </cell>
          <cell r="G4840">
            <v>14581</v>
          </cell>
          <cell r="H4840">
            <v>82.253060303491907</v>
          </cell>
          <cell r="I4840">
            <v>1136</v>
          </cell>
          <cell r="J4840">
            <v>2</v>
          </cell>
          <cell r="K4840">
            <v>13443</v>
          </cell>
          <cell r="L4840">
            <v>9319</v>
          </cell>
          <cell r="M4840">
            <v>4124</v>
          </cell>
          <cell r="N4840">
            <v>69.322323886037296</v>
          </cell>
        </row>
        <row r="4841">
          <cell r="A4841" t="str">
            <v>190_15</v>
          </cell>
          <cell r="B4841">
            <v>21526</v>
          </cell>
          <cell r="C4841">
            <v>1958</v>
          </cell>
          <cell r="D4841" t="str">
            <v>Bundesbeschluss betreffend die Genehmigung des zwischen der Schweizerischen Eidgenossenschaft und der Italienischen Republik abgeschlossenen Abkommens über die Nutzbarmachung der Wasserkraft des Spöl</v>
          </cell>
          <cell r="E4841" t="str">
            <v>Arrêté fédéral concernant l'approbation de la convention conclue entre la Confédération suisse et la République italienne au sujet de l'utilisation de la force hydraulique du Spöl</v>
          </cell>
          <cell r="F4841">
            <v>13568</v>
          </cell>
          <cell r="G4841">
            <v>8844</v>
          </cell>
          <cell r="H4841">
            <v>65.182783018867894</v>
          </cell>
          <cell r="I4841">
            <v>324</v>
          </cell>
          <cell r="J4841">
            <v>13</v>
          </cell>
          <cell r="K4841">
            <v>8507</v>
          </cell>
          <cell r="L4841">
            <v>6607</v>
          </cell>
          <cell r="M4841">
            <v>1900</v>
          </cell>
          <cell r="N4841">
            <v>77.665451980721798</v>
          </cell>
        </row>
        <row r="4842">
          <cell r="A4842" t="str">
            <v>190_16</v>
          </cell>
          <cell r="B4842">
            <v>21526</v>
          </cell>
          <cell r="C4842">
            <v>1958</v>
          </cell>
          <cell r="D4842" t="str">
            <v>Bundesbeschluss betreffend die Genehmigung des zwischen der Schweizerischen Eidgenossenschaft und der Italienischen Republik abgeschlossenen Abkommens über die Nutzbarmachung der Wasserkraft des Spöl</v>
          </cell>
          <cell r="E4842" t="str">
            <v>Arrêté fédéral concernant l'approbation de la convention conclue entre la Confédération suisse et la République italienne au sujet de l'utilisation de la force hydraulique du Spöl</v>
          </cell>
          <cell r="F4842">
            <v>3600</v>
          </cell>
          <cell r="G4842">
            <v>1626</v>
          </cell>
          <cell r="H4842">
            <v>45.1666666666667</v>
          </cell>
          <cell r="I4842">
            <v>27</v>
          </cell>
          <cell r="J4842">
            <v>2</v>
          </cell>
          <cell r="K4842">
            <v>1597</v>
          </cell>
          <cell r="L4842">
            <v>1312</v>
          </cell>
          <cell r="M4842">
            <v>285</v>
          </cell>
          <cell r="N4842">
            <v>82.1540388227927</v>
          </cell>
        </row>
        <row r="4843">
          <cell r="A4843" t="str">
            <v>190_17</v>
          </cell>
          <cell r="B4843">
            <v>21526</v>
          </cell>
          <cell r="C4843">
            <v>1958</v>
          </cell>
          <cell r="D4843" t="str">
            <v>Bundesbeschluss betreffend die Genehmigung des zwischen der Schweizerischen Eidgenossenschaft und der Italienischen Republik abgeschlossenen Abkommens über die Nutzbarmachung der Wasserkraft des Spöl</v>
          </cell>
          <cell r="E4843" t="str">
            <v>Arrêté fédéral concernant l'approbation de la convention conclue entre la Confédération suisse et la République italienne au sujet de l'utilisation de la force hydraulique du Spöl</v>
          </cell>
          <cell r="F4843">
            <v>86688</v>
          </cell>
          <cell r="G4843">
            <v>55687</v>
          </cell>
          <cell r="H4843">
            <v>64.238418235511304</v>
          </cell>
          <cell r="I4843">
            <v>2400</v>
          </cell>
          <cell r="J4843">
            <v>337</v>
          </cell>
          <cell r="K4843">
            <v>52950</v>
          </cell>
          <cell r="L4843">
            <v>42254</v>
          </cell>
          <cell r="M4843">
            <v>10696</v>
          </cell>
          <cell r="N4843">
            <v>79.799811142587302</v>
          </cell>
        </row>
        <row r="4844">
          <cell r="A4844" t="str">
            <v>190_18</v>
          </cell>
          <cell r="B4844">
            <v>21526</v>
          </cell>
          <cell r="C4844">
            <v>1958</v>
          </cell>
          <cell r="D4844" t="str">
            <v>Bundesbeschluss betreffend die Genehmigung des zwischen der Schweizerischen Eidgenossenschaft und der Italienischen Republik abgeschlossenen Abkommens über die Nutzbarmachung der Wasserkraft des Spöl</v>
          </cell>
          <cell r="E4844" t="str">
            <v>Arrêté fédéral concernant l'approbation de la convention conclue entre la Confédération suisse et la République italienne au sujet de l'utilisation de la force hydraulique du Spöl</v>
          </cell>
          <cell r="F4844">
            <v>37570</v>
          </cell>
          <cell r="G4844">
            <v>23282</v>
          </cell>
          <cell r="H4844">
            <v>61.969656640936897</v>
          </cell>
          <cell r="I4844">
            <v>483</v>
          </cell>
          <cell r="J4844">
            <v>17</v>
          </cell>
          <cell r="K4844">
            <v>22782</v>
          </cell>
          <cell r="L4844">
            <v>20097</v>
          </cell>
          <cell r="M4844">
            <v>2685</v>
          </cell>
          <cell r="N4844">
            <v>88.214379773505399</v>
          </cell>
        </row>
        <row r="4845">
          <cell r="A4845" t="str">
            <v>190_19</v>
          </cell>
          <cell r="B4845">
            <v>21526</v>
          </cell>
          <cell r="C4845">
            <v>1958</v>
          </cell>
          <cell r="D4845" t="str">
            <v>Bundesbeschluss betreffend die Genehmigung des zwischen der Schweizerischen Eidgenossenschaft und der Italienischen Republik abgeschlossenen Abkommens über die Nutzbarmachung der Wasserkraft des Spöl</v>
          </cell>
          <cell r="E4845" t="str">
            <v>Arrêté fédéral concernant l'approbation de la convention conclue entre la Confédération suisse et la République italienne au sujet de l'utilisation de la force hydraulique du Spöl</v>
          </cell>
          <cell r="F4845">
            <v>94078</v>
          </cell>
          <cell r="G4845">
            <v>73333</v>
          </cell>
          <cell r="H4845">
            <v>77.949148578838802</v>
          </cell>
          <cell r="I4845">
            <v>3709</v>
          </cell>
          <cell r="J4845">
            <v>49</v>
          </cell>
          <cell r="K4845">
            <v>69575</v>
          </cell>
          <cell r="L4845">
            <v>49465</v>
          </cell>
          <cell r="M4845">
            <v>20110</v>
          </cell>
          <cell r="N4845">
            <v>71.095939633488996</v>
          </cell>
        </row>
        <row r="4846">
          <cell r="A4846" t="str">
            <v>190_20</v>
          </cell>
          <cell r="B4846">
            <v>21526</v>
          </cell>
          <cell r="C4846">
            <v>1958</v>
          </cell>
          <cell r="D4846" t="str">
            <v>Bundesbeschluss betreffend die Genehmigung des zwischen der Schweizerischen Eidgenossenschaft und der Italienischen Republik abgeschlossenen Abkommens über die Nutzbarmachung der Wasserkraft des Spöl</v>
          </cell>
          <cell r="E4846" t="str">
            <v>Arrêté fédéral concernant l'approbation de la convention conclue entre la Confédération suisse et la République italienne au sujet de l'utilisation de la force hydraulique du Spöl</v>
          </cell>
          <cell r="F4846">
            <v>43397</v>
          </cell>
          <cell r="G4846">
            <v>30163</v>
          </cell>
          <cell r="H4846">
            <v>69.5048044795723</v>
          </cell>
          <cell r="I4846">
            <v>925</v>
          </cell>
          <cell r="J4846">
            <v>15</v>
          </cell>
          <cell r="K4846">
            <v>29223</v>
          </cell>
          <cell r="L4846">
            <v>22972</v>
          </cell>
          <cell r="M4846">
            <v>6251</v>
          </cell>
          <cell r="N4846">
            <v>78.609314580980694</v>
          </cell>
        </row>
        <row r="4847">
          <cell r="A4847" t="str">
            <v>190_21</v>
          </cell>
          <cell r="B4847">
            <v>21526</v>
          </cell>
          <cell r="C4847">
            <v>1958</v>
          </cell>
          <cell r="D4847" t="str">
            <v>Bundesbeschluss betreffend die Genehmigung des zwischen der Schweizerischen Eidgenossenschaft und der Italienischen Republik abgeschlossenen Abkommens über die Nutzbarmachung der Wasserkraft des Spöl</v>
          </cell>
          <cell r="E4847" t="str">
            <v>Arrêté fédéral concernant l'approbation de la convention conclue entre la Confédération suisse et la République italienne au sujet de l'utilisation de la force hydraulique du Spöl</v>
          </cell>
          <cell r="F4847">
            <v>50458</v>
          </cell>
          <cell r="G4847">
            <v>12572</v>
          </cell>
          <cell r="H4847">
            <v>24.915771532759901</v>
          </cell>
          <cell r="I4847">
            <v>195</v>
          </cell>
          <cell r="J4847">
            <v>156</v>
          </cell>
          <cell r="K4847">
            <v>12221</v>
          </cell>
          <cell r="L4847">
            <v>9193</v>
          </cell>
          <cell r="M4847">
            <v>3028</v>
          </cell>
          <cell r="N4847">
            <v>75.222976843138895</v>
          </cell>
        </row>
        <row r="4848">
          <cell r="A4848" t="str">
            <v>190_22</v>
          </cell>
          <cell r="B4848">
            <v>21526</v>
          </cell>
          <cell r="C4848">
            <v>1958</v>
          </cell>
          <cell r="D4848" t="str">
            <v>Bundesbeschluss betreffend die Genehmigung des zwischen der Schweizerischen Eidgenossenschaft und der Italienischen Republik abgeschlossenen Abkommens über die Nutzbarmachung der Wasserkraft des Spöl</v>
          </cell>
          <cell r="E4848" t="str">
            <v>Arrêté fédéral concernant l'approbation de la convention conclue entre la Confédération suisse et la République italienne au sujet de l'utilisation de la force hydraulique du Spöl</v>
          </cell>
          <cell r="F4848">
            <v>117899</v>
          </cell>
          <cell r="G4848">
            <v>31432</v>
          </cell>
          <cell r="H4848">
            <v>26.660107380045599</v>
          </cell>
          <cell r="I4848">
            <v>336</v>
          </cell>
          <cell r="J4848">
            <v>24</v>
          </cell>
          <cell r="K4848">
            <v>31072</v>
          </cell>
          <cell r="L4848">
            <v>23220</v>
          </cell>
          <cell r="M4848">
            <v>7852</v>
          </cell>
          <cell r="N4848">
            <v>74.729660144181295</v>
          </cell>
        </row>
        <row r="4849">
          <cell r="A4849" t="str">
            <v>190_23</v>
          </cell>
          <cell r="B4849">
            <v>21526</v>
          </cell>
          <cell r="C4849">
            <v>1958</v>
          </cell>
          <cell r="D4849" t="str">
            <v>Bundesbeschluss betreffend die Genehmigung des zwischen der Schweizerischen Eidgenossenschaft und der Italienischen Republik abgeschlossenen Abkommens über die Nutzbarmachung der Wasserkraft des Spöl</v>
          </cell>
          <cell r="E4849" t="str">
            <v>Arrêté fédéral concernant l'approbation de la convention conclue entre la Confédération suisse et la République italienne au sujet de l'utilisation de la force hydraulique du Spöl</v>
          </cell>
          <cell r="F4849">
            <v>48780</v>
          </cell>
          <cell r="G4849">
            <v>12366</v>
          </cell>
          <cell r="H4849">
            <v>25.3505535055351</v>
          </cell>
          <cell r="I4849">
            <v>129</v>
          </cell>
          <cell r="J4849">
            <v>11</v>
          </cell>
          <cell r="K4849">
            <v>12226</v>
          </cell>
          <cell r="L4849">
            <v>11254</v>
          </cell>
          <cell r="M4849">
            <v>972</v>
          </cell>
          <cell r="N4849">
            <v>92.049730083428798</v>
          </cell>
        </row>
        <row r="4850">
          <cell r="A4850" t="str">
            <v>190_24</v>
          </cell>
          <cell r="B4850">
            <v>21526</v>
          </cell>
          <cell r="C4850">
            <v>1958</v>
          </cell>
          <cell r="D4850" t="str">
            <v>Bundesbeschluss betreffend die Genehmigung des zwischen der Schweizerischen Eidgenossenschaft und der Italienischen Republik abgeschlossenen Abkommens über die Nutzbarmachung der Wasserkraft des Spöl</v>
          </cell>
          <cell r="E4850" t="str">
            <v>Arrêté fédéral concernant l'approbation de la convention conclue entre la Confédération suisse et la République italienne au sujet de l'utilisation de la force hydraulique du Spöl</v>
          </cell>
          <cell r="F4850">
            <v>41847</v>
          </cell>
          <cell r="G4850">
            <v>11650</v>
          </cell>
          <cell r="H4850">
            <v>27.839510598131302</v>
          </cell>
          <cell r="I4850">
            <v>113</v>
          </cell>
          <cell r="J4850">
            <v>12</v>
          </cell>
          <cell r="K4850">
            <v>11525</v>
          </cell>
          <cell r="L4850">
            <v>7931</v>
          </cell>
          <cell r="M4850">
            <v>3594</v>
          </cell>
          <cell r="N4850">
            <v>68.815618221258106</v>
          </cell>
        </row>
        <row r="4851">
          <cell r="A4851" t="str">
            <v>190_25</v>
          </cell>
          <cell r="B4851">
            <v>21526</v>
          </cell>
          <cell r="C4851">
            <v>1958</v>
          </cell>
          <cell r="D4851" t="str">
            <v>Bundesbeschluss betreffend die Genehmigung des zwischen der Schweizerischen Eidgenossenschaft und der Italienischen Republik abgeschlossenen Abkommens über die Nutzbarmachung der Wasserkraft des Spöl</v>
          </cell>
          <cell r="E4851" t="str">
            <v>Arrêté fédéral concernant l'approbation de la convention conclue entre la Confédération suisse et la République italienne au sujet de l'utilisation de la force hydraulique du Spöl</v>
          </cell>
          <cell r="F4851">
            <v>66972</v>
          </cell>
          <cell r="G4851">
            <v>15485</v>
          </cell>
          <cell r="H4851">
            <v>23.121603057994399</v>
          </cell>
          <cell r="I4851">
            <v>191</v>
          </cell>
          <cell r="J4851">
            <v>3</v>
          </cell>
          <cell r="K4851">
            <v>15291</v>
          </cell>
          <cell r="L4851">
            <v>12159</v>
          </cell>
          <cell r="M4851">
            <v>3132</v>
          </cell>
          <cell r="N4851">
            <v>79.517363154796897</v>
          </cell>
        </row>
        <row r="4852">
          <cell r="A4852" t="str">
            <v>191_1</v>
          </cell>
          <cell r="B4852">
            <v>21582</v>
          </cell>
          <cell r="C4852">
            <v>1959</v>
          </cell>
          <cell r="D4852" t="str">
            <v>Bundesbeschluss über die Einführung des Frauenstimm- und -wahlrechts in eidgenössischen Angelegenheiten</v>
          </cell>
          <cell r="E4852" t="str">
            <v>Arrêté fédéral sur l'institution du suffrage féminin en matière fédérale</v>
          </cell>
          <cell r="F4852">
            <v>260027</v>
          </cell>
          <cell r="G4852">
            <v>200537</v>
          </cell>
          <cell r="H4852">
            <v>77.121606602391296</v>
          </cell>
          <cell r="I4852">
            <v>1810</v>
          </cell>
          <cell r="J4852">
            <v>198</v>
          </cell>
          <cell r="K4852">
            <v>198529</v>
          </cell>
          <cell r="L4852">
            <v>71859</v>
          </cell>
          <cell r="M4852">
            <v>126670</v>
          </cell>
          <cell r="N4852">
            <v>36.195719517047898</v>
          </cell>
        </row>
        <row r="4853">
          <cell r="A4853" t="str">
            <v>191_2</v>
          </cell>
          <cell r="B4853">
            <v>21582</v>
          </cell>
          <cell r="C4853">
            <v>1959</v>
          </cell>
          <cell r="D4853" t="str">
            <v>Bundesbeschluss über die Einführung des Frauenstimm- und -wahlrechts in eidgenössischen Angelegenheiten</v>
          </cell>
          <cell r="E4853" t="str">
            <v>Arrêté fédéral sur l'institution du suffrage féminin en matière fédérale</v>
          </cell>
          <cell r="F4853">
            <v>254582</v>
          </cell>
          <cell r="G4853">
            <v>158272</v>
          </cell>
          <cell r="H4853">
            <v>62.1693599704614</v>
          </cell>
          <cell r="I4853">
            <v>679</v>
          </cell>
          <cell r="J4853">
            <v>264</v>
          </cell>
          <cell r="K4853">
            <v>157329</v>
          </cell>
          <cell r="L4853">
            <v>55786</v>
          </cell>
          <cell r="M4853">
            <v>101543</v>
          </cell>
          <cell r="N4853">
            <v>35.458179992245498</v>
          </cell>
        </row>
        <row r="4854">
          <cell r="A4854" t="str">
            <v>191_3</v>
          </cell>
          <cell r="B4854">
            <v>21582</v>
          </cell>
          <cell r="C4854">
            <v>1959</v>
          </cell>
          <cell r="D4854" t="str">
            <v>Bundesbeschluss über die Einführung des Frauenstimm- und -wahlrechts in eidgenössischen Angelegenheiten</v>
          </cell>
          <cell r="E4854" t="str">
            <v>Arrêté fédéral sur l'institution du suffrage féminin en matière fédérale</v>
          </cell>
          <cell r="F4854">
            <v>69388</v>
          </cell>
          <cell r="G4854">
            <v>48480</v>
          </cell>
          <cell r="H4854">
            <v>69.867988701216305</v>
          </cell>
          <cell r="I4854">
            <v>207</v>
          </cell>
          <cell r="J4854">
            <v>45</v>
          </cell>
          <cell r="K4854">
            <v>48228</v>
          </cell>
          <cell r="L4854">
            <v>10294</v>
          </cell>
          <cell r="M4854">
            <v>37934</v>
          </cell>
          <cell r="N4854">
            <v>21.344447209090202</v>
          </cell>
        </row>
        <row r="4855">
          <cell r="A4855" t="str">
            <v>191_4</v>
          </cell>
          <cell r="B4855">
            <v>21582</v>
          </cell>
          <cell r="C4855">
            <v>1959</v>
          </cell>
          <cell r="D4855" t="str">
            <v>Bundesbeschluss über die Einführung des Frauenstimm- und -wahlrechts in eidgenössischen Angelegenheiten</v>
          </cell>
          <cell r="E4855" t="str">
            <v>Arrêté fédéral sur l'institution du suffrage féminin en matière fédérale</v>
          </cell>
          <cell r="F4855">
            <v>8717</v>
          </cell>
          <cell r="G4855">
            <v>6204</v>
          </cell>
          <cell r="H4855">
            <v>71.171274521050805</v>
          </cell>
          <cell r="I4855">
            <v>136</v>
          </cell>
          <cell r="J4855">
            <v>0</v>
          </cell>
          <cell r="K4855">
            <v>6068</v>
          </cell>
          <cell r="L4855">
            <v>885</v>
          </cell>
          <cell r="M4855">
            <v>5183</v>
          </cell>
          <cell r="N4855">
            <v>14.584706657877399</v>
          </cell>
        </row>
        <row r="4856">
          <cell r="A4856" t="str">
            <v>191_5</v>
          </cell>
          <cell r="B4856">
            <v>21582</v>
          </cell>
          <cell r="C4856">
            <v>1959</v>
          </cell>
          <cell r="D4856" t="str">
            <v>Bundesbeschluss über die Einführung des Frauenstimm- und -wahlrechts in eidgenössischen Angelegenheiten</v>
          </cell>
          <cell r="E4856" t="str">
            <v>Arrêté fédéral sur l'institution du suffrage féminin en matière fédérale</v>
          </cell>
          <cell r="F4856">
            <v>21136</v>
          </cell>
          <cell r="G4856">
            <v>13860</v>
          </cell>
          <cell r="H4856">
            <v>65.575321725965196</v>
          </cell>
          <cell r="I4856">
            <v>26</v>
          </cell>
          <cell r="J4856">
            <v>6</v>
          </cell>
          <cell r="K4856">
            <v>13828</v>
          </cell>
          <cell r="L4856">
            <v>1968</v>
          </cell>
          <cell r="M4856">
            <v>11860</v>
          </cell>
          <cell r="N4856">
            <v>14.2319930575644</v>
          </cell>
        </row>
        <row r="4857">
          <cell r="A4857" t="str">
            <v>191_6</v>
          </cell>
          <cell r="B4857">
            <v>21582</v>
          </cell>
          <cell r="C4857">
            <v>1959</v>
          </cell>
          <cell r="D4857" t="str">
            <v>Bundesbeschluss über die Einführung des Frauenstimm- und -wahlrechts in eidgenössischen Angelegenheiten</v>
          </cell>
          <cell r="E4857" t="str">
            <v>Arrêté fédéral sur l'institution du suffrage féminin en matière fédérale</v>
          </cell>
          <cell r="F4857">
            <v>6299</v>
          </cell>
          <cell r="G4857">
            <v>3946</v>
          </cell>
          <cell r="H4857">
            <v>62.644864264168902</v>
          </cell>
          <cell r="I4857">
            <v>5</v>
          </cell>
          <cell r="J4857">
            <v>0</v>
          </cell>
          <cell r="K4857">
            <v>3941</v>
          </cell>
          <cell r="L4857">
            <v>565</v>
          </cell>
          <cell r="M4857">
            <v>3376</v>
          </cell>
          <cell r="N4857">
            <v>14.336462826693699</v>
          </cell>
        </row>
        <row r="4858">
          <cell r="A4858" t="str">
            <v>191_7</v>
          </cell>
          <cell r="B4858">
            <v>21582</v>
          </cell>
          <cell r="C4858">
            <v>1959</v>
          </cell>
          <cell r="D4858" t="str">
            <v>Bundesbeschluss über die Einführung des Frauenstimm- und -wahlrechts in eidgenössischen Angelegenheiten</v>
          </cell>
          <cell r="E4858" t="str">
            <v>Arrêté fédéral sur l'institution du suffrage féminin en matière fédérale</v>
          </cell>
          <cell r="F4858">
            <v>5809</v>
          </cell>
          <cell r="G4858">
            <v>4168</v>
          </cell>
          <cell r="H4858">
            <v>71.7507316233431</v>
          </cell>
          <cell r="I4858">
            <v>26</v>
          </cell>
          <cell r="J4858">
            <v>4</v>
          </cell>
          <cell r="K4858">
            <v>4138</v>
          </cell>
          <cell r="L4858">
            <v>807</v>
          </cell>
          <cell r="M4858">
            <v>3331</v>
          </cell>
          <cell r="N4858">
            <v>19.502174963750601</v>
          </cell>
        </row>
        <row r="4859">
          <cell r="A4859" t="str">
            <v>191_8</v>
          </cell>
          <cell r="B4859">
            <v>21582</v>
          </cell>
          <cell r="C4859">
            <v>1959</v>
          </cell>
          <cell r="D4859" t="str">
            <v>Bundesbeschluss über die Einführung des Frauenstimm- und -wahlrechts in eidgenössischen Angelegenheiten</v>
          </cell>
          <cell r="E4859" t="str">
            <v>Arrêté fédéral sur l'institution du suffrage féminin en matière fédérale</v>
          </cell>
          <cell r="F4859">
            <v>10817</v>
          </cell>
          <cell r="G4859">
            <v>7652</v>
          </cell>
          <cell r="H4859">
            <v>70.740501063141394</v>
          </cell>
          <cell r="I4859">
            <v>29</v>
          </cell>
          <cell r="J4859">
            <v>9</v>
          </cell>
          <cell r="K4859">
            <v>7614</v>
          </cell>
          <cell r="L4859">
            <v>1455</v>
          </cell>
          <cell r="M4859">
            <v>6159</v>
          </cell>
          <cell r="N4859">
            <v>19.109535066981898</v>
          </cell>
        </row>
        <row r="4860">
          <cell r="A4860" t="str">
            <v>191_9</v>
          </cell>
          <cell r="B4860">
            <v>21582</v>
          </cell>
          <cell r="C4860">
            <v>1959</v>
          </cell>
          <cell r="D4860" t="str">
            <v>Bundesbeschluss über die Einführung des Frauenstimm- und -wahlrechts in eidgenössischen Angelegenheiten</v>
          </cell>
          <cell r="E4860" t="str">
            <v>Arrêté fédéral sur l'institution du suffrage féminin en matière fédérale</v>
          </cell>
          <cell r="F4860">
            <v>12997</v>
          </cell>
          <cell r="G4860">
            <v>8452</v>
          </cell>
          <cell r="H4860">
            <v>65.030391628837407</v>
          </cell>
          <cell r="I4860">
            <v>14</v>
          </cell>
          <cell r="J4860">
            <v>5</v>
          </cell>
          <cell r="K4860">
            <v>8433</v>
          </cell>
          <cell r="L4860">
            <v>2046</v>
          </cell>
          <cell r="M4860">
            <v>6387</v>
          </cell>
          <cell r="N4860">
            <v>24.261828530772</v>
          </cell>
        </row>
        <row r="4861">
          <cell r="A4861" t="str">
            <v>191_10</v>
          </cell>
          <cell r="B4861">
            <v>21582</v>
          </cell>
          <cell r="C4861">
            <v>1959</v>
          </cell>
          <cell r="D4861" t="str">
            <v>Bundesbeschluss über die Einführung des Frauenstimm- und -wahlrechts in eidgenössischen Angelegenheiten</v>
          </cell>
          <cell r="E4861" t="str">
            <v>Arrêté fédéral sur l'institution du suffrage féminin en matière fédérale</v>
          </cell>
          <cell r="F4861">
            <v>45749</v>
          </cell>
          <cell r="G4861">
            <v>26866</v>
          </cell>
          <cell r="H4861">
            <v>58.724780869527201</v>
          </cell>
          <cell r="I4861">
            <v>80</v>
          </cell>
          <cell r="J4861">
            <v>21</v>
          </cell>
          <cell r="K4861">
            <v>26765</v>
          </cell>
          <cell r="L4861">
            <v>7985</v>
          </cell>
          <cell r="M4861">
            <v>18780</v>
          </cell>
          <cell r="N4861">
            <v>29.833738090790199</v>
          </cell>
        </row>
        <row r="4862">
          <cell r="A4862" t="str">
            <v>191_11</v>
          </cell>
          <cell r="B4862">
            <v>21582</v>
          </cell>
          <cell r="C4862">
            <v>1959</v>
          </cell>
          <cell r="D4862" t="str">
            <v>Bundesbeschluss über die Einführung des Frauenstimm- und -wahlrechts in eidgenössischen Angelegenheiten</v>
          </cell>
          <cell r="E4862" t="str">
            <v>Arrêté fédéral sur l'institution du suffrage féminin en matière fédérale</v>
          </cell>
          <cell r="F4862">
            <v>55146</v>
          </cell>
          <cell r="G4862">
            <v>38732</v>
          </cell>
          <cell r="H4862">
            <v>70.235375185870197</v>
          </cell>
          <cell r="I4862">
            <v>235</v>
          </cell>
          <cell r="J4862">
            <v>358</v>
          </cell>
          <cell r="K4862">
            <v>38139</v>
          </cell>
          <cell r="L4862">
            <v>11447</v>
          </cell>
          <cell r="M4862">
            <v>26692</v>
          </cell>
          <cell r="N4862">
            <v>30.013896536353901</v>
          </cell>
        </row>
        <row r="4863">
          <cell r="A4863" t="str">
            <v>191_12</v>
          </cell>
          <cell r="B4863">
            <v>21582</v>
          </cell>
          <cell r="C4863">
            <v>1959</v>
          </cell>
          <cell r="D4863" t="str">
            <v>Bundesbeschluss über die Einführung des Frauenstimm- und -wahlrechts in eidgenössischen Angelegenheiten</v>
          </cell>
          <cell r="E4863" t="str">
            <v>Arrêté fédéral sur l'institution du suffrage féminin en matière fédérale</v>
          </cell>
          <cell r="F4863">
            <v>67067</v>
          </cell>
          <cell r="G4863">
            <v>36451</v>
          </cell>
          <cell r="H4863">
            <v>54.350127484455797</v>
          </cell>
          <cell r="I4863">
            <v>60</v>
          </cell>
          <cell r="J4863">
            <v>6</v>
          </cell>
          <cell r="K4863">
            <v>36385</v>
          </cell>
          <cell r="L4863">
            <v>17013</v>
          </cell>
          <cell r="M4863">
            <v>19372</v>
          </cell>
          <cell r="N4863">
            <v>46.758279510787403</v>
          </cell>
        </row>
        <row r="4864">
          <cell r="A4864" t="str">
            <v>191_13</v>
          </cell>
          <cell r="B4864">
            <v>21582</v>
          </cell>
          <cell r="C4864">
            <v>1959</v>
          </cell>
          <cell r="D4864" t="str">
            <v>Bundesbeschluss über die Einführung des Frauenstimm- und -wahlrechts in eidgenössischen Angelegenheiten</v>
          </cell>
          <cell r="E4864" t="str">
            <v>Arrêté fédéral sur l'institution du suffrage féminin en matière fédérale</v>
          </cell>
          <cell r="F4864">
            <v>38050</v>
          </cell>
          <cell r="G4864">
            <v>24025</v>
          </cell>
          <cell r="H4864">
            <v>63.140604467805503</v>
          </cell>
          <cell r="I4864">
            <v>150</v>
          </cell>
          <cell r="J4864">
            <v>10</v>
          </cell>
          <cell r="K4864">
            <v>23865</v>
          </cell>
          <cell r="L4864">
            <v>8896</v>
          </cell>
          <cell r="M4864">
            <v>14969</v>
          </cell>
          <cell r="N4864">
            <v>37.276346113555398</v>
          </cell>
        </row>
        <row r="4865">
          <cell r="A4865" t="str">
            <v>191_14</v>
          </cell>
          <cell r="B4865">
            <v>21582</v>
          </cell>
          <cell r="C4865">
            <v>1959</v>
          </cell>
          <cell r="D4865" t="str">
            <v>Bundesbeschluss über die Einführung des Frauenstimm- und -wahlrechts in eidgenössischen Angelegenheiten</v>
          </cell>
          <cell r="E4865" t="str">
            <v>Arrêté fédéral sur l'institution du suffrage féminin en matière fédérale</v>
          </cell>
          <cell r="F4865">
            <v>17759</v>
          </cell>
          <cell r="G4865">
            <v>15385</v>
          </cell>
          <cell r="H4865">
            <v>86.632130187510597</v>
          </cell>
          <cell r="I4865">
            <v>374</v>
          </cell>
          <cell r="J4865">
            <v>17</v>
          </cell>
          <cell r="K4865">
            <v>14994</v>
          </cell>
          <cell r="L4865">
            <v>4782</v>
          </cell>
          <cell r="M4865">
            <v>10212</v>
          </cell>
          <cell r="N4865">
            <v>31.892757102841099</v>
          </cell>
        </row>
        <row r="4866">
          <cell r="A4866" t="str">
            <v>191_15</v>
          </cell>
          <cell r="B4866">
            <v>21582</v>
          </cell>
          <cell r="C4866">
            <v>1959</v>
          </cell>
          <cell r="D4866" t="str">
            <v>Bundesbeschluss über die Einführung des Frauenstimm- und -wahlrechts in eidgenössischen Angelegenheiten</v>
          </cell>
          <cell r="E4866" t="str">
            <v>Arrêté fédéral sur l'institution du suffrage féminin en matière fédérale</v>
          </cell>
          <cell r="F4866">
            <v>13583</v>
          </cell>
          <cell r="G4866">
            <v>9963</v>
          </cell>
          <cell r="H4866">
            <v>73.349039240226801</v>
          </cell>
          <cell r="I4866">
            <v>114</v>
          </cell>
          <cell r="J4866">
            <v>48</v>
          </cell>
          <cell r="K4866">
            <v>9801</v>
          </cell>
          <cell r="L4866">
            <v>1517</v>
          </cell>
          <cell r="M4866">
            <v>8284</v>
          </cell>
          <cell r="N4866">
            <v>15.4780124477094</v>
          </cell>
        </row>
        <row r="4867">
          <cell r="A4867" t="str">
            <v>191_16</v>
          </cell>
          <cell r="B4867">
            <v>21582</v>
          </cell>
          <cell r="C4867">
            <v>1959</v>
          </cell>
          <cell r="D4867" t="str">
            <v>Bundesbeschluss über die Einführung des Frauenstimm- und -wahlrechts in eidgenössischen Angelegenheiten</v>
          </cell>
          <cell r="E4867" t="str">
            <v>Arrêté fédéral sur l'institution du suffrage féminin en matière fédérale</v>
          </cell>
          <cell r="F4867">
            <v>3600</v>
          </cell>
          <cell r="G4867">
            <v>2171</v>
          </cell>
          <cell r="H4867">
            <v>60.3055555555556</v>
          </cell>
          <cell r="I4867">
            <v>7</v>
          </cell>
          <cell r="J4867">
            <v>9</v>
          </cell>
          <cell r="K4867">
            <v>2155</v>
          </cell>
          <cell r="L4867">
            <v>105</v>
          </cell>
          <cell r="M4867">
            <v>2050</v>
          </cell>
          <cell r="N4867">
            <v>4.8723897911832896</v>
          </cell>
        </row>
        <row r="4868">
          <cell r="A4868" t="str">
            <v>191_17</v>
          </cell>
          <cell r="B4868">
            <v>21582</v>
          </cell>
          <cell r="C4868">
            <v>1959</v>
          </cell>
          <cell r="D4868" t="str">
            <v>Bundesbeschluss über die Einführung des Frauenstimm- und -wahlrechts in eidgenössischen Angelegenheiten</v>
          </cell>
          <cell r="E4868" t="str">
            <v>Arrêté fédéral sur l'institution du suffrage féminin en matière fédérale</v>
          </cell>
          <cell r="F4868">
            <v>86796</v>
          </cell>
          <cell r="G4868">
            <v>65082</v>
          </cell>
          <cell r="H4868">
            <v>74.982718097608199</v>
          </cell>
          <cell r="I4868">
            <v>514</v>
          </cell>
          <cell r="J4868">
            <v>220</v>
          </cell>
          <cell r="K4868">
            <v>64348</v>
          </cell>
          <cell r="L4868">
            <v>12436</v>
          </cell>
          <cell r="M4868">
            <v>51912</v>
          </cell>
          <cell r="N4868">
            <v>19.326163983340599</v>
          </cell>
        </row>
        <row r="4869">
          <cell r="A4869" t="str">
            <v>191_18</v>
          </cell>
          <cell r="B4869">
            <v>21582</v>
          </cell>
          <cell r="C4869">
            <v>1959</v>
          </cell>
          <cell r="D4869" t="str">
            <v>Bundesbeschluss über die Einführung des Frauenstimm- und -wahlrechts in eidgenössischen Angelegenheiten</v>
          </cell>
          <cell r="E4869" t="str">
            <v>Arrêté fédéral sur l'institution du suffrage féminin en matière fédérale</v>
          </cell>
          <cell r="F4869">
            <v>37669</v>
          </cell>
          <cell r="G4869">
            <v>25549</v>
          </cell>
          <cell r="H4869">
            <v>67.825001991027094</v>
          </cell>
          <cell r="I4869">
            <v>278</v>
          </cell>
          <cell r="J4869">
            <v>76</v>
          </cell>
          <cell r="K4869">
            <v>25195</v>
          </cell>
          <cell r="L4869">
            <v>5633</v>
          </cell>
          <cell r="M4869">
            <v>19562</v>
          </cell>
          <cell r="N4869">
            <v>22.3576106370312</v>
          </cell>
        </row>
        <row r="4870">
          <cell r="A4870" t="str">
            <v>191_19</v>
          </cell>
          <cell r="B4870">
            <v>21582</v>
          </cell>
          <cell r="C4870">
            <v>1959</v>
          </cell>
          <cell r="D4870" t="str">
            <v>Bundesbeschluss über die Einführung des Frauenstimm- und -wahlrechts in eidgenössischen Angelegenheiten</v>
          </cell>
          <cell r="E4870" t="str">
            <v>Arrêté fédéral sur l'institution du suffrage féminin en matière fédérale</v>
          </cell>
          <cell r="F4870">
            <v>94208</v>
          </cell>
          <cell r="G4870">
            <v>79990</v>
          </cell>
          <cell r="H4870">
            <v>84.907863451086996</v>
          </cell>
          <cell r="I4870">
            <v>1170</v>
          </cell>
          <cell r="J4870">
            <v>76</v>
          </cell>
          <cell r="K4870">
            <v>78744</v>
          </cell>
          <cell r="L4870">
            <v>17919</v>
          </cell>
          <cell r="M4870">
            <v>60825</v>
          </cell>
          <cell r="N4870">
            <v>22.756019506248101</v>
          </cell>
        </row>
        <row r="4871">
          <cell r="A4871" t="str">
            <v>191_20</v>
          </cell>
          <cell r="B4871">
            <v>21582</v>
          </cell>
          <cell r="C4871">
            <v>1959</v>
          </cell>
          <cell r="D4871" t="str">
            <v>Bundesbeschluss über die Einführung des Frauenstimm- und -wahlrechts in eidgenössischen Angelegenheiten</v>
          </cell>
          <cell r="E4871" t="str">
            <v>Arrêté fédéral sur l'institution du suffrage féminin en matière fédérale</v>
          </cell>
          <cell r="F4871">
            <v>43478</v>
          </cell>
          <cell r="G4871">
            <v>34186</v>
          </cell>
          <cell r="H4871">
            <v>78.628271769630601</v>
          </cell>
          <cell r="I4871">
            <v>380</v>
          </cell>
          <cell r="J4871">
            <v>99</v>
          </cell>
          <cell r="K4871">
            <v>33707</v>
          </cell>
          <cell r="L4871">
            <v>6721</v>
          </cell>
          <cell r="M4871">
            <v>26986</v>
          </cell>
          <cell r="N4871">
            <v>19.939478446613499</v>
          </cell>
        </row>
        <row r="4872">
          <cell r="A4872" t="str">
            <v>191_21</v>
          </cell>
          <cell r="B4872">
            <v>21582</v>
          </cell>
          <cell r="C4872">
            <v>1959</v>
          </cell>
          <cell r="D4872" t="str">
            <v>Bundesbeschluss über die Einführung des Frauenstimm- und -wahlrechts in eidgenössischen Angelegenheiten</v>
          </cell>
          <cell r="E4872" t="str">
            <v>Arrêté fédéral sur l'institution du suffrage féminin en matière fédérale</v>
          </cell>
          <cell r="F4872">
            <v>51396</v>
          </cell>
          <cell r="G4872">
            <v>29200</v>
          </cell>
          <cell r="H4872">
            <v>56.813759825667397</v>
          </cell>
          <cell r="I4872">
            <v>187</v>
          </cell>
          <cell r="J4872">
            <v>57</v>
          </cell>
          <cell r="K4872">
            <v>28956</v>
          </cell>
          <cell r="L4872">
            <v>10738</v>
          </cell>
          <cell r="M4872">
            <v>18218</v>
          </cell>
          <cell r="N4872">
            <v>37.083851360685202</v>
          </cell>
        </row>
        <row r="4873">
          <cell r="A4873" t="str">
            <v>191_22</v>
          </cell>
          <cell r="B4873">
            <v>21582</v>
          </cell>
          <cell r="C4873">
            <v>1959</v>
          </cell>
          <cell r="D4873" t="str">
            <v>Bundesbeschluss über die Einführung des Frauenstimm- und -wahlrechts in eidgenössischen Angelegenheiten</v>
          </cell>
          <cell r="E4873" t="str">
            <v>Arrêté fédéral sur l'institution du suffrage féminin en matière fédérale</v>
          </cell>
          <cell r="F4873">
            <v>118485</v>
          </cell>
          <cell r="G4873">
            <v>64441</v>
          </cell>
          <cell r="H4873">
            <v>54.387475207832203</v>
          </cell>
          <cell r="I4873">
            <v>198</v>
          </cell>
          <cell r="J4873">
            <v>60</v>
          </cell>
          <cell r="K4873">
            <v>64183</v>
          </cell>
          <cell r="L4873">
            <v>32929</v>
          </cell>
          <cell r="M4873">
            <v>31254</v>
          </cell>
          <cell r="N4873">
            <v>51.304862658336297</v>
          </cell>
        </row>
        <row r="4874">
          <cell r="A4874" t="str">
            <v>191_23</v>
          </cell>
          <cell r="B4874">
            <v>21582</v>
          </cell>
          <cell r="C4874">
            <v>1959</v>
          </cell>
          <cell r="D4874" t="str">
            <v>Bundesbeschluss über die Einführung des Frauenstimm- und -wahlrechts in eidgenössischen Angelegenheiten</v>
          </cell>
          <cell r="E4874" t="str">
            <v>Arrêté fédéral sur l'institution du suffrage féminin en matière fédérale</v>
          </cell>
          <cell r="F4874">
            <v>48986</v>
          </cell>
          <cell r="G4874">
            <v>27155</v>
          </cell>
          <cell r="H4874">
            <v>55.434205691422001</v>
          </cell>
          <cell r="I4874">
            <v>109</v>
          </cell>
          <cell r="J4874">
            <v>45</v>
          </cell>
          <cell r="K4874">
            <v>27001</v>
          </cell>
          <cell r="L4874">
            <v>8242</v>
          </cell>
          <cell r="M4874">
            <v>18759</v>
          </cell>
          <cell r="N4874">
            <v>30.524795377949001</v>
          </cell>
        </row>
        <row r="4875">
          <cell r="A4875" t="str">
            <v>191_24</v>
          </cell>
          <cell r="B4875">
            <v>21582</v>
          </cell>
          <cell r="C4875">
            <v>1959</v>
          </cell>
          <cell r="D4875" t="str">
            <v>Bundesbeschluss über die Einführung des Frauenstimm- und -wahlrechts in eidgenössischen Angelegenheiten</v>
          </cell>
          <cell r="E4875" t="str">
            <v>Arrêté fédéral sur l'institution du suffrage féminin en matière fédérale</v>
          </cell>
          <cell r="F4875">
            <v>41757</v>
          </cell>
          <cell r="G4875">
            <v>26897</v>
          </cell>
          <cell r="H4875">
            <v>64.413152285844305</v>
          </cell>
          <cell r="I4875">
            <v>151</v>
          </cell>
          <cell r="J4875">
            <v>33</v>
          </cell>
          <cell r="K4875">
            <v>26713</v>
          </cell>
          <cell r="L4875">
            <v>13938</v>
          </cell>
          <cell r="M4875">
            <v>12775</v>
          </cell>
          <cell r="N4875">
            <v>52.176842735746597</v>
          </cell>
        </row>
        <row r="4876">
          <cell r="A4876" t="str">
            <v>191_25</v>
          </cell>
          <cell r="B4876">
            <v>21582</v>
          </cell>
          <cell r="C4876">
            <v>1959</v>
          </cell>
          <cell r="D4876" t="str">
            <v>Bundesbeschluss über die Einführung des Frauenstimm- und -wahlrechts in eidgenössischen Angelegenheiten</v>
          </cell>
          <cell r="E4876" t="str">
            <v>Arrêté fédéral sur l'institution du suffrage féminin en matière fédérale</v>
          </cell>
          <cell r="F4876">
            <v>67054</v>
          </cell>
          <cell r="G4876">
            <v>30179</v>
          </cell>
          <cell r="H4876">
            <v>45.007009276105798</v>
          </cell>
          <cell r="I4876">
            <v>558</v>
          </cell>
          <cell r="J4876">
            <v>14</v>
          </cell>
          <cell r="K4876">
            <v>29607</v>
          </cell>
          <cell r="L4876">
            <v>17761</v>
          </cell>
          <cell r="M4876">
            <v>11846</v>
          </cell>
          <cell r="N4876">
            <v>59.989191745195399</v>
          </cell>
        </row>
        <row r="4877">
          <cell r="A4877" t="str">
            <v>192_1</v>
          </cell>
          <cell r="B4877">
            <v>21694</v>
          </cell>
          <cell r="C4877">
            <v>1959</v>
          </cell>
          <cell r="D4877" t="str">
            <v>Bundesbeschluss über die Ergänzung der Bundesverfassung durch einen Artikel 22bis über den Zivilschutz</v>
          </cell>
          <cell r="E4877" t="str">
            <v>Arrêté fédéral insérant dans la constitution un article 22bis sur la protection civile</v>
          </cell>
          <cell r="F4877">
            <v>260252</v>
          </cell>
          <cell r="G4877">
            <v>163746</v>
          </cell>
          <cell r="H4877">
            <v>62.918248466870601</v>
          </cell>
          <cell r="I4877">
            <v>6278</v>
          </cell>
          <cell r="J4877">
            <v>79</v>
          </cell>
          <cell r="K4877">
            <v>157389</v>
          </cell>
          <cell r="L4877">
            <v>95718</v>
          </cell>
          <cell r="M4877">
            <v>61671</v>
          </cell>
          <cell r="N4877">
            <v>60.8161942702476</v>
          </cell>
        </row>
        <row r="4878">
          <cell r="A4878" t="str">
            <v>192_2</v>
          </cell>
          <cell r="B4878">
            <v>21694</v>
          </cell>
          <cell r="C4878">
            <v>1959</v>
          </cell>
          <cell r="D4878" t="str">
            <v>Bundesbeschluss über die Ergänzung der Bundesverfassung durch einen Artikel 22bis über den Zivilschutz</v>
          </cell>
          <cell r="E4878" t="str">
            <v>Arrêté fédéral insérant dans la constitution un article 22bis sur la protection civile</v>
          </cell>
          <cell r="F4878">
            <v>253870</v>
          </cell>
          <cell r="G4878">
            <v>104088</v>
          </cell>
          <cell r="H4878">
            <v>41.000512073108297</v>
          </cell>
          <cell r="I4878">
            <v>1255</v>
          </cell>
          <cell r="J4878">
            <v>208</v>
          </cell>
          <cell r="K4878">
            <v>102625</v>
          </cell>
          <cell r="L4878">
            <v>68086</v>
          </cell>
          <cell r="M4878">
            <v>34539</v>
          </cell>
          <cell r="N4878">
            <v>66.344457978075496</v>
          </cell>
        </row>
        <row r="4879">
          <cell r="A4879" t="str">
            <v>192_3</v>
          </cell>
          <cell r="B4879">
            <v>21694</v>
          </cell>
          <cell r="C4879">
            <v>1959</v>
          </cell>
          <cell r="D4879" t="str">
            <v>Bundesbeschluss über die Ergänzung der Bundesverfassung durch einen Artikel 22bis über den Zivilschutz</v>
          </cell>
          <cell r="E4879" t="str">
            <v>Arrêté fédéral insérant dans la constitution un article 22bis sur la protection civile</v>
          </cell>
          <cell r="F4879">
            <v>69612</v>
          </cell>
          <cell r="G4879">
            <v>24343</v>
          </cell>
          <cell r="H4879">
            <v>34.969545480664301</v>
          </cell>
          <cell r="I4879">
            <v>275</v>
          </cell>
          <cell r="J4879">
            <v>29</v>
          </cell>
          <cell r="K4879">
            <v>24039</v>
          </cell>
          <cell r="L4879">
            <v>16545</v>
          </cell>
          <cell r="M4879">
            <v>7494</v>
          </cell>
          <cell r="N4879">
            <v>68.825658305253995</v>
          </cell>
        </row>
        <row r="4880">
          <cell r="A4880" t="str">
            <v>192_4</v>
          </cell>
          <cell r="B4880">
            <v>21694</v>
          </cell>
          <cell r="C4880">
            <v>1959</v>
          </cell>
          <cell r="D4880" t="str">
            <v>Bundesbeschluss über die Ergänzung der Bundesverfassung durch einen Artikel 22bis über den Zivilschutz</v>
          </cell>
          <cell r="E4880" t="str">
            <v>Arrêté fédéral insérant dans la constitution un article 22bis sur la protection civile</v>
          </cell>
          <cell r="F4880">
            <v>8719</v>
          </cell>
          <cell r="G4880">
            <v>4693</v>
          </cell>
          <cell r="H4880">
            <v>53.824979928890897</v>
          </cell>
          <cell r="I4880">
            <v>0</v>
          </cell>
          <cell r="J4880">
            <v>289</v>
          </cell>
          <cell r="K4880">
            <v>4404</v>
          </cell>
          <cell r="L4880">
            <v>2696</v>
          </cell>
          <cell r="M4880">
            <v>1708</v>
          </cell>
          <cell r="N4880">
            <v>61.217075386012702</v>
          </cell>
        </row>
        <row r="4881">
          <cell r="A4881" t="str">
            <v>192_5</v>
          </cell>
          <cell r="B4881">
            <v>21694</v>
          </cell>
          <cell r="C4881">
            <v>1959</v>
          </cell>
          <cell r="D4881" t="str">
            <v>Bundesbeschluss über die Ergänzung der Bundesverfassung durch einen Artikel 22bis über den Zivilschutz</v>
          </cell>
          <cell r="E4881" t="str">
            <v>Arrêté fédéral insérant dans la constitution un article 22bis sur la protection civile</v>
          </cell>
          <cell r="F4881">
            <v>21148</v>
          </cell>
          <cell r="G4881">
            <v>7256</v>
          </cell>
          <cell r="H4881">
            <v>34.310573103839602</v>
          </cell>
          <cell r="I4881">
            <v>60</v>
          </cell>
          <cell r="J4881">
            <v>3</v>
          </cell>
          <cell r="K4881">
            <v>7193</v>
          </cell>
          <cell r="L4881">
            <v>3925</v>
          </cell>
          <cell r="M4881">
            <v>3268</v>
          </cell>
          <cell r="N4881">
            <v>54.566940080633998</v>
          </cell>
        </row>
        <row r="4882">
          <cell r="A4882" t="str">
            <v>192_6</v>
          </cell>
          <cell r="B4882">
            <v>21694</v>
          </cell>
          <cell r="C4882">
            <v>1959</v>
          </cell>
          <cell r="D4882" t="str">
            <v>Bundesbeschluss über die Ergänzung der Bundesverfassung durch einen Artikel 22bis über den Zivilschutz</v>
          </cell>
          <cell r="E4882" t="str">
            <v>Arrêté fédéral insérant dans la constitution un article 22bis sur la protection civile</v>
          </cell>
          <cell r="F4882">
            <v>6318</v>
          </cell>
          <cell r="G4882">
            <v>2821</v>
          </cell>
          <cell r="H4882">
            <v>44.650205761316897</v>
          </cell>
          <cell r="I4882">
            <v>46</v>
          </cell>
          <cell r="J4882">
            <v>3</v>
          </cell>
          <cell r="K4882">
            <v>2772</v>
          </cell>
          <cell r="L4882">
            <v>2059</v>
          </cell>
          <cell r="M4882">
            <v>713</v>
          </cell>
          <cell r="N4882">
            <v>74.278499278499297</v>
          </cell>
        </row>
        <row r="4883">
          <cell r="A4883" t="str">
            <v>192_7</v>
          </cell>
          <cell r="B4883">
            <v>21694</v>
          </cell>
          <cell r="C4883">
            <v>1959</v>
          </cell>
          <cell r="D4883" t="str">
            <v>Bundesbeschluss über die Ergänzung der Bundesverfassung durch einen Artikel 22bis über den Zivilschutz</v>
          </cell>
          <cell r="E4883" t="str">
            <v>Arrêté fédéral insérant dans la constitution un article 22bis sur la protection civile</v>
          </cell>
          <cell r="F4883">
            <v>5796</v>
          </cell>
          <cell r="G4883">
            <v>2906</v>
          </cell>
          <cell r="H4883">
            <v>50.138026224982703</v>
          </cell>
          <cell r="I4883">
            <v>79</v>
          </cell>
          <cell r="J4883">
            <v>3</v>
          </cell>
          <cell r="K4883">
            <v>2824</v>
          </cell>
          <cell r="L4883">
            <v>1896</v>
          </cell>
          <cell r="M4883">
            <v>928</v>
          </cell>
          <cell r="N4883">
            <v>67.138810198300305</v>
          </cell>
        </row>
        <row r="4884">
          <cell r="A4884" t="str">
            <v>192_8</v>
          </cell>
          <cell r="B4884">
            <v>21694</v>
          </cell>
          <cell r="C4884">
            <v>1959</v>
          </cell>
          <cell r="D4884" t="str">
            <v>Bundesbeschluss über die Ergänzung der Bundesverfassung durch einen Artikel 22bis über den Zivilschutz</v>
          </cell>
          <cell r="E4884" t="str">
            <v>Arrêté fédéral insérant dans la constitution un article 22bis sur la protection civile</v>
          </cell>
          <cell r="F4884">
            <v>10833</v>
          </cell>
          <cell r="G4884">
            <v>5845</v>
          </cell>
          <cell r="H4884">
            <v>53.9555063232715</v>
          </cell>
          <cell r="I4884">
            <v>84</v>
          </cell>
          <cell r="J4884">
            <v>8</v>
          </cell>
          <cell r="K4884">
            <v>5753</v>
          </cell>
          <cell r="L4884">
            <v>3718</v>
          </cell>
          <cell r="M4884">
            <v>2035</v>
          </cell>
          <cell r="N4884">
            <v>64.627151051625205</v>
          </cell>
        </row>
        <row r="4885">
          <cell r="A4885" t="str">
            <v>192_9</v>
          </cell>
          <cell r="B4885">
            <v>21694</v>
          </cell>
          <cell r="C4885">
            <v>1959</v>
          </cell>
          <cell r="D4885" t="str">
            <v>Bundesbeschluss über die Ergänzung der Bundesverfassung durch einen Artikel 22bis über den Zivilschutz</v>
          </cell>
          <cell r="E4885" t="str">
            <v>Arrêté fédéral insérant dans la constitution un article 22bis sur la protection civile</v>
          </cell>
          <cell r="F4885">
            <v>13010</v>
          </cell>
          <cell r="G4885">
            <v>4235</v>
          </cell>
          <cell r="H4885">
            <v>32.551883166794802</v>
          </cell>
          <cell r="I4885">
            <v>26</v>
          </cell>
          <cell r="J4885">
            <v>1</v>
          </cell>
          <cell r="K4885">
            <v>4208</v>
          </cell>
          <cell r="L4885">
            <v>2592</v>
          </cell>
          <cell r="M4885">
            <v>1616</v>
          </cell>
          <cell r="N4885">
            <v>61.596958174904898</v>
          </cell>
        </row>
        <row r="4886">
          <cell r="A4886" t="str">
            <v>192_10</v>
          </cell>
          <cell r="B4886">
            <v>21694</v>
          </cell>
          <cell r="C4886">
            <v>1959</v>
          </cell>
          <cell r="D4886" t="str">
            <v>Bundesbeschluss über die Ergänzung der Bundesverfassung durch einen Artikel 22bis über den Zivilschutz</v>
          </cell>
          <cell r="E4886" t="str">
            <v>Arrêté fédéral insérant dans la constitution un article 22bis sur la protection civile</v>
          </cell>
          <cell r="F4886">
            <v>45621</v>
          </cell>
          <cell r="G4886">
            <v>9320</v>
          </cell>
          <cell r="H4886">
            <v>20.429188312400001</v>
          </cell>
          <cell r="I4886">
            <v>65</v>
          </cell>
          <cell r="J4886">
            <v>7</v>
          </cell>
          <cell r="K4886">
            <v>9248</v>
          </cell>
          <cell r="L4886">
            <v>6544</v>
          </cell>
          <cell r="M4886">
            <v>2704</v>
          </cell>
          <cell r="N4886">
            <v>70.761245674740493</v>
          </cell>
        </row>
        <row r="4887">
          <cell r="A4887" t="str">
            <v>192_11</v>
          </cell>
          <cell r="B4887">
            <v>21694</v>
          </cell>
          <cell r="C4887">
            <v>1959</v>
          </cell>
          <cell r="D4887" t="str">
            <v>Bundesbeschluss über die Ergänzung der Bundesverfassung durch einen Artikel 22bis über den Zivilschutz</v>
          </cell>
          <cell r="E4887" t="str">
            <v>Arrêté fédéral insérant dans la constitution un article 22bis sur la protection civile</v>
          </cell>
          <cell r="F4887">
            <v>55104</v>
          </cell>
          <cell r="G4887">
            <v>21610</v>
          </cell>
          <cell r="H4887">
            <v>39.216753774680598</v>
          </cell>
          <cell r="I4887">
            <v>649</v>
          </cell>
          <cell r="J4887">
            <v>84</v>
          </cell>
          <cell r="K4887">
            <v>20877</v>
          </cell>
          <cell r="L4887">
            <v>11376</v>
          </cell>
          <cell r="M4887">
            <v>9501</v>
          </cell>
          <cell r="N4887">
            <v>54.490587728121902</v>
          </cell>
        </row>
        <row r="4888">
          <cell r="A4888" t="str">
            <v>192_12</v>
          </cell>
          <cell r="B4888">
            <v>21694</v>
          </cell>
          <cell r="C4888">
            <v>1959</v>
          </cell>
          <cell r="D4888" t="str">
            <v>Bundesbeschluss über die Ergänzung der Bundesverfassung durch einen Artikel 22bis über den Zivilschutz</v>
          </cell>
          <cell r="E4888" t="str">
            <v>Arrêté fédéral insérant dans la constitution un article 22bis sur la protection civile</v>
          </cell>
          <cell r="F4888">
            <v>67422</v>
          </cell>
          <cell r="G4888">
            <v>15321</v>
          </cell>
          <cell r="H4888">
            <v>22.724036664590201</v>
          </cell>
          <cell r="I4888">
            <v>86</v>
          </cell>
          <cell r="J4888">
            <v>5</v>
          </cell>
          <cell r="K4888">
            <v>15230</v>
          </cell>
          <cell r="L4888">
            <v>9859</v>
          </cell>
          <cell r="M4888">
            <v>5371</v>
          </cell>
          <cell r="N4888">
            <v>64.734077478660495</v>
          </cell>
        </row>
        <row r="4889">
          <cell r="A4889" t="str">
            <v>192_13</v>
          </cell>
          <cell r="B4889">
            <v>21694</v>
          </cell>
          <cell r="C4889">
            <v>1959</v>
          </cell>
          <cell r="D4889" t="str">
            <v>Bundesbeschluss über die Ergänzung der Bundesverfassung durch einen Artikel 22bis über den Zivilschutz</v>
          </cell>
          <cell r="E4889" t="str">
            <v>Arrêté fédéral insérant dans la constitution un article 22bis sur la protection civile</v>
          </cell>
          <cell r="F4889">
            <v>38244</v>
          </cell>
          <cell r="G4889">
            <v>16810</v>
          </cell>
          <cell r="H4889">
            <v>43.954607258655003</v>
          </cell>
          <cell r="I4889">
            <v>260</v>
          </cell>
          <cell r="J4889">
            <v>12</v>
          </cell>
          <cell r="K4889">
            <v>16538</v>
          </cell>
          <cell r="L4889">
            <v>9884</v>
          </cell>
          <cell r="M4889">
            <v>6654</v>
          </cell>
          <cell r="N4889">
            <v>59.765388801547999</v>
          </cell>
        </row>
        <row r="4890">
          <cell r="A4890" t="str">
            <v>192_14</v>
          </cell>
          <cell r="B4890">
            <v>21694</v>
          </cell>
          <cell r="C4890">
            <v>1959</v>
          </cell>
          <cell r="D4890" t="str">
            <v>Bundesbeschluss über die Ergänzung der Bundesverfassung durch einen Artikel 22bis über den Zivilschutz</v>
          </cell>
          <cell r="E4890" t="str">
            <v>Arrêté fédéral insérant dans la constitution un article 22bis sur la protection civile</v>
          </cell>
          <cell r="F4890">
            <v>17723</v>
          </cell>
          <cell r="G4890">
            <v>14405</v>
          </cell>
          <cell r="H4890">
            <v>81.278564577103197</v>
          </cell>
          <cell r="I4890">
            <v>1261</v>
          </cell>
          <cell r="J4890">
            <v>8</v>
          </cell>
          <cell r="K4890">
            <v>13136</v>
          </cell>
          <cell r="L4890">
            <v>7463</v>
          </cell>
          <cell r="M4890">
            <v>5673</v>
          </cell>
          <cell r="N4890">
            <v>56.8133373934227</v>
          </cell>
        </row>
        <row r="4891">
          <cell r="A4891" t="str">
            <v>192_15</v>
          </cell>
          <cell r="B4891">
            <v>21694</v>
          </cell>
          <cell r="C4891">
            <v>1959</v>
          </cell>
          <cell r="D4891" t="str">
            <v>Bundesbeschluss über die Ergänzung der Bundesverfassung durch einen Artikel 22bis über den Zivilschutz</v>
          </cell>
          <cell r="E4891" t="str">
            <v>Arrêté fédéral insérant dans la constitution un article 22bis sur la protection civile</v>
          </cell>
          <cell r="F4891">
            <v>13480</v>
          </cell>
          <cell r="G4891">
            <v>9016</v>
          </cell>
          <cell r="H4891">
            <v>66.884272997032596</v>
          </cell>
          <cell r="I4891">
            <v>472</v>
          </cell>
          <cell r="J4891">
            <v>17</v>
          </cell>
          <cell r="K4891">
            <v>8527</v>
          </cell>
          <cell r="L4891">
            <v>5286</v>
          </cell>
          <cell r="M4891">
            <v>3241</v>
          </cell>
          <cell r="N4891">
            <v>61.991321684062399</v>
          </cell>
        </row>
        <row r="4892">
          <cell r="A4892" t="str">
            <v>192_16</v>
          </cell>
          <cell r="B4892">
            <v>21694</v>
          </cell>
          <cell r="C4892">
            <v>1959</v>
          </cell>
          <cell r="D4892" t="str">
            <v>Bundesbeschluss über die Ergänzung der Bundesverfassung durch einen Artikel 22bis über den Zivilschutz</v>
          </cell>
          <cell r="E4892" t="str">
            <v>Arrêté fédéral insérant dans la constitution un article 22bis sur la protection civile</v>
          </cell>
          <cell r="F4892">
            <v>3620</v>
          </cell>
          <cell r="G4892">
            <v>1375</v>
          </cell>
          <cell r="H4892">
            <v>37.983425414364604</v>
          </cell>
          <cell r="I4892">
            <v>34</v>
          </cell>
          <cell r="J4892">
            <v>3</v>
          </cell>
          <cell r="K4892">
            <v>1338</v>
          </cell>
          <cell r="L4892">
            <v>900</v>
          </cell>
          <cell r="M4892">
            <v>438</v>
          </cell>
          <cell r="N4892">
            <v>67.264573991031398</v>
          </cell>
        </row>
        <row r="4893">
          <cell r="A4893" t="str">
            <v>192_17</v>
          </cell>
          <cell r="B4893">
            <v>21694</v>
          </cell>
          <cell r="C4893">
            <v>1959</v>
          </cell>
          <cell r="D4893" t="str">
            <v>Bundesbeschluss über die Ergänzung der Bundesverfassung durch einen Artikel 22bis über den Zivilschutz</v>
          </cell>
          <cell r="E4893" t="str">
            <v>Arrêté fédéral insérant dans la constitution un article 22bis sur la protection civile</v>
          </cell>
          <cell r="F4893">
            <v>87052</v>
          </cell>
          <cell r="G4893">
            <v>53186</v>
          </cell>
          <cell r="H4893">
            <v>61.096815696365397</v>
          </cell>
          <cell r="I4893">
            <v>2375</v>
          </cell>
          <cell r="J4893">
            <v>171</v>
          </cell>
          <cell r="K4893">
            <v>50640</v>
          </cell>
          <cell r="L4893">
            <v>27389</v>
          </cell>
          <cell r="M4893">
            <v>23251</v>
          </cell>
          <cell r="N4893">
            <v>54.085703001579802</v>
          </cell>
        </row>
        <row r="4894">
          <cell r="A4894" t="str">
            <v>192_18</v>
          </cell>
          <cell r="B4894">
            <v>21694</v>
          </cell>
          <cell r="C4894">
            <v>1959</v>
          </cell>
          <cell r="D4894" t="str">
            <v>Bundesbeschluss über die Ergänzung der Bundesverfassung durch einen Artikel 22bis über den Zivilschutz</v>
          </cell>
          <cell r="E4894" t="str">
            <v>Arrêté fédéral insérant dans la constitution un article 22bis sur la protection civile</v>
          </cell>
          <cell r="F4894">
            <v>37617</v>
          </cell>
          <cell r="G4894">
            <v>17391</v>
          </cell>
          <cell r="H4894">
            <v>46.231756918414497</v>
          </cell>
          <cell r="I4894">
            <v>927</v>
          </cell>
          <cell r="J4894">
            <v>19</v>
          </cell>
          <cell r="K4894">
            <v>16445</v>
          </cell>
          <cell r="L4894">
            <v>12425</v>
          </cell>
          <cell r="M4894">
            <v>4020</v>
          </cell>
          <cell r="N4894">
            <v>75.554879902706006</v>
          </cell>
        </row>
        <row r="4895">
          <cell r="A4895" t="str">
            <v>192_19</v>
          </cell>
          <cell r="B4895">
            <v>21694</v>
          </cell>
          <cell r="C4895">
            <v>1959</v>
          </cell>
          <cell r="D4895" t="str">
            <v>Bundesbeschluss über die Ergänzung der Bundesverfassung durch einen Artikel 22bis über den Zivilschutz</v>
          </cell>
          <cell r="E4895" t="str">
            <v>Arrêté fédéral insérant dans la constitution un article 22bis sur la protection civile</v>
          </cell>
          <cell r="F4895">
            <v>94325</v>
          </cell>
          <cell r="G4895">
            <v>71827</v>
          </cell>
          <cell r="H4895">
            <v>76.148423005565903</v>
          </cell>
          <cell r="I4895">
            <v>4710</v>
          </cell>
          <cell r="J4895">
            <v>56</v>
          </cell>
          <cell r="K4895">
            <v>67061</v>
          </cell>
          <cell r="L4895">
            <v>39437</v>
          </cell>
          <cell r="M4895">
            <v>27624</v>
          </cell>
          <cell r="N4895">
            <v>58.807652734077898</v>
          </cell>
        </row>
        <row r="4896">
          <cell r="A4896" t="str">
            <v>192_20</v>
          </cell>
          <cell r="B4896">
            <v>21694</v>
          </cell>
          <cell r="C4896">
            <v>1959</v>
          </cell>
          <cell r="D4896" t="str">
            <v>Bundesbeschluss über die Ergänzung der Bundesverfassung durch einen Artikel 22bis über den Zivilschutz</v>
          </cell>
          <cell r="E4896" t="str">
            <v>Arrêté fédéral insérant dans la constitution un article 22bis sur la protection civile</v>
          </cell>
          <cell r="F4896">
            <v>43372</v>
          </cell>
          <cell r="G4896">
            <v>28041</v>
          </cell>
          <cell r="H4896">
            <v>64.652310246241797</v>
          </cell>
          <cell r="I4896">
            <v>1853</v>
          </cell>
          <cell r="J4896">
            <v>74</v>
          </cell>
          <cell r="K4896">
            <v>26114</v>
          </cell>
          <cell r="L4896">
            <v>15894</v>
          </cell>
          <cell r="M4896">
            <v>10220</v>
          </cell>
          <cell r="N4896">
            <v>60.8639044190855</v>
          </cell>
        </row>
        <row r="4897">
          <cell r="A4897" t="str">
            <v>192_21</v>
          </cell>
          <cell r="B4897">
            <v>21694</v>
          </cell>
          <cell r="C4897">
            <v>1959</v>
          </cell>
          <cell r="D4897" t="str">
            <v>Bundesbeschluss über die Ergänzung der Bundesverfassung durch einen Artikel 22bis über den Zivilschutz</v>
          </cell>
          <cell r="E4897" t="str">
            <v>Arrêté fédéral insérant dans la constitution un article 22bis sur la protection civile</v>
          </cell>
          <cell r="F4897">
            <v>50841</v>
          </cell>
          <cell r="G4897">
            <v>7389</v>
          </cell>
          <cell r="H4897">
            <v>14.533545760311601</v>
          </cell>
          <cell r="I4897">
            <v>115</v>
          </cell>
          <cell r="J4897">
            <v>12</v>
          </cell>
          <cell r="K4897">
            <v>7262</v>
          </cell>
          <cell r="L4897">
            <v>5301</v>
          </cell>
          <cell r="M4897">
            <v>1961</v>
          </cell>
          <cell r="N4897">
            <v>72.996419719085694</v>
          </cell>
        </row>
        <row r="4898">
          <cell r="A4898" t="str">
            <v>192_22</v>
          </cell>
          <cell r="B4898">
            <v>21694</v>
          </cell>
          <cell r="C4898">
            <v>1959</v>
          </cell>
          <cell r="D4898" t="str">
            <v>Bundesbeschluss über die Ergänzung der Bundesverfassung durch einen Artikel 22bis über den Zivilschutz</v>
          </cell>
          <cell r="E4898" t="str">
            <v>Arrêté fédéral insérant dans la constitution un article 22bis sur la protection civile</v>
          </cell>
          <cell r="F4898">
            <v>117556</v>
          </cell>
          <cell r="G4898">
            <v>23428</v>
          </cell>
          <cell r="H4898">
            <v>19.9292252203205</v>
          </cell>
          <cell r="I4898">
            <v>172</v>
          </cell>
          <cell r="J4898">
            <v>25</v>
          </cell>
          <cell r="K4898">
            <v>23231</v>
          </cell>
          <cell r="L4898">
            <v>14755</v>
          </cell>
          <cell r="M4898">
            <v>8476</v>
          </cell>
          <cell r="N4898">
            <v>63.514269725797398</v>
          </cell>
        </row>
        <row r="4899">
          <cell r="A4899" t="str">
            <v>192_23</v>
          </cell>
          <cell r="B4899">
            <v>21694</v>
          </cell>
          <cell r="C4899">
            <v>1959</v>
          </cell>
          <cell r="D4899" t="str">
            <v>Bundesbeschluss über die Ergänzung der Bundesverfassung durch einen Artikel 22bis über den Zivilschutz</v>
          </cell>
          <cell r="E4899" t="str">
            <v>Arrêté fédéral insérant dans la constitution un article 22bis sur la protection civile</v>
          </cell>
          <cell r="F4899">
            <v>49074</v>
          </cell>
          <cell r="G4899">
            <v>8060</v>
          </cell>
          <cell r="H4899">
            <v>16.424175734604901</v>
          </cell>
          <cell r="I4899">
            <v>53</v>
          </cell>
          <cell r="J4899">
            <v>9</v>
          </cell>
          <cell r="K4899">
            <v>7998</v>
          </cell>
          <cell r="L4899">
            <v>5529</v>
          </cell>
          <cell r="M4899">
            <v>2469</v>
          </cell>
          <cell r="N4899">
            <v>69.129782445611397</v>
          </cell>
        </row>
        <row r="4900">
          <cell r="A4900" t="str">
            <v>192_24</v>
          </cell>
          <cell r="B4900">
            <v>21694</v>
          </cell>
          <cell r="C4900">
            <v>1959</v>
          </cell>
          <cell r="D4900" t="str">
            <v>Bundesbeschluss über die Ergänzung der Bundesverfassung durch einen Artikel 22bis über den Zivilschutz</v>
          </cell>
          <cell r="E4900" t="str">
            <v>Arrêté fédéral insérant dans la constitution un article 22bis sur la protection civile</v>
          </cell>
          <cell r="F4900">
            <v>41639</v>
          </cell>
          <cell r="G4900">
            <v>8170</v>
          </cell>
          <cell r="H4900">
            <v>19.621028362832899</v>
          </cell>
          <cell r="I4900">
            <v>78</v>
          </cell>
          <cell r="J4900">
            <v>17</v>
          </cell>
          <cell r="K4900">
            <v>8075</v>
          </cell>
          <cell r="L4900">
            <v>5149</v>
          </cell>
          <cell r="M4900">
            <v>2926</v>
          </cell>
          <cell r="N4900">
            <v>63.764705882352899</v>
          </cell>
        </row>
        <row r="4901">
          <cell r="A4901" t="str">
            <v>192_25</v>
          </cell>
          <cell r="B4901">
            <v>21694</v>
          </cell>
          <cell r="C4901">
            <v>1959</v>
          </cell>
          <cell r="D4901" t="str">
            <v>Bundesbeschluss über die Ergänzung der Bundesverfassung durch einen Artikel 22bis über den Zivilschutz</v>
          </cell>
          <cell r="E4901" t="str">
            <v>Arrêté fédéral insérant dans la constitution un article 22bis sur la protection civile</v>
          </cell>
          <cell r="F4901">
            <v>67318</v>
          </cell>
          <cell r="G4901">
            <v>8862</v>
          </cell>
          <cell r="H4901">
            <v>13.164383968626501</v>
          </cell>
          <cell r="I4901">
            <v>410</v>
          </cell>
          <cell r="J4901">
            <v>47</v>
          </cell>
          <cell r="K4901">
            <v>8405</v>
          </cell>
          <cell r="L4901">
            <v>6205</v>
          </cell>
          <cell r="M4901">
            <v>2200</v>
          </cell>
          <cell r="N4901">
            <v>73.825104104699605</v>
          </cell>
        </row>
        <row r="4902">
          <cell r="A4902" t="str">
            <v>193_1</v>
          </cell>
          <cell r="B4902">
            <v>22065</v>
          </cell>
          <cell r="C4902">
            <v>1960</v>
          </cell>
          <cell r="D4902" t="str">
            <v>Bundesbeschluss über die Weiterführung befristeter Preiskontrollmassnahmen</v>
          </cell>
          <cell r="E4902" t="str">
            <v>Arrêté fédéral sur le maintien de mesures temporaires en matière de contrôle des prix</v>
          </cell>
          <cell r="F4902">
            <v>262732</v>
          </cell>
          <cell r="G4902">
            <v>159626</v>
          </cell>
          <cell r="H4902">
            <v>60.756207846779198</v>
          </cell>
          <cell r="I4902">
            <v>4789</v>
          </cell>
          <cell r="J4902">
            <v>67</v>
          </cell>
          <cell r="K4902">
            <v>154770</v>
          </cell>
          <cell r="L4902">
            <v>127879</v>
          </cell>
          <cell r="M4902">
            <v>26891</v>
          </cell>
          <cell r="N4902">
            <v>82.625185759514096</v>
          </cell>
        </row>
        <row r="4903">
          <cell r="A4903" t="str">
            <v>193_2</v>
          </cell>
          <cell r="B4903">
            <v>22065</v>
          </cell>
          <cell r="C4903">
            <v>1960</v>
          </cell>
          <cell r="D4903" t="str">
            <v>Bundesbeschluss über die Weiterführung befristeter Preiskontrollmassnahmen</v>
          </cell>
          <cell r="E4903" t="str">
            <v>Arrêté fédéral sur le maintien de mesures temporaires en matière de contrôle des prix</v>
          </cell>
          <cell r="F4903">
            <v>255358</v>
          </cell>
          <cell r="G4903">
            <v>66933</v>
          </cell>
          <cell r="H4903">
            <v>26.211436493080299</v>
          </cell>
          <cell r="I4903">
            <v>676</v>
          </cell>
          <cell r="J4903">
            <v>102</v>
          </cell>
          <cell r="K4903">
            <v>66155</v>
          </cell>
          <cell r="L4903">
            <v>54061</v>
          </cell>
          <cell r="M4903">
            <v>12094</v>
          </cell>
          <cell r="N4903">
            <v>81.718690953064794</v>
          </cell>
        </row>
        <row r="4904">
          <cell r="A4904" t="str">
            <v>193_3</v>
          </cell>
          <cell r="B4904">
            <v>22065</v>
          </cell>
          <cell r="C4904">
            <v>1960</v>
          </cell>
          <cell r="D4904" t="str">
            <v>Bundesbeschluss über die Weiterführung befristeter Preiskontrollmassnahmen</v>
          </cell>
          <cell r="E4904" t="str">
            <v>Arrêté fédéral sur le maintien de mesures temporaires en matière de contrôle des prix</v>
          </cell>
          <cell r="F4904">
            <v>70008</v>
          </cell>
          <cell r="G4904">
            <v>19509</v>
          </cell>
          <cell r="H4904">
            <v>27.866815221117601</v>
          </cell>
          <cell r="I4904">
            <v>207</v>
          </cell>
          <cell r="J4904">
            <v>18</v>
          </cell>
          <cell r="K4904">
            <v>19284</v>
          </cell>
          <cell r="L4904">
            <v>15812</v>
          </cell>
          <cell r="M4904">
            <v>3472</v>
          </cell>
          <cell r="N4904">
            <v>81.995436631404303</v>
          </cell>
        </row>
        <row r="4905">
          <cell r="A4905" t="str">
            <v>193_4</v>
          </cell>
          <cell r="B4905">
            <v>22065</v>
          </cell>
          <cell r="C4905">
            <v>1960</v>
          </cell>
          <cell r="D4905" t="str">
            <v>Bundesbeschluss über die Weiterführung befristeter Preiskontrollmassnahmen</v>
          </cell>
          <cell r="E4905" t="str">
            <v>Arrêté fédéral sur le maintien de mesures temporaires en matière de contrôle des prix</v>
          </cell>
          <cell r="F4905">
            <v>8743</v>
          </cell>
          <cell r="G4905">
            <v>4152</v>
          </cell>
          <cell r="H4905">
            <v>47.489420107514597</v>
          </cell>
          <cell r="I4905">
            <v>295</v>
          </cell>
          <cell r="J4905">
            <v>66</v>
          </cell>
          <cell r="K4905">
            <v>3791</v>
          </cell>
          <cell r="L4905">
            <v>2920</v>
          </cell>
          <cell r="M4905">
            <v>871</v>
          </cell>
          <cell r="N4905">
            <v>77.024531785808506</v>
          </cell>
        </row>
        <row r="4906">
          <cell r="A4906" t="str">
            <v>193_5</v>
          </cell>
          <cell r="B4906">
            <v>22065</v>
          </cell>
          <cell r="C4906">
            <v>1960</v>
          </cell>
          <cell r="D4906" t="str">
            <v>Bundesbeschluss über die Weiterführung befristeter Preiskontrollmassnahmen</v>
          </cell>
          <cell r="E4906" t="str">
            <v>Arrêté fédéral sur le maintien de mesures temporaires en matière de contrôle des prix</v>
          </cell>
          <cell r="F4906">
            <v>21294</v>
          </cell>
          <cell r="G4906">
            <v>7828</v>
          </cell>
          <cell r="H4906">
            <v>36.761529069221403</v>
          </cell>
          <cell r="I4906">
            <v>259</v>
          </cell>
          <cell r="J4906">
            <v>2</v>
          </cell>
          <cell r="K4906">
            <v>7567</v>
          </cell>
          <cell r="L4906">
            <v>5080</v>
          </cell>
          <cell r="M4906">
            <v>2487</v>
          </cell>
          <cell r="N4906">
            <v>67.133606449055094</v>
          </cell>
        </row>
        <row r="4907">
          <cell r="A4907" t="str">
            <v>193_6</v>
          </cell>
          <cell r="B4907">
            <v>22065</v>
          </cell>
          <cell r="C4907">
            <v>1960</v>
          </cell>
          <cell r="D4907" t="str">
            <v>Bundesbeschluss über die Weiterführung befristeter Preiskontrollmassnahmen</v>
          </cell>
          <cell r="E4907" t="str">
            <v>Arrêté fédéral sur le maintien de mesures temporaires en matière de contrôle des prix</v>
          </cell>
          <cell r="F4907">
            <v>6338</v>
          </cell>
          <cell r="G4907">
            <v>1473</v>
          </cell>
          <cell r="H4907">
            <v>23.240769958977602</v>
          </cell>
          <cell r="I4907">
            <v>6</v>
          </cell>
          <cell r="J4907">
            <v>0</v>
          </cell>
          <cell r="K4907">
            <v>1467</v>
          </cell>
          <cell r="L4907">
            <v>1196</v>
          </cell>
          <cell r="M4907">
            <v>271</v>
          </cell>
          <cell r="N4907">
            <v>81.526925698704801</v>
          </cell>
        </row>
        <row r="4908">
          <cell r="A4908" t="str">
            <v>193_7</v>
          </cell>
          <cell r="B4908">
            <v>22065</v>
          </cell>
          <cell r="C4908">
            <v>1960</v>
          </cell>
          <cell r="D4908" t="str">
            <v>Bundesbeschluss über die Weiterführung befristeter Preiskontrollmassnahmen</v>
          </cell>
          <cell r="E4908" t="str">
            <v>Arrêté fédéral sur le maintien de mesures temporaires en matière de contrôle des prix</v>
          </cell>
          <cell r="F4908">
            <v>5888</v>
          </cell>
          <cell r="G4908">
            <v>2582</v>
          </cell>
          <cell r="H4908">
            <v>43.851902173912997</v>
          </cell>
          <cell r="I4908">
            <v>97</v>
          </cell>
          <cell r="J4908">
            <v>0</v>
          </cell>
          <cell r="K4908">
            <v>2485</v>
          </cell>
          <cell r="L4908">
            <v>1943</v>
          </cell>
          <cell r="M4908">
            <v>542</v>
          </cell>
          <cell r="N4908">
            <v>78.189134808853098</v>
          </cell>
        </row>
        <row r="4909">
          <cell r="A4909" t="str">
            <v>193_8</v>
          </cell>
          <cell r="B4909">
            <v>22065</v>
          </cell>
          <cell r="C4909">
            <v>1960</v>
          </cell>
          <cell r="D4909" t="str">
            <v>Bundesbeschluss über die Weiterführung befristeter Preiskontrollmassnahmen</v>
          </cell>
          <cell r="E4909" t="str">
            <v>Arrêté fédéral sur le maintien de mesures temporaires en matière de contrôle des prix</v>
          </cell>
          <cell r="F4909">
            <v>10779</v>
          </cell>
          <cell r="G4909">
            <v>4597</v>
          </cell>
          <cell r="H4909">
            <v>42.647740977827297</v>
          </cell>
          <cell r="I4909">
            <v>88</v>
          </cell>
          <cell r="J4909">
            <v>6</v>
          </cell>
          <cell r="K4909">
            <v>4503</v>
          </cell>
          <cell r="L4909">
            <v>3705</v>
          </cell>
          <cell r="M4909">
            <v>798</v>
          </cell>
          <cell r="N4909">
            <v>82.278481012658204</v>
          </cell>
        </row>
        <row r="4910">
          <cell r="A4910" t="str">
            <v>193_9</v>
          </cell>
          <cell r="B4910">
            <v>22065</v>
          </cell>
          <cell r="C4910">
            <v>1960</v>
          </cell>
          <cell r="D4910" t="str">
            <v>Bundesbeschluss über die Weiterführung befristeter Preiskontrollmassnahmen</v>
          </cell>
          <cell r="E4910" t="str">
            <v>Arrêté fédéral sur le maintien de mesures temporaires en matière de contrôle des prix</v>
          </cell>
          <cell r="F4910">
            <v>13196</v>
          </cell>
          <cell r="G4910">
            <v>2984</v>
          </cell>
          <cell r="H4910">
            <v>22.612913003940601</v>
          </cell>
          <cell r="I4910">
            <v>14</v>
          </cell>
          <cell r="J4910">
            <v>2</v>
          </cell>
          <cell r="K4910">
            <v>2968</v>
          </cell>
          <cell r="L4910">
            <v>2423</v>
          </cell>
          <cell r="M4910">
            <v>545</v>
          </cell>
          <cell r="N4910">
            <v>81.637466307277606</v>
          </cell>
        </row>
        <row r="4911">
          <cell r="A4911" t="str">
            <v>193_10</v>
          </cell>
          <cell r="B4911">
            <v>22065</v>
          </cell>
          <cell r="C4911">
            <v>1960</v>
          </cell>
          <cell r="D4911" t="str">
            <v>Bundesbeschluss über die Weiterführung befristeter Preiskontrollmassnahmen</v>
          </cell>
          <cell r="E4911" t="str">
            <v>Arrêté fédéral sur le maintien de mesures temporaires en matière de contrôle des prix</v>
          </cell>
          <cell r="F4911">
            <v>45610</v>
          </cell>
          <cell r="G4911">
            <v>9075</v>
          </cell>
          <cell r="H4911">
            <v>19.8969524227143</v>
          </cell>
          <cell r="I4911">
            <v>74</v>
          </cell>
          <cell r="J4911">
            <v>9</v>
          </cell>
          <cell r="K4911">
            <v>8992</v>
          </cell>
          <cell r="L4911">
            <v>7599</v>
          </cell>
          <cell r="M4911">
            <v>1393</v>
          </cell>
          <cell r="N4911">
            <v>84.508451957295406</v>
          </cell>
        </row>
        <row r="4912">
          <cell r="A4912" t="str">
            <v>193_11</v>
          </cell>
          <cell r="B4912">
            <v>22065</v>
          </cell>
          <cell r="C4912">
            <v>1960</v>
          </cell>
          <cell r="D4912" t="str">
            <v>Bundesbeschluss über die Weiterführung befristeter Preiskontrollmassnahmen</v>
          </cell>
          <cell r="E4912" t="str">
            <v>Arrêté fédéral sur le maintien de mesures temporaires en matière de contrôle des prix</v>
          </cell>
          <cell r="F4912">
            <v>55031</v>
          </cell>
          <cell r="G4912">
            <v>16695</v>
          </cell>
          <cell r="H4912">
            <v>30.337446166705998</v>
          </cell>
          <cell r="I4912">
            <v>540</v>
          </cell>
          <cell r="J4912">
            <v>327</v>
          </cell>
          <cell r="K4912">
            <v>15828</v>
          </cell>
          <cell r="L4912">
            <v>12632</v>
          </cell>
          <cell r="M4912">
            <v>3196</v>
          </cell>
          <cell r="N4912">
            <v>79.807935304523596</v>
          </cell>
        </row>
        <row r="4913">
          <cell r="A4913" t="str">
            <v>193_12</v>
          </cell>
          <cell r="B4913">
            <v>22065</v>
          </cell>
          <cell r="C4913">
            <v>1960</v>
          </cell>
          <cell r="D4913" t="str">
            <v>Bundesbeschluss über die Weiterführung befristeter Preiskontrollmassnahmen</v>
          </cell>
          <cell r="E4913" t="str">
            <v>Arrêté fédéral sur le maintien de mesures temporaires en matière de contrôle des prix</v>
          </cell>
          <cell r="F4913">
            <v>67579</v>
          </cell>
          <cell r="G4913">
            <v>20120</v>
          </cell>
          <cell r="H4913">
            <v>29.772562482428</v>
          </cell>
          <cell r="I4913">
            <v>179</v>
          </cell>
          <cell r="J4913">
            <v>11</v>
          </cell>
          <cell r="K4913">
            <v>19930</v>
          </cell>
          <cell r="L4913">
            <v>16522</v>
          </cell>
          <cell r="M4913">
            <v>3408</v>
          </cell>
          <cell r="N4913">
            <v>82.900150526844001</v>
          </cell>
        </row>
        <row r="4914">
          <cell r="A4914" t="str">
            <v>193_13</v>
          </cell>
          <cell r="B4914">
            <v>22065</v>
          </cell>
          <cell r="C4914">
            <v>1960</v>
          </cell>
          <cell r="D4914" t="str">
            <v>Bundesbeschluss über die Weiterführung befristeter Preiskontrollmassnahmen</v>
          </cell>
          <cell r="E4914" t="str">
            <v>Arrêté fédéral sur le maintien de mesures temporaires en matière de contrôle des prix</v>
          </cell>
          <cell r="F4914">
            <v>39100</v>
          </cell>
          <cell r="G4914">
            <v>10689</v>
          </cell>
          <cell r="H4914">
            <v>27.337595907928399</v>
          </cell>
          <cell r="I4914">
            <v>146</v>
          </cell>
          <cell r="J4914">
            <v>1</v>
          </cell>
          <cell r="K4914">
            <v>10542</v>
          </cell>
          <cell r="L4914">
            <v>8627</v>
          </cell>
          <cell r="M4914">
            <v>1915</v>
          </cell>
          <cell r="N4914">
            <v>81.834566495921095</v>
          </cell>
        </row>
        <row r="4915">
          <cell r="A4915" t="str">
            <v>193_14</v>
          </cell>
          <cell r="B4915">
            <v>22065</v>
          </cell>
          <cell r="C4915">
            <v>1960</v>
          </cell>
          <cell r="D4915" t="str">
            <v>Bundesbeschluss über die Weiterführung befristeter Preiskontrollmassnahmen</v>
          </cell>
          <cell r="E4915" t="str">
            <v>Arrêté fédéral sur le maintien de mesures temporaires en matière de contrôle des prix</v>
          </cell>
          <cell r="F4915">
            <v>17870</v>
          </cell>
          <cell r="G4915">
            <v>13605</v>
          </cell>
          <cell r="H4915">
            <v>76.133184107442602</v>
          </cell>
          <cell r="I4915">
            <v>1662</v>
          </cell>
          <cell r="J4915">
            <v>8</v>
          </cell>
          <cell r="K4915">
            <v>11935</v>
          </cell>
          <cell r="L4915">
            <v>9745</v>
          </cell>
          <cell r="M4915">
            <v>2190</v>
          </cell>
          <cell r="N4915">
            <v>81.650607457059095</v>
          </cell>
        </row>
        <row r="4916">
          <cell r="A4916" t="str">
            <v>193_15</v>
          </cell>
          <cell r="B4916">
            <v>22065</v>
          </cell>
          <cell r="C4916">
            <v>1960</v>
          </cell>
          <cell r="D4916" t="str">
            <v>Bundesbeschluss über die Weiterführung befristeter Preiskontrollmassnahmen</v>
          </cell>
          <cell r="E4916" t="str">
            <v>Arrêté fédéral sur le maintien de mesures temporaires en matière de contrôle des prix</v>
          </cell>
          <cell r="F4916">
            <v>13489</v>
          </cell>
          <cell r="G4916">
            <v>7913</v>
          </cell>
          <cell r="H4916">
            <v>58.662613981762902</v>
          </cell>
          <cell r="I4916">
            <v>536</v>
          </cell>
          <cell r="J4916">
            <v>24</v>
          </cell>
          <cell r="K4916">
            <v>7353</v>
          </cell>
          <cell r="L4916">
            <v>5092</v>
          </cell>
          <cell r="M4916">
            <v>2261</v>
          </cell>
          <cell r="N4916">
            <v>69.250645994831999</v>
          </cell>
        </row>
        <row r="4917">
          <cell r="A4917" t="str">
            <v>193_16</v>
          </cell>
          <cell r="B4917">
            <v>22065</v>
          </cell>
          <cell r="C4917">
            <v>1960</v>
          </cell>
          <cell r="D4917" t="str">
            <v>Bundesbeschluss über die Weiterführung befristeter Preiskontrollmassnahmen</v>
          </cell>
          <cell r="E4917" t="str">
            <v>Arrêté fédéral sur le maintien de mesures temporaires en matière de contrôle des prix</v>
          </cell>
          <cell r="F4917">
            <v>3617</v>
          </cell>
          <cell r="G4917">
            <v>1058</v>
          </cell>
          <cell r="H4917">
            <v>29.250760298589999</v>
          </cell>
          <cell r="I4917">
            <v>39</v>
          </cell>
          <cell r="J4917">
            <v>1</v>
          </cell>
          <cell r="K4917">
            <v>1018</v>
          </cell>
          <cell r="L4917">
            <v>795</v>
          </cell>
          <cell r="M4917">
            <v>223</v>
          </cell>
          <cell r="N4917">
            <v>78.094302554027493</v>
          </cell>
        </row>
        <row r="4918">
          <cell r="A4918" t="str">
            <v>193_17</v>
          </cell>
          <cell r="B4918">
            <v>22065</v>
          </cell>
          <cell r="C4918">
            <v>1960</v>
          </cell>
          <cell r="D4918" t="str">
            <v>Bundesbeschluss über die Weiterführung befristeter Preiskontrollmassnahmen</v>
          </cell>
          <cell r="E4918" t="str">
            <v>Arrêté fédéral sur le maintien de mesures temporaires en matière de contrôle des prix</v>
          </cell>
          <cell r="F4918">
            <v>87389</v>
          </cell>
          <cell r="G4918">
            <v>46167</v>
          </cell>
          <cell r="H4918">
            <v>52.829303459245402</v>
          </cell>
          <cell r="I4918">
            <v>2908</v>
          </cell>
          <cell r="J4918">
            <v>177</v>
          </cell>
          <cell r="K4918">
            <v>43082</v>
          </cell>
          <cell r="L4918">
            <v>32599</v>
          </cell>
          <cell r="M4918">
            <v>10483</v>
          </cell>
          <cell r="N4918">
            <v>75.6673320644353</v>
          </cell>
        </row>
        <row r="4919">
          <cell r="A4919" t="str">
            <v>193_18</v>
          </cell>
          <cell r="B4919">
            <v>22065</v>
          </cell>
          <cell r="C4919">
            <v>1960</v>
          </cell>
          <cell r="D4919" t="str">
            <v>Bundesbeschluss über die Weiterführung befristeter Preiskontrollmassnahmen</v>
          </cell>
          <cell r="E4919" t="str">
            <v>Arrêté fédéral sur le maintien de mesures temporaires en matière de contrôle des prix</v>
          </cell>
          <cell r="F4919">
            <v>37578</v>
          </cell>
          <cell r="G4919">
            <v>15414</v>
          </cell>
          <cell r="H4919">
            <v>41.018681143222103</v>
          </cell>
          <cell r="I4919">
            <v>1036</v>
          </cell>
          <cell r="J4919">
            <v>19</v>
          </cell>
          <cell r="K4919">
            <v>14359</v>
          </cell>
          <cell r="L4919">
            <v>12051</v>
          </cell>
          <cell r="M4919">
            <v>2308</v>
          </cell>
          <cell r="N4919">
            <v>83.926457274183406</v>
          </cell>
        </row>
        <row r="4920">
          <cell r="A4920" t="str">
            <v>193_19</v>
          </cell>
          <cell r="B4920">
            <v>22065</v>
          </cell>
          <cell r="C4920">
            <v>1960</v>
          </cell>
          <cell r="D4920" t="str">
            <v>Bundesbeschluss über die Weiterführung befristeter Preiskontrollmassnahmen</v>
          </cell>
          <cell r="E4920" t="str">
            <v>Arrêté fédéral sur le maintien de mesures temporaires en matière de contrôle des prix</v>
          </cell>
          <cell r="F4920">
            <v>94931</v>
          </cell>
          <cell r="G4920">
            <v>68972</v>
          </cell>
          <cell r="H4920">
            <v>72.6548756465222</v>
          </cell>
          <cell r="I4920">
            <v>6035</v>
          </cell>
          <cell r="J4920">
            <v>50</v>
          </cell>
          <cell r="K4920">
            <v>62887</v>
          </cell>
          <cell r="L4920">
            <v>47257</v>
          </cell>
          <cell r="M4920">
            <v>15630</v>
          </cell>
          <cell r="N4920">
            <v>75.145896608201994</v>
          </cell>
        </row>
        <row r="4921">
          <cell r="A4921" t="str">
            <v>193_20</v>
          </cell>
          <cell r="B4921">
            <v>22065</v>
          </cell>
          <cell r="C4921">
            <v>1960</v>
          </cell>
          <cell r="D4921" t="str">
            <v>Bundesbeschluss über die Weiterführung befristeter Preiskontrollmassnahmen</v>
          </cell>
          <cell r="E4921" t="str">
            <v>Arrêté fédéral sur le maintien de mesures temporaires en matière de contrôle des prix</v>
          </cell>
          <cell r="F4921">
            <v>43409</v>
          </cell>
          <cell r="G4921">
            <v>26241</v>
          </cell>
          <cell r="H4921">
            <v>60.4505978022991</v>
          </cell>
          <cell r="I4921">
            <v>1814</v>
          </cell>
          <cell r="J4921">
            <v>13</v>
          </cell>
          <cell r="K4921">
            <v>24414</v>
          </cell>
          <cell r="L4921">
            <v>18513</v>
          </cell>
          <cell r="M4921">
            <v>5901</v>
          </cell>
          <cell r="N4921">
            <v>75.829442123371805</v>
          </cell>
        </row>
        <row r="4922">
          <cell r="A4922" t="str">
            <v>193_21</v>
          </cell>
          <cell r="B4922">
            <v>22065</v>
          </cell>
          <cell r="C4922">
            <v>1960</v>
          </cell>
          <cell r="D4922" t="str">
            <v>Bundesbeschluss über die Weiterführung befristeter Preiskontrollmassnahmen</v>
          </cell>
          <cell r="E4922" t="str">
            <v>Arrêté fédéral sur le maintien de mesures temporaires en matière de contrôle des prix</v>
          </cell>
          <cell r="F4922">
            <v>51302</v>
          </cell>
          <cell r="G4922">
            <v>9278</v>
          </cell>
          <cell r="H4922">
            <v>18.085064909750098</v>
          </cell>
          <cell r="I4922">
            <v>85</v>
          </cell>
          <cell r="J4922">
            <v>22</v>
          </cell>
          <cell r="K4922">
            <v>9171</v>
          </cell>
          <cell r="L4922">
            <v>7939</v>
          </cell>
          <cell r="M4922">
            <v>1232</v>
          </cell>
          <cell r="N4922">
            <v>86.566350452513305</v>
          </cell>
        </row>
        <row r="4923">
          <cell r="A4923" t="str">
            <v>193_22</v>
          </cell>
          <cell r="B4923">
            <v>22065</v>
          </cell>
          <cell r="C4923">
            <v>1960</v>
          </cell>
          <cell r="D4923" t="str">
            <v>Bundesbeschluss über die Weiterführung befristeter Preiskontrollmassnahmen</v>
          </cell>
          <cell r="E4923" t="str">
            <v>Arrêté fédéral sur le maintien de mesures temporaires en matière de contrôle des prix</v>
          </cell>
          <cell r="F4923">
            <v>118616</v>
          </cell>
          <cell r="G4923">
            <v>26788</v>
          </cell>
          <cell r="H4923">
            <v>22.583799824644199</v>
          </cell>
          <cell r="I4923">
            <v>136</v>
          </cell>
          <cell r="J4923">
            <v>25</v>
          </cell>
          <cell r="K4923">
            <v>26627</v>
          </cell>
          <cell r="L4923">
            <v>15479</v>
          </cell>
          <cell r="M4923">
            <v>11148</v>
          </cell>
          <cell r="N4923">
            <v>58.132722424606598</v>
          </cell>
        </row>
        <row r="4924">
          <cell r="A4924" t="str">
            <v>193_23</v>
          </cell>
          <cell r="B4924">
            <v>22065</v>
          </cell>
          <cell r="C4924">
            <v>1960</v>
          </cell>
          <cell r="D4924" t="str">
            <v>Bundesbeschluss über die Weiterführung befristeter Preiskontrollmassnahmen</v>
          </cell>
          <cell r="E4924" t="str">
            <v>Arrêté fédéral sur le maintien de mesures temporaires en matière de contrôle des prix</v>
          </cell>
          <cell r="F4924">
            <v>49476</v>
          </cell>
          <cell r="G4924">
            <v>6749</v>
          </cell>
          <cell r="H4924">
            <v>13.6409572317892</v>
          </cell>
          <cell r="I4924">
            <v>51</v>
          </cell>
          <cell r="J4924">
            <v>9</v>
          </cell>
          <cell r="K4924">
            <v>6689</v>
          </cell>
          <cell r="L4924">
            <v>5620</v>
          </cell>
          <cell r="M4924">
            <v>1069</v>
          </cell>
          <cell r="N4924">
            <v>84.0185378980416</v>
          </cell>
        </row>
        <row r="4925">
          <cell r="A4925" t="str">
            <v>193_24</v>
          </cell>
          <cell r="B4925">
            <v>22065</v>
          </cell>
          <cell r="C4925">
            <v>1960</v>
          </cell>
          <cell r="D4925" t="str">
            <v>Bundesbeschluss über die Weiterführung befristeter Preiskontrollmassnahmen</v>
          </cell>
          <cell r="E4925" t="str">
            <v>Arrêté fédéral sur le maintien de mesures temporaires en matière de contrôle des prix</v>
          </cell>
          <cell r="F4925">
            <v>41450</v>
          </cell>
          <cell r="G4925">
            <v>12666</v>
          </cell>
          <cell r="H4925">
            <v>30.557297949336501</v>
          </cell>
          <cell r="I4925">
            <v>90</v>
          </cell>
          <cell r="J4925">
            <v>26</v>
          </cell>
          <cell r="K4925">
            <v>12550</v>
          </cell>
          <cell r="L4925">
            <v>6338</v>
          </cell>
          <cell r="M4925">
            <v>6212</v>
          </cell>
          <cell r="N4925">
            <v>50.501992031872497</v>
          </cell>
        </row>
        <row r="4926">
          <cell r="A4926" t="str">
            <v>193_25</v>
          </cell>
          <cell r="B4926">
            <v>22065</v>
          </cell>
          <cell r="C4926">
            <v>1960</v>
          </cell>
          <cell r="D4926" t="str">
            <v>Bundesbeschluss über die Weiterführung befristeter Preiskontrollmassnahmen</v>
          </cell>
          <cell r="E4926" t="str">
            <v>Arrêté fédéral sur le maintien de mesures temporaires en matière de contrôle des prix</v>
          </cell>
          <cell r="F4926">
            <v>68096</v>
          </cell>
          <cell r="G4926">
            <v>19358</v>
          </cell>
          <cell r="H4926">
            <v>28.4275140977444</v>
          </cell>
          <cell r="I4926">
            <v>271</v>
          </cell>
          <cell r="J4926">
            <v>30</v>
          </cell>
          <cell r="K4926">
            <v>19057</v>
          </cell>
          <cell r="L4926">
            <v>10392</v>
          </cell>
          <cell r="M4926">
            <v>8665</v>
          </cell>
          <cell r="N4926">
            <v>54.531143411869699</v>
          </cell>
        </row>
        <row r="4927">
          <cell r="A4927" t="str">
            <v>194_1</v>
          </cell>
          <cell r="B4927">
            <v>22254</v>
          </cell>
          <cell r="C4927">
            <v>1960</v>
          </cell>
          <cell r="D4927" t="str">
            <v>Bundesbeschluss betreffend die Änderung des Bundesbeschlusses über zusätzliche wirtschaftliche und finanzielle Massnahmen auf dem Gebiete der Milchwirtschaft</v>
          </cell>
          <cell r="E4927" t="str">
            <v>Arrêté fédéral modifiant celui qui concerne les mesures complémentaires d'ordre économique et financier applicables à l'économie laitière</v>
          </cell>
          <cell r="F4927">
            <v>264254</v>
          </cell>
          <cell r="G4927">
            <v>160495</v>
          </cell>
          <cell r="H4927">
            <v>60.735126052964198</v>
          </cell>
          <cell r="I4927">
            <v>7372</v>
          </cell>
          <cell r="J4927">
            <v>74</v>
          </cell>
          <cell r="K4927">
            <v>153049</v>
          </cell>
          <cell r="L4927">
            <v>85618</v>
          </cell>
          <cell r="M4927">
            <v>67431</v>
          </cell>
          <cell r="N4927">
            <v>55.941561199354503</v>
          </cell>
        </row>
        <row r="4928">
          <cell r="A4928" t="str">
            <v>194_2</v>
          </cell>
          <cell r="B4928">
            <v>22254</v>
          </cell>
          <cell r="C4928">
            <v>1960</v>
          </cell>
          <cell r="D4928" t="str">
            <v>Bundesbeschluss betreffend die Änderung des Bundesbeschlusses über zusätzliche wirtschaftliche und finanzielle Massnahmen auf dem Gebiete der Milchwirtschaft</v>
          </cell>
          <cell r="E4928" t="str">
            <v>Arrêté fédéral modifiant celui qui concerne les mesures complémentaires d'ordre économique et financier applicables à l'économie laitière</v>
          </cell>
          <cell r="F4928">
            <v>256025</v>
          </cell>
          <cell r="G4928">
            <v>115695</v>
          </cell>
          <cell r="H4928">
            <v>45.188946391953898</v>
          </cell>
          <cell r="I4928">
            <v>1921</v>
          </cell>
          <cell r="J4928">
            <v>899</v>
          </cell>
          <cell r="K4928">
            <v>112875</v>
          </cell>
          <cell r="L4928">
            <v>69009</v>
          </cell>
          <cell r="M4928">
            <v>43866</v>
          </cell>
          <cell r="N4928">
            <v>61.137541528239197</v>
          </cell>
        </row>
        <row r="4929">
          <cell r="A4929" t="str">
            <v>194_3</v>
          </cell>
          <cell r="B4929">
            <v>22254</v>
          </cell>
          <cell r="C4929">
            <v>1960</v>
          </cell>
          <cell r="D4929" t="str">
            <v>Bundesbeschluss betreffend die Änderung des Bundesbeschlusses über zusätzliche wirtschaftliche und finanzielle Massnahmen auf dem Gebiete der Milchwirtschaft</v>
          </cell>
          <cell r="E4929" t="str">
            <v>Arrêté fédéral modifiant celui qui concerne les mesures complémentaires d'ordre économique et financier applicables à l'économie laitière</v>
          </cell>
          <cell r="F4929">
            <v>70216</v>
          </cell>
          <cell r="G4929">
            <v>37903</v>
          </cell>
          <cell r="H4929">
            <v>53.980574228096202</v>
          </cell>
          <cell r="I4929">
            <v>973</v>
          </cell>
          <cell r="J4929">
            <v>147</v>
          </cell>
          <cell r="K4929">
            <v>36783</v>
          </cell>
          <cell r="L4929">
            <v>12991</v>
          </cell>
          <cell r="M4929">
            <v>23792</v>
          </cell>
          <cell r="N4929">
            <v>35.317945790174797</v>
          </cell>
        </row>
        <row r="4930">
          <cell r="A4930" t="str">
            <v>194_4</v>
          </cell>
          <cell r="B4930">
            <v>22254</v>
          </cell>
          <cell r="C4930">
            <v>1960</v>
          </cell>
          <cell r="D4930" t="str">
            <v>Bundesbeschluss betreffend die Änderung des Bundesbeschlusses über zusätzliche wirtschaftliche und finanzielle Massnahmen auf dem Gebiete der Milchwirtschaft</v>
          </cell>
          <cell r="E4930" t="str">
            <v>Arrêté fédéral modifiant celui qui concerne les mesures complémentaires d'ordre économique et financier applicables à l'économie laitière</v>
          </cell>
          <cell r="F4930">
            <v>8732</v>
          </cell>
          <cell r="G4930">
            <v>5168</v>
          </cell>
          <cell r="H4930">
            <v>59.184608337150699</v>
          </cell>
          <cell r="I4930">
            <v>416</v>
          </cell>
          <cell r="J4930">
            <v>10</v>
          </cell>
          <cell r="K4930">
            <v>4742</v>
          </cell>
          <cell r="L4930">
            <v>2188</v>
          </cell>
          <cell r="M4930">
            <v>2554</v>
          </cell>
          <cell r="N4930">
            <v>46.140868831716602</v>
          </cell>
        </row>
        <row r="4931">
          <cell r="A4931" t="str">
            <v>194_5</v>
          </cell>
          <cell r="B4931">
            <v>22254</v>
          </cell>
          <cell r="C4931">
            <v>1960</v>
          </cell>
          <cell r="D4931" t="str">
            <v>Bundesbeschluss betreffend die Änderung des Bundesbeschlusses über zusätzliche wirtschaftliche und finanzielle Massnahmen auf dem Gebiete der Milchwirtschaft</v>
          </cell>
          <cell r="E4931" t="str">
            <v>Arrêté fédéral modifiant celui qui concerne les mesures complémentaires d'ordre économique et financier applicables à l'économie laitière</v>
          </cell>
          <cell r="F4931">
            <v>21292</v>
          </cell>
          <cell r="G4931">
            <v>10270</v>
          </cell>
          <cell r="H4931">
            <v>48.234078527146302</v>
          </cell>
          <cell r="I4931">
            <v>228</v>
          </cell>
          <cell r="J4931">
            <v>6</v>
          </cell>
          <cell r="K4931">
            <v>10036</v>
          </cell>
          <cell r="L4931">
            <v>3120</v>
          </cell>
          <cell r="M4931">
            <v>6916</v>
          </cell>
          <cell r="N4931">
            <v>31.088082901554401</v>
          </cell>
        </row>
        <row r="4932">
          <cell r="A4932" t="str">
            <v>194_6</v>
          </cell>
          <cell r="B4932">
            <v>22254</v>
          </cell>
          <cell r="C4932">
            <v>1960</v>
          </cell>
          <cell r="D4932" t="str">
            <v>Bundesbeschluss betreffend die Änderung des Bundesbeschlusses über zusätzliche wirtschaftliche und finanzielle Massnahmen auf dem Gebiete der Milchwirtschaft</v>
          </cell>
          <cell r="E4932" t="str">
            <v>Arrêté fédéral modifiant celui qui concerne les mesures complémentaires d'ordre économique et financier applicables à l'économie laitière</v>
          </cell>
          <cell r="F4932">
            <v>6299</v>
          </cell>
          <cell r="G4932">
            <v>2551</v>
          </cell>
          <cell r="H4932">
            <v>40.498491824099098</v>
          </cell>
          <cell r="I4932">
            <v>30</v>
          </cell>
          <cell r="J4932">
            <v>2</v>
          </cell>
          <cell r="K4932">
            <v>2519</v>
          </cell>
          <cell r="L4932">
            <v>722</v>
          </cell>
          <cell r="M4932">
            <v>1797</v>
          </cell>
          <cell r="N4932">
            <v>28.662167526796299</v>
          </cell>
        </row>
        <row r="4933">
          <cell r="A4933" t="str">
            <v>194_7</v>
          </cell>
          <cell r="B4933">
            <v>22254</v>
          </cell>
          <cell r="C4933">
            <v>1960</v>
          </cell>
          <cell r="D4933" t="str">
            <v>Bundesbeschluss betreffend die Änderung des Bundesbeschlusses über zusätzliche wirtschaftliche und finanzielle Massnahmen auf dem Gebiete der Milchwirtschaft</v>
          </cell>
          <cell r="E4933" t="str">
            <v>Arrêté fédéral modifiant celui qui concerne les mesures complémentaires d'ordre économique et financier applicables à l'économie laitière</v>
          </cell>
          <cell r="F4933">
            <v>5945</v>
          </cell>
          <cell r="G4933">
            <v>3318</v>
          </cell>
          <cell r="H4933">
            <v>55.811606391925999</v>
          </cell>
          <cell r="I4933">
            <v>133</v>
          </cell>
          <cell r="J4933">
            <v>6</v>
          </cell>
          <cell r="K4933">
            <v>3179</v>
          </cell>
          <cell r="L4933">
            <v>980</v>
          </cell>
          <cell r="M4933">
            <v>2199</v>
          </cell>
          <cell r="N4933">
            <v>30.8273041837056</v>
          </cell>
        </row>
        <row r="4934">
          <cell r="A4934" t="str">
            <v>194_8</v>
          </cell>
          <cell r="B4934">
            <v>22254</v>
          </cell>
          <cell r="C4934">
            <v>1960</v>
          </cell>
          <cell r="D4934" t="str">
            <v>Bundesbeschluss betreffend die Änderung des Bundesbeschlusses über zusätzliche wirtschaftliche und finanzielle Massnahmen auf dem Gebiete der Milchwirtschaft</v>
          </cell>
          <cell r="E4934" t="str">
            <v>Arrêté fédéral modifiant celui qui concerne les mesures complémentaires d'ordre économique et financier applicables à l'économie laitière</v>
          </cell>
          <cell r="F4934">
            <v>10767</v>
          </cell>
          <cell r="G4934">
            <v>5761</v>
          </cell>
          <cell r="H4934">
            <v>53.506083402990598</v>
          </cell>
          <cell r="I4934">
            <v>129</v>
          </cell>
          <cell r="J4934">
            <v>14</v>
          </cell>
          <cell r="K4934">
            <v>5618</v>
          </cell>
          <cell r="L4934">
            <v>3836</v>
          </cell>
          <cell r="M4934">
            <v>1782</v>
          </cell>
          <cell r="N4934">
            <v>68.280526877892498</v>
          </cell>
        </row>
        <row r="4935">
          <cell r="A4935" t="str">
            <v>194_9</v>
          </cell>
          <cell r="B4935">
            <v>22254</v>
          </cell>
          <cell r="C4935">
            <v>1960</v>
          </cell>
          <cell r="D4935" t="str">
            <v>Bundesbeschluss betreffend die Änderung des Bundesbeschlusses über zusätzliche wirtschaftliche und finanzielle Massnahmen auf dem Gebiete der Milchwirtschaft</v>
          </cell>
          <cell r="E4935" t="str">
            <v>Arrêté fédéral modifiant celui qui concerne les mesures complémentaires d'ordre économique et financier applicables à l'économie laitière</v>
          </cell>
          <cell r="F4935">
            <v>13402</v>
          </cell>
          <cell r="G4935">
            <v>4945</v>
          </cell>
          <cell r="H4935">
            <v>36.897477988359903</v>
          </cell>
          <cell r="I4935">
            <v>32</v>
          </cell>
          <cell r="J4935">
            <v>94</v>
          </cell>
          <cell r="K4935">
            <v>4819</v>
          </cell>
          <cell r="L4935">
            <v>2278</v>
          </cell>
          <cell r="M4935">
            <v>2541</v>
          </cell>
          <cell r="N4935">
            <v>47.271218095040503</v>
          </cell>
        </row>
        <row r="4936">
          <cell r="A4936" t="str">
            <v>194_10</v>
          </cell>
          <cell r="B4936">
            <v>22254</v>
          </cell>
          <cell r="C4936">
            <v>1960</v>
          </cell>
          <cell r="D4936" t="str">
            <v>Bundesbeschluss betreffend die Änderung des Bundesbeschlusses über zusätzliche wirtschaftliche und finanzielle Massnahmen auf dem Gebiete der Milchwirtschaft</v>
          </cell>
          <cell r="E4936" t="str">
            <v>Arrêté fédéral modifiant celui qui concerne les mesures complémentaires d'ordre économique et financier applicables à l'économie laitière</v>
          </cell>
          <cell r="F4936">
            <v>45728</v>
          </cell>
          <cell r="G4936">
            <v>16629</v>
          </cell>
          <cell r="H4936">
            <v>36.365027991602503</v>
          </cell>
          <cell r="I4936">
            <v>109</v>
          </cell>
          <cell r="J4936">
            <v>15</v>
          </cell>
          <cell r="K4936">
            <v>16505</v>
          </cell>
          <cell r="L4936">
            <v>12785</v>
          </cell>
          <cell r="M4936">
            <v>3720</v>
          </cell>
          <cell r="N4936">
            <v>77.461375340805802</v>
          </cell>
        </row>
        <row r="4937">
          <cell r="A4937" t="str">
            <v>194_11</v>
          </cell>
          <cell r="B4937">
            <v>22254</v>
          </cell>
          <cell r="C4937">
            <v>1960</v>
          </cell>
          <cell r="D4937" t="str">
            <v>Bundesbeschluss betreffend die Änderung des Bundesbeschlusses über zusätzliche wirtschaftliche und finanzielle Massnahmen auf dem Gebiete der Milchwirtschaft</v>
          </cell>
          <cell r="E4937" t="str">
            <v>Arrêté fédéral modifiant celui qui concerne les mesures complémentaires d'ordre économique et financier applicables à l'économie laitière</v>
          </cell>
          <cell r="F4937">
            <v>55146</v>
          </cell>
          <cell r="G4937">
            <v>21986</v>
          </cell>
          <cell r="H4937">
            <v>39.868712145939902</v>
          </cell>
          <cell r="I4937">
            <v>853</v>
          </cell>
          <cell r="J4937">
            <v>236</v>
          </cell>
          <cell r="K4937">
            <v>20897</v>
          </cell>
          <cell r="L4937">
            <v>13160</v>
          </cell>
          <cell r="M4937">
            <v>7737</v>
          </cell>
          <cell r="N4937">
            <v>62.975546729195599</v>
          </cell>
        </row>
        <row r="4938">
          <cell r="A4938" t="str">
            <v>194_12</v>
          </cell>
          <cell r="B4938">
            <v>22254</v>
          </cell>
          <cell r="C4938">
            <v>1960</v>
          </cell>
          <cell r="D4938" t="str">
            <v>Bundesbeschluss betreffend die Änderung des Bundesbeschlusses über zusätzliche wirtschaftliche und finanzielle Massnahmen auf dem Gebiete der Milchwirtschaft</v>
          </cell>
          <cell r="E4938" t="str">
            <v>Arrêté fédéral modifiant celui qui concerne les mesures complémentaires d'ordre économique et financier applicables à l'économie laitière</v>
          </cell>
          <cell r="F4938">
            <v>67336</v>
          </cell>
          <cell r="G4938">
            <v>14767</v>
          </cell>
          <cell r="H4938">
            <v>21.930319591303299</v>
          </cell>
          <cell r="I4938">
            <v>124</v>
          </cell>
          <cell r="J4938">
            <v>14</v>
          </cell>
          <cell r="K4938">
            <v>14629</v>
          </cell>
          <cell r="L4938">
            <v>8420</v>
          </cell>
          <cell r="M4938">
            <v>6209</v>
          </cell>
          <cell r="N4938">
            <v>57.556907512475199</v>
          </cell>
        </row>
        <row r="4939">
          <cell r="A4939" t="str">
            <v>194_13</v>
          </cell>
          <cell r="B4939">
            <v>22254</v>
          </cell>
          <cell r="C4939">
            <v>1960</v>
          </cell>
          <cell r="D4939" t="str">
            <v>Bundesbeschluss betreffend die Änderung des Bundesbeschlusses über zusätzliche wirtschaftliche und finanzielle Massnahmen auf dem Gebiete der Milchwirtschaft</v>
          </cell>
          <cell r="E4939" t="str">
            <v>Arrêté fédéral modifiant celui qui concerne les mesures complémentaires d'ordre économique et financier applicables à l'économie laitière</v>
          </cell>
          <cell r="F4939">
            <v>39846</v>
          </cell>
          <cell r="G4939">
            <v>15515</v>
          </cell>
          <cell r="H4939">
            <v>38.9374090247453</v>
          </cell>
          <cell r="I4939">
            <v>374</v>
          </cell>
          <cell r="J4939">
            <v>6</v>
          </cell>
          <cell r="K4939">
            <v>15135</v>
          </cell>
          <cell r="L4939">
            <v>9223</v>
          </cell>
          <cell r="M4939">
            <v>5912</v>
          </cell>
          <cell r="N4939">
            <v>60.938222662702302</v>
          </cell>
        </row>
        <row r="4940">
          <cell r="A4940" t="str">
            <v>194_14</v>
          </cell>
          <cell r="B4940">
            <v>22254</v>
          </cell>
          <cell r="C4940">
            <v>1960</v>
          </cell>
          <cell r="D4940" t="str">
            <v>Bundesbeschluss betreffend die Änderung des Bundesbeschlusses über zusätzliche wirtschaftliche und finanzielle Massnahmen auf dem Gebiete der Milchwirtschaft</v>
          </cell>
          <cell r="E4940" t="str">
            <v>Arrêté fédéral modifiant celui qui concerne les mesures complémentaires d'ordre économique et financier applicables à l'économie laitière</v>
          </cell>
          <cell r="F4940">
            <v>17843</v>
          </cell>
          <cell r="G4940">
            <v>14630</v>
          </cell>
          <cell r="H4940">
            <v>81.992938407218503</v>
          </cell>
          <cell r="I4940">
            <v>2175</v>
          </cell>
          <cell r="J4940">
            <v>10</v>
          </cell>
          <cell r="K4940">
            <v>12445</v>
          </cell>
          <cell r="L4940">
            <v>7271</v>
          </cell>
          <cell r="M4940">
            <v>5174</v>
          </cell>
          <cell r="N4940">
            <v>58.425070309361203</v>
          </cell>
        </row>
        <row r="4941">
          <cell r="A4941" t="str">
            <v>194_15</v>
          </cell>
          <cell r="B4941">
            <v>22254</v>
          </cell>
          <cell r="C4941">
            <v>1960</v>
          </cell>
          <cell r="D4941" t="str">
            <v>Bundesbeschluss betreffend die Änderung des Bundesbeschlusses über zusätzliche wirtschaftliche und finanzielle Massnahmen auf dem Gebiete der Milchwirtschaft</v>
          </cell>
          <cell r="E4941" t="str">
            <v>Arrêté fédéral modifiant celui qui concerne les mesures complémentaires d'ordre économique et financier applicables à l'économie laitière</v>
          </cell>
          <cell r="F4941">
            <v>13439</v>
          </cell>
          <cell r="G4941">
            <v>8624</v>
          </cell>
          <cell r="H4941">
            <v>64.171441327479698</v>
          </cell>
          <cell r="I4941">
            <v>510</v>
          </cell>
          <cell r="J4941">
            <v>28</v>
          </cell>
          <cell r="K4941">
            <v>8086</v>
          </cell>
          <cell r="L4941">
            <v>3928</v>
          </cell>
          <cell r="M4941">
            <v>4158</v>
          </cell>
          <cell r="N4941">
            <v>48.577788770714797</v>
          </cell>
        </row>
        <row r="4942">
          <cell r="A4942" t="str">
            <v>194_16</v>
          </cell>
          <cell r="B4942">
            <v>22254</v>
          </cell>
          <cell r="C4942">
            <v>1960</v>
          </cell>
          <cell r="D4942" t="str">
            <v>Bundesbeschluss betreffend die Änderung des Bundesbeschlusses über zusätzliche wirtschaftliche und finanzielle Massnahmen auf dem Gebiete der Milchwirtschaft</v>
          </cell>
          <cell r="E4942" t="str">
            <v>Arrêté fédéral modifiant celui qui concerne les mesures complémentaires d'ordre économique et financier applicables à l'économie laitière</v>
          </cell>
          <cell r="F4942">
            <v>3616</v>
          </cell>
          <cell r="G4942">
            <v>1741</v>
          </cell>
          <cell r="H4942">
            <v>48.147123893805301</v>
          </cell>
          <cell r="I4942">
            <v>47</v>
          </cell>
          <cell r="J4942">
            <v>2</v>
          </cell>
          <cell r="K4942">
            <v>1692</v>
          </cell>
          <cell r="L4942">
            <v>896</v>
          </cell>
          <cell r="M4942">
            <v>796</v>
          </cell>
          <cell r="N4942">
            <v>52.955082742316797</v>
          </cell>
        </row>
        <row r="4943">
          <cell r="A4943" t="str">
            <v>194_17</v>
          </cell>
          <cell r="B4943">
            <v>22254</v>
          </cell>
          <cell r="C4943">
            <v>1960</v>
          </cell>
          <cell r="D4943" t="str">
            <v>Bundesbeschluss betreffend die Änderung des Bundesbeschlusses über zusätzliche wirtschaftliche und finanzielle Massnahmen auf dem Gebiete der Milchwirtschaft</v>
          </cell>
          <cell r="E4943" t="str">
            <v>Arrêté fédéral modifiant celui qui concerne les mesures complémentaires d'ordre économique et financier applicables à l'économie laitière</v>
          </cell>
          <cell r="F4943">
            <v>87626</v>
          </cell>
          <cell r="G4943">
            <v>53485</v>
          </cell>
          <cell r="H4943">
            <v>61.037819825166103</v>
          </cell>
          <cell r="I4943">
            <v>3093</v>
          </cell>
          <cell r="J4943">
            <v>230</v>
          </cell>
          <cell r="K4943">
            <v>50162</v>
          </cell>
          <cell r="L4943">
            <v>22313</v>
          </cell>
          <cell r="M4943">
            <v>27849</v>
          </cell>
          <cell r="N4943">
            <v>44.481878712970001</v>
          </cell>
        </row>
        <row r="4944">
          <cell r="A4944" t="str">
            <v>194_18</v>
          </cell>
          <cell r="B4944">
            <v>22254</v>
          </cell>
          <cell r="C4944">
            <v>1960</v>
          </cell>
          <cell r="D4944" t="str">
            <v>Bundesbeschluss betreffend die Änderung des Bundesbeschlusses über zusätzliche wirtschaftliche und finanzielle Massnahmen auf dem Gebiete der Milchwirtschaft</v>
          </cell>
          <cell r="E4944" t="str">
            <v>Arrêté fédéral modifiant celui qui concerne les mesures complémentaires d'ordre économique et financier applicables à l'économie laitière</v>
          </cell>
          <cell r="F4944">
            <v>37781</v>
          </cell>
          <cell r="G4944">
            <v>18415</v>
          </cell>
          <cell r="H4944">
            <v>48.7414308779545</v>
          </cell>
          <cell r="I4944">
            <v>1058</v>
          </cell>
          <cell r="J4944">
            <v>18</v>
          </cell>
          <cell r="K4944">
            <v>17339</v>
          </cell>
          <cell r="L4944">
            <v>10503</v>
          </cell>
          <cell r="M4944">
            <v>6836</v>
          </cell>
          <cell r="N4944">
            <v>60.574427590979901</v>
          </cell>
        </row>
        <row r="4945">
          <cell r="A4945" t="str">
            <v>194_19</v>
          </cell>
          <cell r="B4945">
            <v>22254</v>
          </cell>
          <cell r="C4945">
            <v>1960</v>
          </cell>
          <cell r="D4945" t="str">
            <v>Bundesbeschluss betreffend die Änderung des Bundesbeschlusses über zusätzliche wirtschaftliche und finanzielle Massnahmen auf dem Gebiete der Milchwirtschaft</v>
          </cell>
          <cell r="E4945" t="str">
            <v>Arrêté fédéral modifiant celui qui concerne les mesures complémentaires d'ordre économique et financier applicables à l'économie laitière</v>
          </cell>
          <cell r="F4945">
            <v>95232</v>
          </cell>
          <cell r="G4945">
            <v>73917</v>
          </cell>
          <cell r="H4945">
            <v>77.617817540322605</v>
          </cell>
          <cell r="I4945">
            <v>5814</v>
          </cell>
          <cell r="J4945">
            <v>81</v>
          </cell>
          <cell r="K4945">
            <v>68022</v>
          </cell>
          <cell r="L4945">
            <v>36749</v>
          </cell>
          <cell r="M4945">
            <v>31273</v>
          </cell>
          <cell r="N4945">
            <v>54.025168327893901</v>
          </cell>
        </row>
        <row r="4946">
          <cell r="A4946" t="str">
            <v>194_20</v>
          </cell>
          <cell r="B4946">
            <v>22254</v>
          </cell>
          <cell r="C4946">
            <v>1960</v>
          </cell>
          <cell r="D4946" t="str">
            <v>Bundesbeschluss betreffend die Änderung des Bundesbeschlusses über zusätzliche wirtschaftliche und finanzielle Massnahmen auf dem Gebiete der Milchwirtschaft</v>
          </cell>
          <cell r="E4946" t="str">
            <v>Arrêté fédéral modifiant celui qui concerne les mesures complémentaires d'ordre économique et financier applicables à l'économie laitière</v>
          </cell>
          <cell r="F4946">
            <v>43438</v>
          </cell>
          <cell r="G4946">
            <v>30938</v>
          </cell>
          <cell r="H4946">
            <v>71.223352824715704</v>
          </cell>
          <cell r="I4946">
            <v>1812</v>
          </cell>
          <cell r="J4946">
            <v>19</v>
          </cell>
          <cell r="K4946">
            <v>29107</v>
          </cell>
          <cell r="L4946">
            <v>16767</v>
          </cell>
          <cell r="M4946">
            <v>12340</v>
          </cell>
          <cell r="N4946">
            <v>57.604699900367599</v>
          </cell>
        </row>
        <row r="4947">
          <cell r="A4947" t="str">
            <v>194_21</v>
          </cell>
          <cell r="B4947">
            <v>22254</v>
          </cell>
          <cell r="C4947">
            <v>1960</v>
          </cell>
          <cell r="D4947" t="str">
            <v>Bundesbeschluss betreffend die Änderung des Bundesbeschlusses über zusätzliche wirtschaftliche und finanzielle Massnahmen auf dem Gebiete der Milchwirtschaft</v>
          </cell>
          <cell r="E4947" t="str">
            <v>Arrêté fédéral modifiant celui qui concerne les mesures complémentaires d'ordre économique et financier applicables à l'économie laitière</v>
          </cell>
          <cell r="F4947">
            <v>51240</v>
          </cell>
          <cell r="G4947">
            <v>9439</v>
          </cell>
          <cell r="H4947">
            <v>18.4211553473849</v>
          </cell>
          <cell r="I4947">
            <v>1050</v>
          </cell>
          <cell r="J4947">
            <v>53</v>
          </cell>
          <cell r="K4947">
            <v>8336</v>
          </cell>
          <cell r="L4947">
            <v>5222</v>
          </cell>
          <cell r="M4947">
            <v>3114</v>
          </cell>
          <cell r="N4947">
            <v>62.6439539347409</v>
          </cell>
        </row>
        <row r="4948">
          <cell r="A4948" t="str">
            <v>194_22</v>
          </cell>
          <cell r="B4948">
            <v>22254</v>
          </cell>
          <cell r="C4948">
            <v>1960</v>
          </cell>
          <cell r="D4948" t="str">
            <v>Bundesbeschluss betreffend die Änderung des Bundesbeschlusses über zusätzliche wirtschaftliche und finanzielle Massnahmen auf dem Gebiete der Milchwirtschaft</v>
          </cell>
          <cell r="E4948" t="str">
            <v>Arrêté fédéral modifiant celui qui concerne les mesures complémentaires d'ordre économique et financier applicables à l'économie laitière</v>
          </cell>
          <cell r="F4948">
            <v>118982</v>
          </cell>
          <cell r="G4948">
            <v>47929</v>
          </cell>
          <cell r="H4948">
            <v>40.282563749138497</v>
          </cell>
          <cell r="I4948">
            <v>1129</v>
          </cell>
          <cell r="J4948">
            <v>145</v>
          </cell>
          <cell r="K4948">
            <v>46655</v>
          </cell>
          <cell r="L4948">
            <v>29080</v>
          </cell>
          <cell r="M4948">
            <v>17575</v>
          </cell>
          <cell r="N4948">
            <v>62.329868181331101</v>
          </cell>
        </row>
        <row r="4949">
          <cell r="A4949" t="str">
            <v>194_23</v>
          </cell>
          <cell r="B4949">
            <v>22254</v>
          </cell>
          <cell r="C4949">
            <v>1960</v>
          </cell>
          <cell r="D4949" t="str">
            <v>Bundesbeschluss betreffend die Änderung des Bundesbeschlusses über zusätzliche wirtschaftliche und finanzielle Massnahmen auf dem Gebiete der Milchwirtschaft</v>
          </cell>
          <cell r="E4949" t="str">
            <v>Arrêté fédéral modifiant celui qui concerne les mesures complémentaires d'ordre économique et financier applicables à l'économie laitière</v>
          </cell>
          <cell r="F4949">
            <v>49457</v>
          </cell>
          <cell r="G4949">
            <v>32724</v>
          </cell>
          <cell r="H4949">
            <v>66.166568938674004</v>
          </cell>
          <cell r="I4949">
            <v>777</v>
          </cell>
          <cell r="J4949">
            <v>308</v>
          </cell>
          <cell r="K4949">
            <v>31639</v>
          </cell>
          <cell r="L4949">
            <v>18931</v>
          </cell>
          <cell r="M4949">
            <v>12708</v>
          </cell>
          <cell r="N4949">
            <v>59.834381617623798</v>
          </cell>
        </row>
        <row r="4950">
          <cell r="A4950" t="str">
            <v>194_24</v>
          </cell>
          <cell r="B4950">
            <v>22254</v>
          </cell>
          <cell r="C4950">
            <v>1960</v>
          </cell>
          <cell r="D4950" t="str">
            <v>Bundesbeschluss betreffend die Änderung des Bundesbeschlusses über zusätzliche wirtschaftliche und finanzielle Massnahmen auf dem Gebiete der Milchwirtschaft</v>
          </cell>
          <cell r="E4950" t="str">
            <v>Arrêté fédéral modifiant celui qui concerne les mesures complémentaires d'ordre économique et financier applicables à l'économie laitière</v>
          </cell>
          <cell r="F4950">
            <v>41337</v>
          </cell>
          <cell r="G4950">
            <v>10453</v>
          </cell>
          <cell r="H4950">
            <v>25.287272903210201</v>
          </cell>
          <cell r="I4950">
            <v>150</v>
          </cell>
          <cell r="J4950">
            <v>16</v>
          </cell>
          <cell r="K4950">
            <v>10287</v>
          </cell>
          <cell r="L4950">
            <v>6862</v>
          </cell>
          <cell r="M4950">
            <v>3425</v>
          </cell>
          <cell r="N4950">
            <v>66.705550695051997</v>
          </cell>
        </row>
        <row r="4951">
          <cell r="A4951" t="str">
            <v>194_25</v>
          </cell>
          <cell r="B4951">
            <v>22254</v>
          </cell>
          <cell r="C4951">
            <v>1960</v>
          </cell>
          <cell r="D4951" t="str">
            <v>Bundesbeschluss betreffend die Änderung des Bundesbeschlusses über zusätzliche wirtschaftliche und finanzielle Massnahmen auf dem Gebiete der Milchwirtschaft</v>
          </cell>
          <cell r="E4951" t="str">
            <v>Arrêté fédéral modifiant celui qui concerne les mesures complémentaires d'ordre économique et financier applicables à l'économie laitière</v>
          </cell>
          <cell r="F4951">
            <v>68755</v>
          </cell>
          <cell r="G4951">
            <v>26496</v>
          </cell>
          <cell r="H4951">
            <v>38.536833684822902</v>
          </cell>
          <cell r="I4951">
            <v>890</v>
          </cell>
          <cell r="J4951">
            <v>38</v>
          </cell>
          <cell r="K4951">
            <v>25568</v>
          </cell>
          <cell r="L4951">
            <v>17252</v>
          </cell>
          <cell r="M4951">
            <v>8316</v>
          </cell>
          <cell r="N4951">
            <v>67.474968710888604</v>
          </cell>
        </row>
        <row r="4952">
          <cell r="A4952" t="str">
            <v>195_1</v>
          </cell>
          <cell r="B4952">
            <v>22345</v>
          </cell>
          <cell r="C4952">
            <v>1961</v>
          </cell>
          <cell r="D4952" t="str">
            <v>Bundesbeschluss über die Ergänzung der Bundesverfassung durch einen Artikel 26bis betreffend Rohrleitungsanlagen zur Beförderung flüssiger oder gasförmiger Brenn- oder Treibstoffe</v>
          </cell>
          <cell r="E4952" t="str">
            <v>Arrêté fédéral concernant l'insertion dans la constitution d'un article 26bis sur les installations de transport par conduites de combustibles ou de carburants liquides ou gazeux</v>
          </cell>
          <cell r="F4952">
            <v>264144</v>
          </cell>
          <cell r="G4952">
            <v>186782</v>
          </cell>
          <cell r="H4952">
            <v>70.712187291780197</v>
          </cell>
          <cell r="I4952">
            <v>7023</v>
          </cell>
          <cell r="J4952">
            <v>17</v>
          </cell>
          <cell r="K4952">
            <v>179742</v>
          </cell>
          <cell r="L4952">
            <v>140420</v>
          </cell>
          <cell r="M4952">
            <v>39322</v>
          </cell>
          <cell r="N4952">
            <v>78.123087536580201</v>
          </cell>
        </row>
        <row r="4953">
          <cell r="A4953" t="str">
            <v>195_2</v>
          </cell>
          <cell r="B4953">
            <v>22345</v>
          </cell>
          <cell r="C4953">
            <v>1961</v>
          </cell>
          <cell r="D4953" t="str">
            <v>Bundesbeschluss über die Ergänzung der Bundesverfassung durch einen Artikel 26bis betreffend Rohrleitungsanlagen zur Beförderung flüssiger oder gasförmiger Brenn- oder Treibstoffe</v>
          </cell>
          <cell r="E4953" t="str">
            <v>Arrêté fédéral concernant l'insertion dans la constitution d'un article 26bis sur les installations de transport par conduites de combustibles ou de carburants liquides ou gazeux</v>
          </cell>
          <cell r="F4953">
            <v>256196</v>
          </cell>
          <cell r="G4953">
            <v>149963</v>
          </cell>
          <cell r="H4953">
            <v>58.534481412668399</v>
          </cell>
          <cell r="I4953">
            <v>4608</v>
          </cell>
          <cell r="J4953">
            <v>177</v>
          </cell>
          <cell r="K4953">
            <v>145178</v>
          </cell>
          <cell r="L4953">
            <v>97669</v>
          </cell>
          <cell r="M4953">
            <v>47509</v>
          </cell>
          <cell r="N4953">
            <v>67.275344749204393</v>
          </cell>
        </row>
        <row r="4954">
          <cell r="A4954" t="str">
            <v>195_3</v>
          </cell>
          <cell r="B4954">
            <v>22345</v>
          </cell>
          <cell r="C4954">
            <v>1961</v>
          </cell>
          <cell r="D4954" t="str">
            <v>Bundesbeschluss über die Ergänzung der Bundesverfassung durch einen Artikel 26bis betreffend Rohrleitungsanlagen zur Beförderung flüssiger oder gasförmiger Brenn- oder Treibstoffe</v>
          </cell>
          <cell r="E4954" t="str">
            <v>Arrêté fédéral concernant l'insertion dans la constitution d'un article 26bis sur les installations de transport par conduites de combustibles ou de carburants liquides ou gazeux</v>
          </cell>
          <cell r="F4954">
            <v>70251</v>
          </cell>
          <cell r="G4954">
            <v>44559</v>
          </cell>
          <cell r="H4954">
            <v>63.428278601016402</v>
          </cell>
          <cell r="I4954">
            <v>1716</v>
          </cell>
          <cell r="J4954">
            <v>25</v>
          </cell>
          <cell r="K4954">
            <v>42818</v>
          </cell>
          <cell r="L4954">
            <v>28741</v>
          </cell>
          <cell r="M4954">
            <v>14077</v>
          </cell>
          <cell r="N4954">
            <v>67.123639590826301</v>
          </cell>
        </row>
        <row r="4955">
          <cell r="A4955" t="str">
            <v>195_4</v>
          </cell>
          <cell r="B4955">
            <v>22345</v>
          </cell>
          <cell r="C4955">
            <v>1961</v>
          </cell>
          <cell r="D4955" t="str">
            <v>Bundesbeschluss über die Ergänzung der Bundesverfassung durch einen Artikel 26bis betreffend Rohrleitungsanlagen zur Beförderung flüssiger oder gasförmiger Brenn- oder Treibstoffe</v>
          </cell>
          <cell r="E4955" t="str">
            <v>Arrêté fédéral concernant l'insertion dans la constitution d'un article 26bis sur les installations de transport par conduites de combustibles ou de carburants liquides ou gazeux</v>
          </cell>
          <cell r="F4955">
            <v>8741</v>
          </cell>
          <cell r="G4955">
            <v>5816</v>
          </cell>
          <cell r="H4955">
            <v>66.537009495481101</v>
          </cell>
          <cell r="I4955">
            <v>309</v>
          </cell>
          <cell r="J4955">
            <v>23</v>
          </cell>
          <cell r="K4955">
            <v>5484</v>
          </cell>
          <cell r="L4955">
            <v>3908</v>
          </cell>
          <cell r="M4955">
            <v>1576</v>
          </cell>
          <cell r="N4955">
            <v>71.261852662290295</v>
          </cell>
        </row>
        <row r="4956">
          <cell r="A4956" t="str">
            <v>195_5</v>
          </cell>
          <cell r="B4956">
            <v>22345</v>
          </cell>
          <cell r="C4956">
            <v>1961</v>
          </cell>
          <cell r="D4956" t="str">
            <v>Bundesbeschluss über die Ergänzung der Bundesverfassung durch einen Artikel 26bis betreffend Rohrleitungsanlagen zur Beförderung flüssiger oder gasförmiger Brenn- oder Treibstoffe</v>
          </cell>
          <cell r="E4956" t="str">
            <v>Arrêté fédéral concernant l'insertion dans la constitution d'un article 26bis sur les installations de transport par conduites de combustibles ou de carburants liquides ou gazeux</v>
          </cell>
          <cell r="F4956">
            <v>21372</v>
          </cell>
          <cell r="G4956">
            <v>13223</v>
          </cell>
          <cell r="H4956">
            <v>61.870671907168301</v>
          </cell>
          <cell r="I4956">
            <v>639</v>
          </cell>
          <cell r="J4956">
            <v>5</v>
          </cell>
          <cell r="K4956">
            <v>12579</v>
          </cell>
          <cell r="L4956">
            <v>7902</v>
          </cell>
          <cell r="M4956">
            <v>4677</v>
          </cell>
          <cell r="N4956">
            <v>62.818984020987401</v>
          </cell>
        </row>
        <row r="4957">
          <cell r="A4957" t="str">
            <v>195_6</v>
          </cell>
          <cell r="B4957">
            <v>22345</v>
          </cell>
          <cell r="C4957">
            <v>1961</v>
          </cell>
          <cell r="D4957" t="str">
            <v>Bundesbeschluss über die Ergänzung der Bundesverfassung durch einen Artikel 26bis betreffend Rohrleitungsanlagen zur Beförderung flüssiger oder gasförmiger Brenn- oder Treibstoffe</v>
          </cell>
          <cell r="E4957" t="str">
            <v>Arrêté fédéral concernant l'insertion dans la constitution d'un article 26bis sur les installations de transport par conduites de combustibles ou de carburants liquides ou gazeux</v>
          </cell>
          <cell r="F4957">
            <v>6270</v>
          </cell>
          <cell r="G4957">
            <v>3545</v>
          </cell>
          <cell r="H4957">
            <v>56.5390749601276</v>
          </cell>
          <cell r="I4957">
            <v>213</v>
          </cell>
          <cell r="J4957">
            <v>3</v>
          </cell>
          <cell r="K4957">
            <v>3329</v>
          </cell>
          <cell r="L4957">
            <v>2334</v>
          </cell>
          <cell r="M4957">
            <v>995</v>
          </cell>
          <cell r="N4957">
            <v>70.111144487834196</v>
          </cell>
        </row>
        <row r="4958">
          <cell r="A4958" t="str">
            <v>195_7</v>
          </cell>
          <cell r="B4958">
            <v>22345</v>
          </cell>
          <cell r="C4958">
            <v>1961</v>
          </cell>
          <cell r="D4958" t="str">
            <v>Bundesbeschluss über die Ergänzung der Bundesverfassung durch einen Artikel 26bis betreffend Rohrleitungsanlagen zur Beförderung flüssiger oder gasförmiger Brenn- oder Treibstoffe</v>
          </cell>
          <cell r="E4958" t="str">
            <v>Arrêté fédéral concernant l'insertion dans la constitution d'un article 26bis sur les installations de transport par conduites de combustibles ou de carburants liquides ou gazeux</v>
          </cell>
          <cell r="F4958">
            <v>5960</v>
          </cell>
          <cell r="G4958">
            <v>4152</v>
          </cell>
          <cell r="H4958">
            <v>69.664429530201303</v>
          </cell>
          <cell r="I4958">
            <v>132</v>
          </cell>
          <cell r="J4958">
            <v>0</v>
          </cell>
          <cell r="K4958">
            <v>4020</v>
          </cell>
          <cell r="L4958">
            <v>2981</v>
          </cell>
          <cell r="M4958">
            <v>1039</v>
          </cell>
          <cell r="N4958">
            <v>74.154228855721399</v>
          </cell>
        </row>
        <row r="4959">
          <cell r="A4959" t="str">
            <v>195_8</v>
          </cell>
          <cell r="B4959">
            <v>22345</v>
          </cell>
          <cell r="C4959">
            <v>1961</v>
          </cell>
          <cell r="D4959" t="str">
            <v>Bundesbeschluss über die Ergänzung der Bundesverfassung durch einen Artikel 26bis betreffend Rohrleitungsanlagen zur Beförderung flüssiger oder gasförmiger Brenn- oder Treibstoffe</v>
          </cell>
          <cell r="E4959" t="str">
            <v>Arrêté fédéral concernant l'insertion dans la constitution d'un article 26bis sur les installations de transport par conduites de combustibles ou de carburants liquides ou gazeux</v>
          </cell>
          <cell r="F4959">
            <v>10763</v>
          </cell>
          <cell r="G4959">
            <v>7313</v>
          </cell>
          <cell r="H4959">
            <v>67.945740035306102</v>
          </cell>
          <cell r="I4959">
            <v>257</v>
          </cell>
          <cell r="J4959">
            <v>17</v>
          </cell>
          <cell r="K4959">
            <v>7039</v>
          </cell>
          <cell r="L4959">
            <v>5211</v>
          </cell>
          <cell r="M4959">
            <v>1828</v>
          </cell>
          <cell r="N4959">
            <v>74.030402045745106</v>
          </cell>
        </row>
        <row r="4960">
          <cell r="A4960" t="str">
            <v>195_9</v>
          </cell>
          <cell r="B4960">
            <v>22345</v>
          </cell>
          <cell r="C4960">
            <v>1961</v>
          </cell>
          <cell r="D4960" t="str">
            <v>Bundesbeschluss über die Ergänzung der Bundesverfassung durch einen Artikel 26bis betreffend Rohrleitungsanlagen zur Beförderung flüssiger oder gasförmiger Brenn- oder Treibstoffe</v>
          </cell>
          <cell r="E4960" t="str">
            <v>Arrêté fédéral concernant l'insertion dans la constitution d'un article 26bis sur les installations de transport par conduites de combustibles ou de carburants liquides ou gazeux</v>
          </cell>
          <cell r="F4960">
            <v>13449</v>
          </cell>
          <cell r="G4960">
            <v>8188</v>
          </cell>
          <cell r="H4960">
            <v>60.881849951669302</v>
          </cell>
          <cell r="I4960">
            <v>290</v>
          </cell>
          <cell r="J4960">
            <v>10</v>
          </cell>
          <cell r="K4960">
            <v>7888</v>
          </cell>
          <cell r="L4960">
            <v>5502</v>
          </cell>
          <cell r="M4960">
            <v>2386</v>
          </cell>
          <cell r="N4960">
            <v>69.751521298174495</v>
          </cell>
        </row>
        <row r="4961">
          <cell r="A4961" t="str">
            <v>195_10</v>
          </cell>
          <cell r="B4961">
            <v>22345</v>
          </cell>
          <cell r="C4961">
            <v>1961</v>
          </cell>
          <cell r="D4961" t="str">
            <v>Bundesbeschluss über die Ergänzung der Bundesverfassung durch einen Artikel 26bis betreffend Rohrleitungsanlagen zur Beförderung flüssiger oder gasförmiger Brenn- oder Treibstoffe</v>
          </cell>
          <cell r="E4961" t="str">
            <v>Arrêté fédéral concernant l'insertion dans la constitution d'un article 26bis sur les installations de transport par conduites de combustibles ou de carburants liquides ou gazeux</v>
          </cell>
          <cell r="F4961">
            <v>45976</v>
          </cell>
          <cell r="G4961">
            <v>26296</v>
          </cell>
          <cell r="H4961">
            <v>57.1950582912824</v>
          </cell>
          <cell r="I4961">
            <v>505</v>
          </cell>
          <cell r="J4961">
            <v>359</v>
          </cell>
          <cell r="K4961">
            <v>25432</v>
          </cell>
          <cell r="L4961">
            <v>17776</v>
          </cell>
          <cell r="M4961">
            <v>7656</v>
          </cell>
          <cell r="N4961">
            <v>69.896193771626301</v>
          </cell>
        </row>
        <row r="4962">
          <cell r="A4962" t="str">
            <v>195_11</v>
          </cell>
          <cell r="B4962">
            <v>22345</v>
          </cell>
          <cell r="C4962">
            <v>1961</v>
          </cell>
          <cell r="D4962" t="str">
            <v>Bundesbeschluss über die Ergänzung der Bundesverfassung durch einen Artikel 26bis betreffend Rohrleitungsanlagen zur Beförderung flüssiger oder gasförmiger Brenn- oder Treibstoffe</v>
          </cell>
          <cell r="E4962" t="str">
            <v>Arrêté fédéral concernant l'insertion dans la constitution d'un article 26bis sur les installations de transport par conduites de combustibles ou de carburants liquides ou gazeux</v>
          </cell>
          <cell r="F4962">
            <v>55206</v>
          </cell>
          <cell r="G4962">
            <v>35942</v>
          </cell>
          <cell r="H4962">
            <v>65.105242183820593</v>
          </cell>
          <cell r="I4962">
            <v>881</v>
          </cell>
          <cell r="J4962">
            <v>461</v>
          </cell>
          <cell r="K4962">
            <v>34600</v>
          </cell>
          <cell r="L4962">
            <v>23041</v>
          </cell>
          <cell r="M4962">
            <v>11559</v>
          </cell>
          <cell r="N4962">
            <v>66.592485549132903</v>
          </cell>
        </row>
        <row r="4963">
          <cell r="A4963" t="str">
            <v>195_12</v>
          </cell>
          <cell r="B4963">
            <v>22345</v>
          </cell>
          <cell r="C4963">
            <v>1961</v>
          </cell>
          <cell r="D4963" t="str">
            <v>Bundesbeschluss über die Ergänzung der Bundesverfassung durch einen Artikel 26bis betreffend Rohrleitungsanlagen zur Beförderung flüssiger oder gasförmiger Brenn- oder Treibstoffe</v>
          </cell>
          <cell r="E4963" t="str">
            <v>Arrêté fédéral concernant l'insertion dans la constitution d'un article 26bis sur les installations de transport par conduites de combustibles ou de carburants liquides ou gazeux</v>
          </cell>
          <cell r="F4963">
            <v>67704</v>
          </cell>
          <cell r="G4963">
            <v>34064</v>
          </cell>
          <cell r="H4963">
            <v>50.313127732482599</v>
          </cell>
          <cell r="I4963">
            <v>917</v>
          </cell>
          <cell r="J4963">
            <v>6</v>
          </cell>
          <cell r="K4963">
            <v>33141</v>
          </cell>
          <cell r="L4963">
            <v>26163</v>
          </cell>
          <cell r="M4963">
            <v>6978</v>
          </cell>
          <cell r="N4963">
            <v>78.944509821671005</v>
          </cell>
        </row>
        <row r="4964">
          <cell r="A4964" t="str">
            <v>195_13</v>
          </cell>
          <cell r="B4964">
            <v>22345</v>
          </cell>
          <cell r="C4964">
            <v>1961</v>
          </cell>
          <cell r="D4964" t="str">
            <v>Bundesbeschluss über die Ergänzung der Bundesverfassung durch einen Artikel 26bis betreffend Rohrleitungsanlagen zur Beförderung flüssiger oder gasförmiger Brenn- oder Treibstoffe</v>
          </cell>
          <cell r="E4964" t="str">
            <v>Arrêté fédéral concernant l'insertion dans la constitution d'un article 26bis sur les installations de transport par conduites de combustibles ou de carburants liquides ou gazeux</v>
          </cell>
          <cell r="F4964">
            <v>40145</v>
          </cell>
          <cell r="G4964">
            <v>23862</v>
          </cell>
          <cell r="H4964">
            <v>59.439531697596202</v>
          </cell>
          <cell r="I4964">
            <v>550</v>
          </cell>
          <cell r="J4964">
            <v>10</v>
          </cell>
          <cell r="K4964">
            <v>23302</v>
          </cell>
          <cell r="L4964">
            <v>16654</v>
          </cell>
          <cell r="M4964">
            <v>6648</v>
          </cell>
          <cell r="N4964">
            <v>71.470260063513905</v>
          </cell>
        </row>
        <row r="4965">
          <cell r="A4965" t="str">
            <v>195_14</v>
          </cell>
          <cell r="B4965">
            <v>22345</v>
          </cell>
          <cell r="C4965">
            <v>1961</v>
          </cell>
          <cell r="D4965" t="str">
            <v>Bundesbeschluss über die Ergänzung der Bundesverfassung durch einen Artikel 26bis betreffend Rohrleitungsanlagen zur Beförderung flüssiger oder gasförmiger Brenn- oder Treibstoffe</v>
          </cell>
          <cell r="E4965" t="str">
            <v>Arrêté fédéral concernant l'insertion dans la constitution d'un article 26bis sur les installations de transport par conduites de combustibles ou de carburants liquides ou gazeux</v>
          </cell>
          <cell r="F4965">
            <v>17821</v>
          </cell>
          <cell r="G4965">
            <v>15050</v>
          </cell>
          <cell r="H4965">
            <v>84.450928679647603</v>
          </cell>
          <cell r="I4965">
            <v>1238</v>
          </cell>
          <cell r="J4965">
            <v>7</v>
          </cell>
          <cell r="K4965">
            <v>13805</v>
          </cell>
          <cell r="L4965">
            <v>10504</v>
          </cell>
          <cell r="M4965">
            <v>3301</v>
          </cell>
          <cell r="N4965">
            <v>76.088373777616795</v>
          </cell>
        </row>
        <row r="4966">
          <cell r="A4966" t="str">
            <v>195_15</v>
          </cell>
          <cell r="B4966">
            <v>22345</v>
          </cell>
          <cell r="C4966">
            <v>1961</v>
          </cell>
          <cell r="D4966" t="str">
            <v>Bundesbeschluss über die Ergänzung der Bundesverfassung durch einen Artikel 26bis betreffend Rohrleitungsanlagen zur Beförderung flüssiger oder gasförmiger Brenn- oder Treibstoffe</v>
          </cell>
          <cell r="E4966" t="str">
            <v>Arrêté fédéral concernant l'insertion dans la constitution d'un article 26bis sur les installations de transport par conduites de combustibles ou de carburants liquides ou gazeux</v>
          </cell>
          <cell r="F4966">
            <v>13458</v>
          </cell>
          <cell r="G4966">
            <v>9591</v>
          </cell>
          <cell r="H4966">
            <v>71.266161390994199</v>
          </cell>
          <cell r="I4966">
            <v>424</v>
          </cell>
          <cell r="J4966">
            <v>19</v>
          </cell>
          <cell r="K4966">
            <v>9148</v>
          </cell>
          <cell r="L4966">
            <v>6282</v>
          </cell>
          <cell r="M4966">
            <v>2866</v>
          </cell>
          <cell r="N4966">
            <v>68.6707477044163</v>
          </cell>
        </row>
        <row r="4967">
          <cell r="A4967" t="str">
            <v>195_16</v>
          </cell>
          <cell r="B4967">
            <v>22345</v>
          </cell>
          <cell r="C4967">
            <v>1961</v>
          </cell>
          <cell r="D4967" t="str">
            <v>Bundesbeschluss über die Ergänzung der Bundesverfassung durch einen Artikel 26bis betreffend Rohrleitungsanlagen zur Beförderung flüssiger oder gasförmiger Brenn- oder Treibstoffe</v>
          </cell>
          <cell r="E4967" t="str">
            <v>Arrêté fédéral concernant l'insertion dans la constitution d'un article 26bis sur les installations de transport par conduites de combustibles ou de carburants liquides ou gazeux</v>
          </cell>
          <cell r="F4967">
            <v>3810</v>
          </cell>
          <cell r="G4967">
            <v>2031</v>
          </cell>
          <cell r="H4967">
            <v>53.307086614173201</v>
          </cell>
          <cell r="I4967">
            <v>40</v>
          </cell>
          <cell r="J4967">
            <v>3</v>
          </cell>
          <cell r="K4967">
            <v>1988</v>
          </cell>
          <cell r="L4967">
            <v>1415</v>
          </cell>
          <cell r="M4967">
            <v>573</v>
          </cell>
          <cell r="N4967">
            <v>71.177062374245494</v>
          </cell>
        </row>
        <row r="4968">
          <cell r="A4968" t="str">
            <v>195_17</v>
          </cell>
          <cell r="B4968">
            <v>22345</v>
          </cell>
          <cell r="C4968">
            <v>1961</v>
          </cell>
          <cell r="D4968" t="str">
            <v>Bundesbeschluss über die Ergänzung der Bundesverfassung durch einen Artikel 26bis betreffend Rohrleitungsanlagen zur Beförderung flüssiger oder gasförmiger Brenn- oder Treibstoffe</v>
          </cell>
          <cell r="E4968" t="str">
            <v>Arrêté fédéral concernant l'insertion dans la constitution d'un article 26bis sur les installations de transport par conduites de combustibles ou de carburants liquides ou gazeux</v>
          </cell>
          <cell r="F4968">
            <v>87431</v>
          </cell>
          <cell r="G4968">
            <v>58361</v>
          </cell>
          <cell r="H4968">
            <v>66.750923585455993</v>
          </cell>
          <cell r="I4968">
            <v>1348</v>
          </cell>
          <cell r="J4968">
            <v>110</v>
          </cell>
          <cell r="K4968">
            <v>56903</v>
          </cell>
          <cell r="L4968">
            <v>41979</v>
          </cell>
          <cell r="M4968">
            <v>14924</v>
          </cell>
          <cell r="N4968">
            <v>73.772911797269003</v>
          </cell>
        </row>
        <row r="4969">
          <cell r="A4969" t="str">
            <v>195_18</v>
          </cell>
          <cell r="B4969">
            <v>22345</v>
          </cell>
          <cell r="C4969">
            <v>1961</v>
          </cell>
          <cell r="D4969" t="str">
            <v>Bundesbeschluss über die Ergänzung der Bundesverfassung durch einen Artikel 26bis betreffend Rohrleitungsanlagen zur Beförderung flüssiger oder gasförmiger Brenn- oder Treibstoffe</v>
          </cell>
          <cell r="E4969" t="str">
            <v>Arrêté fédéral concernant l'insertion dans la constitution d'un article 26bis sur les installations de transport par conduites de combustibles ou de carburants liquides ou gazeux</v>
          </cell>
          <cell r="F4969">
            <v>38083</v>
          </cell>
          <cell r="G4969">
            <v>23409</v>
          </cell>
          <cell r="H4969">
            <v>61.468371714413301</v>
          </cell>
          <cell r="I4969">
            <v>995</v>
          </cell>
          <cell r="J4969">
            <v>38</v>
          </cell>
          <cell r="K4969">
            <v>22376</v>
          </cell>
          <cell r="L4969">
            <v>16122</v>
          </cell>
          <cell r="M4969">
            <v>6254</v>
          </cell>
          <cell r="N4969">
            <v>72.0504111548087</v>
          </cell>
        </row>
        <row r="4970">
          <cell r="A4970" t="str">
            <v>195_19</v>
          </cell>
          <cell r="B4970">
            <v>22345</v>
          </cell>
          <cell r="C4970">
            <v>1961</v>
          </cell>
          <cell r="D4970" t="str">
            <v>Bundesbeschluss über die Ergänzung der Bundesverfassung durch einen Artikel 26bis betreffend Rohrleitungsanlagen zur Beförderung flüssiger oder gasförmiger Brenn- oder Treibstoffe</v>
          </cell>
          <cell r="E4970" t="str">
            <v>Arrêté fédéral concernant l'insertion dans la constitution d'un article 26bis sur les installations de transport par conduites de combustibles ou de carburants liquides ou gazeux</v>
          </cell>
          <cell r="F4970">
            <v>95529</v>
          </cell>
          <cell r="G4970">
            <v>82474</v>
          </cell>
          <cell r="H4970">
            <v>86.333992818934604</v>
          </cell>
          <cell r="I4970">
            <v>3447</v>
          </cell>
          <cell r="J4970">
            <v>36</v>
          </cell>
          <cell r="K4970">
            <v>78991</v>
          </cell>
          <cell r="L4970">
            <v>52550</v>
          </cell>
          <cell r="M4970">
            <v>26441</v>
          </cell>
          <cell r="N4970">
            <v>66.526566317681798</v>
          </cell>
        </row>
        <row r="4971">
          <cell r="A4971" t="str">
            <v>195_20</v>
          </cell>
          <cell r="B4971">
            <v>22345</v>
          </cell>
          <cell r="C4971">
            <v>1961</v>
          </cell>
          <cell r="D4971" t="str">
            <v>Bundesbeschluss über die Ergänzung der Bundesverfassung durch einen Artikel 26bis betreffend Rohrleitungsanlagen zur Beförderung flüssiger oder gasförmiger Brenn- oder Treibstoffe</v>
          </cell>
          <cell r="E4971" t="str">
            <v>Arrêté fédéral concernant l'insertion dans la constitution d'un article 26bis sur les installations de transport par conduites de combustibles ou de carburants liquides ou gazeux</v>
          </cell>
          <cell r="F4971">
            <v>43285</v>
          </cell>
          <cell r="G4971">
            <v>34096</v>
          </cell>
          <cell r="H4971">
            <v>78.770936814138906</v>
          </cell>
          <cell r="I4971">
            <v>1254</v>
          </cell>
          <cell r="J4971">
            <v>24</v>
          </cell>
          <cell r="K4971">
            <v>32818</v>
          </cell>
          <cell r="L4971">
            <v>23560</v>
          </cell>
          <cell r="M4971">
            <v>9258</v>
          </cell>
          <cell r="N4971">
            <v>71.789871412029996</v>
          </cell>
        </row>
        <row r="4972">
          <cell r="A4972" t="str">
            <v>195_21</v>
          </cell>
          <cell r="B4972">
            <v>22345</v>
          </cell>
          <cell r="C4972">
            <v>1961</v>
          </cell>
          <cell r="D4972" t="str">
            <v>Bundesbeschluss über die Ergänzung der Bundesverfassung durch einen Artikel 26bis betreffend Rohrleitungsanlagen zur Beförderung flüssiger oder gasförmiger Brenn- oder Treibstoffe</v>
          </cell>
          <cell r="E4972" t="str">
            <v>Arrêté fédéral concernant l'insertion dans la constitution d'un article 26bis sur les installations de transport par conduites de combustibles ou de carburants liquides ou gazeux</v>
          </cell>
          <cell r="F4972">
            <v>51402</v>
          </cell>
          <cell r="G4972">
            <v>27344</v>
          </cell>
          <cell r="H4972">
            <v>53.196373681957901</v>
          </cell>
          <cell r="I4972">
            <v>1055</v>
          </cell>
          <cell r="J4972">
            <v>101</v>
          </cell>
          <cell r="K4972">
            <v>26188</v>
          </cell>
          <cell r="L4972">
            <v>15818</v>
          </cell>
          <cell r="M4972">
            <v>10370</v>
          </cell>
          <cell r="N4972">
            <v>60.401710707194098</v>
          </cell>
        </row>
        <row r="4973">
          <cell r="A4973" t="str">
            <v>195_22</v>
          </cell>
          <cell r="B4973">
            <v>22345</v>
          </cell>
          <cell r="C4973">
            <v>1961</v>
          </cell>
          <cell r="D4973" t="str">
            <v>Bundesbeschluss über die Ergänzung der Bundesverfassung durch einen Artikel 26bis betreffend Rohrleitungsanlagen zur Beförderung flüssiger oder gasförmiger Brenn- oder Treibstoffe</v>
          </cell>
          <cell r="E4973" t="str">
            <v>Arrêté fédéral concernant l'insertion dans la constitution d'un article 26bis sur les installations de transport par conduites de combustibles ou de carburants liquides ou gazeux</v>
          </cell>
          <cell r="F4973">
            <v>119482</v>
          </cell>
          <cell r="G4973">
            <v>55757</v>
          </cell>
          <cell r="H4973">
            <v>46.6656065348756</v>
          </cell>
          <cell r="I4973">
            <v>2497</v>
          </cell>
          <cell r="J4973">
            <v>92</v>
          </cell>
          <cell r="K4973">
            <v>53168</v>
          </cell>
          <cell r="L4973">
            <v>38971</v>
          </cell>
          <cell r="M4973">
            <v>14197</v>
          </cell>
          <cell r="N4973">
            <v>73.297848329822401</v>
          </cell>
        </row>
        <row r="4974">
          <cell r="A4974" t="str">
            <v>195_23</v>
          </cell>
          <cell r="B4974">
            <v>22345</v>
          </cell>
          <cell r="C4974">
            <v>1961</v>
          </cell>
          <cell r="D4974" t="str">
            <v>Bundesbeschluss über die Ergänzung der Bundesverfassung durch einen Artikel 26bis betreffend Rohrleitungsanlagen zur Beförderung flüssiger oder gasförmiger Brenn- oder Treibstoffe</v>
          </cell>
          <cell r="E4974" t="str">
            <v>Arrêté fédéral concernant l'insertion dans la constitution d'un article 26bis sur les installations de transport par conduites de combustibles ou de carburants liquides ou gazeux</v>
          </cell>
          <cell r="F4974">
            <v>49746</v>
          </cell>
          <cell r="G4974">
            <v>37973</v>
          </cell>
          <cell r="H4974">
            <v>76.333775579946106</v>
          </cell>
          <cell r="I4974">
            <v>2554</v>
          </cell>
          <cell r="J4974">
            <v>468</v>
          </cell>
          <cell r="K4974">
            <v>34951</v>
          </cell>
          <cell r="L4974">
            <v>21526</v>
          </cell>
          <cell r="M4974">
            <v>13425</v>
          </cell>
          <cell r="N4974">
            <v>61.5890818574576</v>
          </cell>
        </row>
        <row r="4975">
          <cell r="A4975" t="str">
            <v>195_24</v>
          </cell>
          <cell r="B4975">
            <v>22345</v>
          </cell>
          <cell r="C4975">
            <v>1961</v>
          </cell>
          <cell r="D4975" t="str">
            <v>Bundesbeschluss über die Ergänzung der Bundesverfassung durch einen Artikel 26bis betreffend Rohrleitungsanlagen zur Beförderung flüssiger oder gasförmiger Brenn- oder Treibstoffe</v>
          </cell>
          <cell r="E4975" t="str">
            <v>Arrêté fédéral concernant l'insertion dans la constitution d'un article 26bis sur les installations de transport par conduites de combustibles ou de carburants liquides ou gazeux</v>
          </cell>
          <cell r="F4975">
            <v>41366</v>
          </cell>
          <cell r="G4975">
            <v>22664</v>
          </cell>
          <cell r="H4975">
            <v>54.788957114538498</v>
          </cell>
          <cell r="I4975">
            <v>1179</v>
          </cell>
          <cell r="J4975">
            <v>68</v>
          </cell>
          <cell r="K4975">
            <v>21417</v>
          </cell>
          <cell r="L4975">
            <v>13535</v>
          </cell>
          <cell r="M4975">
            <v>7882</v>
          </cell>
          <cell r="N4975">
            <v>63.197459961712703</v>
          </cell>
        </row>
        <row r="4976">
          <cell r="A4976" t="str">
            <v>195_25</v>
          </cell>
          <cell r="B4976">
            <v>22345</v>
          </cell>
          <cell r="C4976">
            <v>1961</v>
          </cell>
          <cell r="D4976" t="str">
            <v>Bundesbeschluss über die Ergänzung der Bundesverfassung durch einen Artikel 26bis betreffend Rohrleitungsanlagen zur Beförderung flüssiger oder gasförmiger Brenn- oder Treibstoffe</v>
          </cell>
          <cell r="E4976" t="str">
            <v>Arrêté fédéral concernant l'insertion dans la constitution d'un article 26bis sur les installations de transport par conduites de combustibles ou de carburants liquides ou gazeux</v>
          </cell>
          <cell r="F4976">
            <v>68790</v>
          </cell>
          <cell r="G4976">
            <v>27484</v>
          </cell>
          <cell r="H4976">
            <v>39.9534816106992</v>
          </cell>
          <cell r="I4976">
            <v>1127</v>
          </cell>
          <cell r="J4976">
            <v>18</v>
          </cell>
          <cell r="K4976">
            <v>26339</v>
          </cell>
          <cell r="L4976">
            <v>24233</v>
          </cell>
          <cell r="M4976">
            <v>2106</v>
          </cell>
          <cell r="N4976">
            <v>92.004252249515901</v>
          </cell>
        </row>
        <row r="4977">
          <cell r="A4977" t="str">
            <v>196_1</v>
          </cell>
          <cell r="B4977">
            <v>22345</v>
          </cell>
          <cell r="C4977">
            <v>1961</v>
          </cell>
          <cell r="D4977" t="str">
            <v>Bundesbeschluss über die Erhebung eines Zollzuschlages auf Treibstoffen zur Finanzierung der Nationalstrassen</v>
          </cell>
          <cell r="E4977" t="str">
            <v>Arrêté fédéral concernant le perception d'une taxe sur les carburants pour moteurs destinée à financer à titre complémentaire les routes nationales</v>
          </cell>
          <cell r="F4977">
            <v>264144</v>
          </cell>
          <cell r="G4977">
            <v>187152</v>
          </cell>
          <cell r="H4977">
            <v>70.852262402326005</v>
          </cell>
          <cell r="I4977">
            <v>2454</v>
          </cell>
          <cell r="J4977">
            <v>25</v>
          </cell>
          <cell r="K4977">
            <v>184673</v>
          </cell>
          <cell r="L4977">
            <v>90792</v>
          </cell>
          <cell r="M4977">
            <v>93881</v>
          </cell>
          <cell r="N4977">
            <v>49.1636568420939</v>
          </cell>
        </row>
        <row r="4978">
          <cell r="A4978" t="str">
            <v>196_2</v>
          </cell>
          <cell r="B4978">
            <v>22345</v>
          </cell>
          <cell r="C4978">
            <v>1961</v>
          </cell>
          <cell r="D4978" t="str">
            <v>Bundesbeschluss über die Erhebung eines Zollzuschlages auf Treibstoffen zur Finanzierung der Nationalstrassen</v>
          </cell>
          <cell r="E4978" t="str">
            <v>Arrêté fédéral concernant le perception d'une taxe sur les carburants pour moteurs destinée à financer à titre complémentaire les routes nationales</v>
          </cell>
          <cell r="F4978">
            <v>256196</v>
          </cell>
          <cell r="G4978">
            <v>149963</v>
          </cell>
          <cell r="H4978">
            <v>58.534481412668399</v>
          </cell>
          <cell r="I4978">
            <v>754</v>
          </cell>
          <cell r="J4978">
            <v>127</v>
          </cell>
          <cell r="K4978">
            <v>149082</v>
          </cell>
          <cell r="L4978">
            <v>62975</v>
          </cell>
          <cell r="M4978">
            <v>86107</v>
          </cell>
          <cell r="N4978">
            <v>42.241853476610203</v>
          </cell>
        </row>
        <row r="4979">
          <cell r="A4979" t="str">
            <v>196_3</v>
          </cell>
          <cell r="B4979">
            <v>22345</v>
          </cell>
          <cell r="C4979">
            <v>1961</v>
          </cell>
          <cell r="D4979" t="str">
            <v>Bundesbeschluss über die Erhebung eines Zollzuschlages auf Treibstoffen zur Finanzierung der Nationalstrassen</v>
          </cell>
          <cell r="E4979" t="str">
            <v>Arrêté fédéral concernant le perception d'une taxe sur les carburants pour moteurs destinée à financer à titre complémentaire les routes nationales</v>
          </cell>
          <cell r="F4979">
            <v>70251</v>
          </cell>
          <cell r="G4979">
            <v>44584</v>
          </cell>
          <cell r="H4979">
            <v>63.463865283056499</v>
          </cell>
          <cell r="I4979">
            <v>459</v>
          </cell>
          <cell r="J4979">
            <v>31</v>
          </cell>
          <cell r="K4979">
            <v>44094</v>
          </cell>
          <cell r="L4979">
            <v>21435</v>
          </cell>
          <cell r="M4979">
            <v>22659</v>
          </cell>
          <cell r="N4979">
            <v>48.612056062049298</v>
          </cell>
        </row>
        <row r="4980">
          <cell r="A4980" t="str">
            <v>196_4</v>
          </cell>
          <cell r="B4980">
            <v>22345</v>
          </cell>
          <cell r="C4980">
            <v>1961</v>
          </cell>
          <cell r="D4980" t="str">
            <v>Bundesbeschluss über die Erhebung eines Zollzuschlages auf Treibstoffen zur Finanzierung der Nationalstrassen</v>
          </cell>
          <cell r="E4980" t="str">
            <v>Arrêté fédéral concernant le perception d'une taxe sur les carburants pour moteurs destinée à financer à titre complémentaire les routes nationales</v>
          </cell>
          <cell r="F4980">
            <v>8741</v>
          </cell>
          <cell r="G4980">
            <v>5855</v>
          </cell>
          <cell r="H4980">
            <v>66.983182702207998</v>
          </cell>
          <cell r="I4980">
            <v>171</v>
          </cell>
          <cell r="J4980">
            <v>19</v>
          </cell>
          <cell r="K4980">
            <v>5665</v>
          </cell>
          <cell r="L4980">
            <v>3909</v>
          </cell>
          <cell r="M4980">
            <v>1756</v>
          </cell>
          <cell r="N4980">
            <v>69.002647837599298</v>
          </cell>
        </row>
        <row r="4981">
          <cell r="A4981" t="str">
            <v>196_5</v>
          </cell>
          <cell r="B4981">
            <v>22345</v>
          </cell>
          <cell r="C4981">
            <v>1961</v>
          </cell>
          <cell r="D4981" t="str">
            <v>Bundesbeschluss über die Erhebung eines Zollzuschlages auf Treibstoffen zur Finanzierung der Nationalstrassen</v>
          </cell>
          <cell r="E4981" t="str">
            <v>Arrêté fédéral concernant le perception d'une taxe sur les carburants pour moteurs destinée à financer à titre complémentaire les routes nationales</v>
          </cell>
          <cell r="F4981">
            <v>21372</v>
          </cell>
          <cell r="G4981">
            <v>13248</v>
          </cell>
          <cell r="H4981">
            <v>61.987647389107202</v>
          </cell>
          <cell r="I4981">
            <v>156</v>
          </cell>
          <cell r="J4981">
            <v>4</v>
          </cell>
          <cell r="K4981">
            <v>13088</v>
          </cell>
          <cell r="L4981">
            <v>6661</v>
          </cell>
          <cell r="M4981">
            <v>6427</v>
          </cell>
          <cell r="N4981">
            <v>50.8939486552567</v>
          </cell>
        </row>
        <row r="4982">
          <cell r="A4982" t="str">
            <v>196_6</v>
          </cell>
          <cell r="B4982">
            <v>22345</v>
          </cell>
          <cell r="C4982">
            <v>1961</v>
          </cell>
          <cell r="D4982" t="str">
            <v>Bundesbeschluss über die Erhebung eines Zollzuschlages auf Treibstoffen zur Finanzierung der Nationalstrassen</v>
          </cell>
          <cell r="E4982" t="str">
            <v>Arrêté fédéral concernant le perception d'une taxe sur les carburants pour moteurs destinée à financer à titre complémentaire les routes nationales</v>
          </cell>
          <cell r="F4982">
            <v>6270</v>
          </cell>
          <cell r="G4982">
            <v>3548</v>
          </cell>
          <cell r="H4982">
            <v>56.586921850079698</v>
          </cell>
          <cell r="I4982">
            <v>20</v>
          </cell>
          <cell r="J4982">
            <v>2</v>
          </cell>
          <cell r="K4982">
            <v>3526</v>
          </cell>
          <cell r="L4982">
            <v>2104</v>
          </cell>
          <cell r="M4982">
            <v>1422</v>
          </cell>
          <cell r="N4982">
            <v>59.671015314804301</v>
          </cell>
        </row>
        <row r="4983">
          <cell r="A4983" t="str">
            <v>196_7</v>
          </cell>
          <cell r="B4983">
            <v>22345</v>
          </cell>
          <cell r="C4983">
            <v>1961</v>
          </cell>
          <cell r="D4983" t="str">
            <v>Bundesbeschluss über die Erhebung eines Zollzuschlages auf Treibstoffen zur Finanzierung der Nationalstrassen</v>
          </cell>
          <cell r="E4983" t="str">
            <v>Arrêté fédéral concernant le perception d'une taxe sur les carburants pour moteurs destinée à financer à titre complémentaire les routes nationales</v>
          </cell>
          <cell r="F4983">
            <v>5960</v>
          </cell>
          <cell r="G4983">
            <v>4190</v>
          </cell>
          <cell r="H4983">
            <v>70.302013422818803</v>
          </cell>
          <cell r="I4983">
            <v>34</v>
          </cell>
          <cell r="J4983">
            <v>2</v>
          </cell>
          <cell r="K4983">
            <v>4154</v>
          </cell>
          <cell r="L4983">
            <v>2739</v>
          </cell>
          <cell r="M4983">
            <v>1415</v>
          </cell>
          <cell r="N4983">
            <v>65.936446798266701</v>
          </cell>
        </row>
        <row r="4984">
          <cell r="A4984" t="str">
            <v>196_8</v>
          </cell>
          <cell r="B4984">
            <v>22345</v>
          </cell>
          <cell r="C4984">
            <v>1961</v>
          </cell>
          <cell r="D4984" t="str">
            <v>Bundesbeschluss über die Erhebung eines Zollzuschlages auf Treibstoffen zur Finanzierung der Nationalstrassen</v>
          </cell>
          <cell r="E4984" t="str">
            <v>Arrêté fédéral concernant le perception d'une taxe sur les carburants pour moteurs destinée à financer à titre complémentaire les routes nationales</v>
          </cell>
          <cell r="F4984">
            <v>10763</v>
          </cell>
          <cell r="G4984">
            <v>7320</v>
          </cell>
          <cell r="H4984">
            <v>68.010777664220001</v>
          </cell>
          <cell r="I4984">
            <v>67</v>
          </cell>
          <cell r="J4984">
            <v>1</v>
          </cell>
          <cell r="K4984">
            <v>7252</v>
          </cell>
          <cell r="L4984">
            <v>4981</v>
          </cell>
          <cell r="M4984">
            <v>2271</v>
          </cell>
          <cell r="N4984">
            <v>68.684500827357994</v>
          </cell>
        </row>
        <row r="4985">
          <cell r="A4985" t="str">
            <v>196_9</v>
          </cell>
          <cell r="B4985">
            <v>22345</v>
          </cell>
          <cell r="C4985">
            <v>1961</v>
          </cell>
          <cell r="D4985" t="str">
            <v>Bundesbeschluss über die Erhebung eines Zollzuschlages auf Treibstoffen zur Finanzierung der Nationalstrassen</v>
          </cell>
          <cell r="E4985" t="str">
            <v>Arrêté fédéral concernant le perception d'une taxe sur les carburants pour moteurs destinée à financer à titre complémentaire les routes nationales</v>
          </cell>
          <cell r="F4985">
            <v>13449</v>
          </cell>
          <cell r="G4985">
            <v>8190</v>
          </cell>
          <cell r="H4985">
            <v>60.896720945795202</v>
          </cell>
          <cell r="I4985">
            <v>65</v>
          </cell>
          <cell r="J4985">
            <v>10</v>
          </cell>
          <cell r="K4985">
            <v>8115</v>
          </cell>
          <cell r="L4985">
            <v>4122</v>
          </cell>
          <cell r="M4985">
            <v>3993</v>
          </cell>
          <cell r="N4985">
            <v>50.794824399260598</v>
          </cell>
        </row>
        <row r="4986">
          <cell r="A4986" t="str">
            <v>196_10</v>
          </cell>
          <cell r="B4986">
            <v>22345</v>
          </cell>
          <cell r="C4986">
            <v>1961</v>
          </cell>
          <cell r="D4986" t="str">
            <v>Bundesbeschluss über die Erhebung eines Zollzuschlages auf Treibstoffen zur Finanzierung der Nationalstrassen</v>
          </cell>
          <cell r="E4986" t="str">
            <v>Arrêté fédéral concernant le perception d'une taxe sur les carburants pour moteurs destinée à financer à titre complémentaire les routes nationales</v>
          </cell>
          <cell r="F4986">
            <v>45976</v>
          </cell>
          <cell r="G4986">
            <v>26296</v>
          </cell>
          <cell r="H4986">
            <v>57.1950582912824</v>
          </cell>
          <cell r="I4986">
            <v>157</v>
          </cell>
          <cell r="J4986">
            <v>340</v>
          </cell>
          <cell r="K4986">
            <v>25799</v>
          </cell>
          <cell r="L4986">
            <v>11347</v>
          </cell>
          <cell r="M4986">
            <v>14452</v>
          </cell>
          <cell r="N4986">
            <v>43.982324896313798</v>
          </cell>
        </row>
        <row r="4987">
          <cell r="A4987" t="str">
            <v>196_11</v>
          </cell>
          <cell r="B4987">
            <v>22345</v>
          </cell>
          <cell r="C4987">
            <v>1961</v>
          </cell>
          <cell r="D4987" t="str">
            <v>Bundesbeschluss über die Erhebung eines Zollzuschlages auf Treibstoffen zur Finanzierung der Nationalstrassen</v>
          </cell>
          <cell r="E4987" t="str">
            <v>Arrêté fédéral concernant le perception d'une taxe sur les carburants pour moteurs destinée à financer à titre complémentaire les routes nationales</v>
          </cell>
          <cell r="F4987">
            <v>55206</v>
          </cell>
          <cell r="G4987">
            <v>35942</v>
          </cell>
          <cell r="H4987">
            <v>65.105242183820593</v>
          </cell>
          <cell r="I4987">
            <v>491</v>
          </cell>
          <cell r="J4987">
            <v>470</v>
          </cell>
          <cell r="K4987">
            <v>34981</v>
          </cell>
          <cell r="L4987">
            <v>16668</v>
          </cell>
          <cell r="M4987">
            <v>18313</v>
          </cell>
          <cell r="N4987">
            <v>47.648723592807499</v>
          </cell>
        </row>
        <row r="4988">
          <cell r="A4988" t="str">
            <v>196_12</v>
          </cell>
          <cell r="B4988">
            <v>22345</v>
          </cell>
          <cell r="C4988">
            <v>1961</v>
          </cell>
          <cell r="D4988" t="str">
            <v>Bundesbeschluss über die Erhebung eines Zollzuschlages auf Treibstoffen zur Finanzierung der Nationalstrassen</v>
          </cell>
          <cell r="E4988" t="str">
            <v>Arrêté fédéral concernant le perception d'une taxe sur les carburants pour moteurs destinée à financer à titre complémentaire les routes nationales</v>
          </cell>
          <cell r="F4988">
            <v>67704</v>
          </cell>
          <cell r="G4988">
            <v>34097</v>
          </cell>
          <cell r="H4988">
            <v>50.361869313482202</v>
          </cell>
          <cell r="I4988">
            <v>83</v>
          </cell>
          <cell r="J4988">
            <v>8</v>
          </cell>
          <cell r="K4988">
            <v>34006</v>
          </cell>
          <cell r="L4988">
            <v>16448</v>
          </cell>
          <cell r="M4988">
            <v>17558</v>
          </cell>
          <cell r="N4988">
            <v>48.367935070281703</v>
          </cell>
        </row>
        <row r="4989">
          <cell r="A4989" t="str">
            <v>196_13</v>
          </cell>
          <cell r="B4989">
            <v>22345</v>
          </cell>
          <cell r="C4989">
            <v>1961</v>
          </cell>
          <cell r="D4989" t="str">
            <v>Bundesbeschluss über die Erhebung eines Zollzuschlages auf Treibstoffen zur Finanzierung der Nationalstrassen</v>
          </cell>
          <cell r="E4989" t="str">
            <v>Arrêté fédéral concernant le perception d'une taxe sur les carburants pour moteurs destinée à financer à titre complémentaire les routes nationales</v>
          </cell>
          <cell r="F4989">
            <v>40145</v>
          </cell>
          <cell r="G4989">
            <v>23915</v>
          </cell>
          <cell r="H4989">
            <v>59.571553119940198</v>
          </cell>
          <cell r="I4989">
            <v>90</v>
          </cell>
          <cell r="J4989">
            <v>11</v>
          </cell>
          <cell r="K4989">
            <v>23814</v>
          </cell>
          <cell r="L4989">
            <v>10304</v>
          </cell>
          <cell r="M4989">
            <v>13510</v>
          </cell>
          <cell r="N4989">
            <v>43.268665490887699</v>
          </cell>
        </row>
        <row r="4990">
          <cell r="A4990" t="str">
            <v>196_14</v>
          </cell>
          <cell r="B4990">
            <v>22345</v>
          </cell>
          <cell r="C4990">
            <v>1961</v>
          </cell>
          <cell r="D4990" t="str">
            <v>Bundesbeschluss über die Erhebung eines Zollzuschlages auf Treibstoffen zur Finanzierung der Nationalstrassen</v>
          </cell>
          <cell r="E4990" t="str">
            <v>Arrêté fédéral concernant le perception d'une taxe sur les carburants pour moteurs destinée à financer à titre complémentaire les routes nationales</v>
          </cell>
          <cell r="F4990">
            <v>17821</v>
          </cell>
          <cell r="G4990">
            <v>15110</v>
          </cell>
          <cell r="H4990">
            <v>84.787610122888694</v>
          </cell>
          <cell r="I4990">
            <v>496</v>
          </cell>
          <cell r="J4990">
            <v>4</v>
          </cell>
          <cell r="K4990">
            <v>14610</v>
          </cell>
          <cell r="L4990">
            <v>8236</v>
          </cell>
          <cell r="M4990">
            <v>6374</v>
          </cell>
          <cell r="N4990">
            <v>56.372347707049997</v>
          </cell>
        </row>
        <row r="4991">
          <cell r="A4991" t="str">
            <v>196_15</v>
          </cell>
          <cell r="B4991">
            <v>22345</v>
          </cell>
          <cell r="C4991">
            <v>1961</v>
          </cell>
          <cell r="D4991" t="str">
            <v>Bundesbeschluss über die Erhebung eines Zollzuschlages auf Treibstoffen zur Finanzierung der Nationalstrassen</v>
          </cell>
          <cell r="E4991" t="str">
            <v>Arrêté fédéral concernant le perception d'une taxe sur les carburants pour moteurs destinée à financer à titre complémentaire les routes nationales</v>
          </cell>
          <cell r="F4991">
            <v>13458</v>
          </cell>
          <cell r="G4991">
            <v>9662</v>
          </cell>
          <cell r="H4991">
            <v>71.793728637241799</v>
          </cell>
          <cell r="I4991">
            <v>185</v>
          </cell>
          <cell r="J4991">
            <v>37</v>
          </cell>
          <cell r="K4991">
            <v>9440</v>
          </cell>
          <cell r="L4991">
            <v>4833</v>
          </cell>
          <cell r="M4991">
            <v>4607</v>
          </cell>
          <cell r="N4991">
            <v>51.197033898305101</v>
          </cell>
        </row>
        <row r="4992">
          <cell r="A4992" t="str">
            <v>196_16</v>
          </cell>
          <cell r="B4992">
            <v>22345</v>
          </cell>
          <cell r="C4992">
            <v>1961</v>
          </cell>
          <cell r="D4992" t="str">
            <v>Bundesbeschluss über die Erhebung eines Zollzuschlages auf Treibstoffen zur Finanzierung der Nationalstrassen</v>
          </cell>
          <cell r="E4992" t="str">
            <v>Arrêté fédéral concernant le perception d'une taxe sur les carburants pour moteurs destinée à financer à titre complémentaire les routes nationales</v>
          </cell>
          <cell r="F4992">
            <v>3810</v>
          </cell>
          <cell r="G4992">
            <v>2023</v>
          </cell>
          <cell r="H4992">
            <v>53.097112860892402</v>
          </cell>
          <cell r="I4992">
            <v>9</v>
          </cell>
          <cell r="J4992">
            <v>6</v>
          </cell>
          <cell r="K4992">
            <v>2008</v>
          </cell>
          <cell r="L4992">
            <v>1272</v>
          </cell>
          <cell r="M4992">
            <v>736</v>
          </cell>
          <cell r="N4992">
            <v>63.346613545816702</v>
          </cell>
        </row>
        <row r="4993">
          <cell r="A4993" t="str">
            <v>196_17</v>
          </cell>
          <cell r="B4993">
            <v>22345</v>
          </cell>
          <cell r="C4993">
            <v>1961</v>
          </cell>
          <cell r="D4993" t="str">
            <v>Bundesbeschluss über die Erhebung eines Zollzuschlages auf Treibstoffen zur Finanzierung der Nationalstrassen</v>
          </cell>
          <cell r="E4993" t="str">
            <v>Arrêté fédéral concernant le perception d'une taxe sur les carburants pour moteurs destinée à financer à titre complémentaire les routes nationales</v>
          </cell>
          <cell r="F4993">
            <v>87431</v>
          </cell>
          <cell r="G4993">
            <v>63333</v>
          </cell>
          <cell r="H4993">
            <v>72.437693724193906</v>
          </cell>
          <cell r="I4993">
            <v>800</v>
          </cell>
          <cell r="J4993">
            <v>375</v>
          </cell>
          <cell r="K4993">
            <v>62158</v>
          </cell>
          <cell r="L4993">
            <v>31154</v>
          </cell>
          <cell r="M4993">
            <v>31004</v>
          </cell>
          <cell r="N4993">
            <v>50.120660252903903</v>
          </cell>
        </row>
        <row r="4994">
          <cell r="A4994" t="str">
            <v>196_18</v>
          </cell>
          <cell r="B4994">
            <v>22345</v>
          </cell>
          <cell r="C4994">
            <v>1961</v>
          </cell>
          <cell r="D4994" t="str">
            <v>Bundesbeschluss über die Erhebung eines Zollzuschlages auf Treibstoffen zur Finanzierung der Nationalstrassen</v>
          </cell>
          <cell r="E4994" t="str">
            <v>Arrêté fédéral concernant le perception d'une taxe sur les carburants pour moteurs destinée à financer à titre complémentaire les routes nationales</v>
          </cell>
          <cell r="F4994">
            <v>38083</v>
          </cell>
          <cell r="G4994">
            <v>23712</v>
          </cell>
          <cell r="H4994">
            <v>62.264002310742299</v>
          </cell>
          <cell r="I4994">
            <v>456</v>
          </cell>
          <cell r="J4994">
            <v>37</v>
          </cell>
          <cell r="K4994">
            <v>23219</v>
          </cell>
          <cell r="L4994">
            <v>13897</v>
          </cell>
          <cell r="M4994">
            <v>9322</v>
          </cell>
          <cell r="N4994">
            <v>59.851845471381203</v>
          </cell>
        </row>
        <row r="4995">
          <cell r="A4995" t="str">
            <v>196_19</v>
          </cell>
          <cell r="B4995">
            <v>22345</v>
          </cell>
          <cell r="C4995">
            <v>1961</v>
          </cell>
          <cell r="D4995" t="str">
            <v>Bundesbeschluss über die Erhebung eines Zollzuschlages auf Treibstoffen zur Finanzierung der Nationalstrassen</v>
          </cell>
          <cell r="E4995" t="str">
            <v>Arrêté fédéral concernant le perception d'une taxe sur les carburants pour moteurs destinée à financer à titre complémentaire les routes nationales</v>
          </cell>
          <cell r="F4995">
            <v>95529</v>
          </cell>
          <cell r="G4995">
            <v>82782</v>
          </cell>
          <cell r="H4995">
            <v>86.656408001758606</v>
          </cell>
          <cell r="I4995">
            <v>1517</v>
          </cell>
          <cell r="J4995">
            <v>40</v>
          </cell>
          <cell r="K4995">
            <v>81225</v>
          </cell>
          <cell r="L4995">
            <v>40538</v>
          </cell>
          <cell r="M4995">
            <v>40687</v>
          </cell>
          <cell r="N4995">
            <v>49.908279470606303</v>
          </cell>
        </row>
        <row r="4996">
          <cell r="A4996" t="str">
            <v>196_20</v>
          </cell>
          <cell r="B4996">
            <v>22345</v>
          </cell>
          <cell r="C4996">
            <v>1961</v>
          </cell>
          <cell r="D4996" t="str">
            <v>Bundesbeschluss über die Erhebung eines Zollzuschlages auf Treibstoffen zur Finanzierung der Nationalstrassen</v>
          </cell>
          <cell r="E4996" t="str">
            <v>Arrêté fédéral concernant le perception d'une taxe sur les carburants pour moteurs destinée à financer à titre complémentaire les routes nationales</v>
          </cell>
          <cell r="F4996">
            <v>43285</v>
          </cell>
          <cell r="G4996">
            <v>34196</v>
          </cell>
          <cell r="H4996">
            <v>79.001963728774399</v>
          </cell>
          <cell r="I4996">
            <v>513</v>
          </cell>
          <cell r="J4996">
            <v>24</v>
          </cell>
          <cell r="K4996">
            <v>33659</v>
          </cell>
          <cell r="L4996">
            <v>17186</v>
          </cell>
          <cell r="M4996">
            <v>16473</v>
          </cell>
          <cell r="N4996">
            <v>51.059152084137999</v>
          </cell>
        </row>
        <row r="4997">
          <cell r="A4997" t="str">
            <v>196_21</v>
          </cell>
          <cell r="B4997">
            <v>22345</v>
          </cell>
          <cell r="C4997">
            <v>1961</v>
          </cell>
          <cell r="D4997" t="str">
            <v>Bundesbeschluss über die Erhebung eines Zollzuschlages auf Treibstoffen zur Finanzierung der Nationalstrassen</v>
          </cell>
          <cell r="E4997" t="str">
            <v>Arrêté fédéral concernant le perception d'une taxe sur les carburants pour moteurs destinée à financer à titre complémentaire les routes nationales</v>
          </cell>
          <cell r="F4997">
            <v>51402</v>
          </cell>
          <cell r="G4997">
            <v>27382</v>
          </cell>
          <cell r="H4997">
            <v>53.270300766507098</v>
          </cell>
          <cell r="I4997">
            <v>229</v>
          </cell>
          <cell r="J4997">
            <v>99</v>
          </cell>
          <cell r="K4997">
            <v>27054</v>
          </cell>
          <cell r="L4997">
            <v>9653</v>
          </cell>
          <cell r="M4997">
            <v>17401</v>
          </cell>
          <cell r="N4997">
            <v>35.680490870111598</v>
          </cell>
        </row>
        <row r="4998">
          <cell r="A4998" t="str">
            <v>196_22</v>
          </cell>
          <cell r="B4998">
            <v>22345</v>
          </cell>
          <cell r="C4998">
            <v>1961</v>
          </cell>
          <cell r="D4998" t="str">
            <v>Bundesbeschluss über die Erhebung eines Zollzuschlages auf Treibstoffen zur Finanzierung der Nationalstrassen</v>
          </cell>
          <cell r="E4998" t="str">
            <v>Arrêté fédéral concernant le perception d'une taxe sur les carburants pour moteurs destinée à financer à titre complémentaire les routes nationales</v>
          </cell>
          <cell r="F4998">
            <v>119482</v>
          </cell>
          <cell r="G4998">
            <v>55879</v>
          </cell>
          <cell r="H4998">
            <v>46.767713965283498</v>
          </cell>
          <cell r="I4998">
            <v>293</v>
          </cell>
          <cell r="J4998">
            <v>37</v>
          </cell>
          <cell r="K4998">
            <v>55549</v>
          </cell>
          <cell r="L4998">
            <v>23948</v>
          </cell>
          <cell r="M4998">
            <v>31601</v>
          </cell>
          <cell r="N4998">
            <v>43.111487155484298</v>
          </cell>
        </row>
        <row r="4999">
          <cell r="A4999" t="str">
            <v>196_23</v>
          </cell>
          <cell r="B4999">
            <v>22345</v>
          </cell>
          <cell r="C4999">
            <v>1961</v>
          </cell>
          <cell r="D4999" t="str">
            <v>Bundesbeschluss über die Erhebung eines Zollzuschlages auf Treibstoffen zur Finanzierung der Nationalstrassen</v>
          </cell>
          <cell r="E4999" t="str">
            <v>Arrêté fédéral concernant le perception d'une taxe sur les carburants pour moteurs destinée à financer à titre complémentaire les routes nationales</v>
          </cell>
          <cell r="F4999">
            <v>49746</v>
          </cell>
          <cell r="G4999">
            <v>38029</v>
          </cell>
          <cell r="H4999">
            <v>76.446347445020706</v>
          </cell>
          <cell r="I4999">
            <v>1183</v>
          </cell>
          <cell r="J4999">
            <v>342</v>
          </cell>
          <cell r="K4999">
            <v>36504</v>
          </cell>
          <cell r="L4999">
            <v>15714</v>
          </cell>
          <cell r="M4999">
            <v>20790</v>
          </cell>
          <cell r="N4999">
            <v>43.047337278106497</v>
          </cell>
        </row>
        <row r="5000">
          <cell r="A5000" t="str">
            <v>196_24</v>
          </cell>
          <cell r="B5000">
            <v>22345</v>
          </cell>
          <cell r="C5000">
            <v>1961</v>
          </cell>
          <cell r="D5000" t="str">
            <v>Bundesbeschluss über die Erhebung eines Zollzuschlages auf Treibstoffen zur Finanzierung der Nationalstrassen</v>
          </cell>
          <cell r="E5000" t="str">
            <v>Arrêté fédéral concernant le perception d'une taxe sur les carburants pour moteurs destinée à financer à titre complémentaire les routes nationales</v>
          </cell>
          <cell r="F5000">
            <v>41366</v>
          </cell>
          <cell r="G5000">
            <v>22699</v>
          </cell>
          <cell r="H5000">
            <v>54.873567664265302</v>
          </cell>
          <cell r="I5000">
            <v>104</v>
          </cell>
          <cell r="J5000">
            <v>23</v>
          </cell>
          <cell r="K5000">
            <v>22572</v>
          </cell>
          <cell r="L5000">
            <v>5663</v>
          </cell>
          <cell r="M5000">
            <v>16909</v>
          </cell>
          <cell r="N5000">
            <v>25.088605351763199</v>
          </cell>
        </row>
        <row r="5001">
          <cell r="A5001" t="str">
            <v>196_25</v>
          </cell>
          <cell r="B5001">
            <v>22345</v>
          </cell>
          <cell r="C5001">
            <v>1961</v>
          </cell>
          <cell r="D5001" t="str">
            <v>Bundesbeschluss über die Erhebung eines Zollzuschlages auf Treibstoffen zur Finanzierung der Nationalstrassen</v>
          </cell>
          <cell r="E5001" t="str">
            <v>Arrêté fédéral concernant le perception d'une taxe sur les carburants pour moteurs destinée à financer à titre complémentaire les routes nationales</v>
          </cell>
          <cell r="F5001">
            <v>68790</v>
          </cell>
          <cell r="G5001">
            <v>27484</v>
          </cell>
          <cell r="H5001">
            <v>39.9534816106992</v>
          </cell>
          <cell r="I5001">
            <v>863</v>
          </cell>
          <cell r="J5001">
            <v>21</v>
          </cell>
          <cell r="K5001">
            <v>26600</v>
          </cell>
          <cell r="L5001">
            <v>7666</v>
          </cell>
          <cell r="M5001">
            <v>18934</v>
          </cell>
          <cell r="N5001">
            <v>28.819548872180501</v>
          </cell>
        </row>
        <row r="5002">
          <cell r="A5002" t="str">
            <v>197_1</v>
          </cell>
          <cell r="B5002">
            <v>22576</v>
          </cell>
          <cell r="C5002">
            <v>1961</v>
          </cell>
          <cell r="D5002" t="str">
            <v>Volksinitiative «zur Einführung der Gesetzesinitiative im Bunde»</v>
          </cell>
          <cell r="E5002" t="str">
            <v>Initiative populaire tendant à l'institution de l'initiative législative en matière fédérale</v>
          </cell>
          <cell r="F5002">
            <v>265136</v>
          </cell>
          <cell r="G5002">
            <v>139370</v>
          </cell>
          <cell r="H5002">
            <v>52.565475831271499</v>
          </cell>
          <cell r="I5002">
            <v>5756</v>
          </cell>
          <cell r="J5002">
            <v>15</v>
          </cell>
          <cell r="K5002">
            <v>133599</v>
          </cell>
          <cell r="L5002">
            <v>51847</v>
          </cell>
          <cell r="M5002">
            <v>81752</v>
          </cell>
          <cell r="N5002">
            <v>38.807925209021001</v>
          </cell>
        </row>
        <row r="5003">
          <cell r="A5003" t="str">
            <v>197_2</v>
          </cell>
          <cell r="B5003">
            <v>22576</v>
          </cell>
          <cell r="C5003">
            <v>1961</v>
          </cell>
          <cell r="D5003" t="str">
            <v>Volksinitiative «zur Einführung der Gesetzesinitiative im Bunde»</v>
          </cell>
          <cell r="E5003" t="str">
            <v>Initiative populaire tendant à l'institution de l'initiative législative en matière fédérale</v>
          </cell>
          <cell r="F5003">
            <v>256982</v>
          </cell>
          <cell r="G5003">
            <v>88997</v>
          </cell>
          <cell r="H5003">
            <v>34.631608439501598</v>
          </cell>
          <cell r="I5003">
            <v>1057</v>
          </cell>
          <cell r="J5003">
            <v>153</v>
          </cell>
          <cell r="K5003">
            <v>87787</v>
          </cell>
          <cell r="L5003">
            <v>30253</v>
          </cell>
          <cell r="M5003">
            <v>57534</v>
          </cell>
          <cell r="N5003">
            <v>34.4618223654983</v>
          </cell>
        </row>
        <row r="5004">
          <cell r="A5004" t="str">
            <v>197_3</v>
          </cell>
          <cell r="B5004">
            <v>22576</v>
          </cell>
          <cell r="C5004">
            <v>1961</v>
          </cell>
          <cell r="D5004" t="str">
            <v>Volksinitiative «zur Einführung der Gesetzesinitiative im Bunde»</v>
          </cell>
          <cell r="E5004" t="str">
            <v>Initiative populaire tendant à l'institution de l'initiative législative en matière fédérale</v>
          </cell>
          <cell r="F5004">
            <v>70639</v>
          </cell>
          <cell r="G5004">
            <v>21868</v>
          </cell>
          <cell r="H5004">
            <v>30.957403134246</v>
          </cell>
          <cell r="I5004">
            <v>216</v>
          </cell>
          <cell r="J5004">
            <v>8</v>
          </cell>
          <cell r="K5004">
            <v>21644</v>
          </cell>
          <cell r="L5004">
            <v>4231</v>
          </cell>
          <cell r="M5004">
            <v>17413</v>
          </cell>
          <cell r="N5004">
            <v>19.548142672334102</v>
          </cell>
        </row>
        <row r="5005">
          <cell r="A5005" t="str">
            <v>197_4</v>
          </cell>
          <cell r="B5005">
            <v>22576</v>
          </cell>
          <cell r="C5005">
            <v>1961</v>
          </cell>
          <cell r="D5005" t="str">
            <v>Volksinitiative «zur Einführung der Gesetzesinitiative im Bunde»</v>
          </cell>
          <cell r="E5005" t="str">
            <v>Initiative populaire tendant à l'institution de l'initiative législative en matière fédérale</v>
          </cell>
          <cell r="F5005">
            <v>8714</v>
          </cell>
          <cell r="G5005">
            <v>5489</v>
          </cell>
          <cell r="H5005">
            <v>62.990589855405098</v>
          </cell>
          <cell r="I5005">
            <v>215</v>
          </cell>
          <cell r="J5005">
            <v>37</v>
          </cell>
          <cell r="K5005">
            <v>5237</v>
          </cell>
          <cell r="L5005">
            <v>694</v>
          </cell>
          <cell r="M5005">
            <v>4543</v>
          </cell>
          <cell r="N5005">
            <v>13.251861752911999</v>
          </cell>
        </row>
        <row r="5006">
          <cell r="A5006" t="str">
            <v>197_5</v>
          </cell>
          <cell r="B5006">
            <v>22576</v>
          </cell>
          <cell r="C5006">
            <v>1961</v>
          </cell>
          <cell r="D5006" t="str">
            <v>Volksinitiative «zur Einführung der Gesetzesinitiative im Bunde»</v>
          </cell>
          <cell r="E5006" t="str">
            <v>Initiative populaire tendant à l'institution de l'initiative législative en matière fédérale</v>
          </cell>
          <cell r="F5006">
            <v>21575</v>
          </cell>
          <cell r="G5006">
            <v>7752</v>
          </cell>
          <cell r="H5006">
            <v>35.9304750869061</v>
          </cell>
          <cell r="I5006">
            <v>31</v>
          </cell>
          <cell r="J5006">
            <v>6</v>
          </cell>
          <cell r="K5006">
            <v>7715</v>
          </cell>
          <cell r="L5006">
            <v>954</v>
          </cell>
          <cell r="M5006">
            <v>6761</v>
          </cell>
          <cell r="N5006">
            <v>12.3655217109527</v>
          </cell>
        </row>
        <row r="5007">
          <cell r="A5007" t="str">
            <v>197_6</v>
          </cell>
          <cell r="B5007">
            <v>22576</v>
          </cell>
          <cell r="C5007">
            <v>1961</v>
          </cell>
          <cell r="D5007" t="str">
            <v>Volksinitiative «zur Einführung der Gesetzesinitiative im Bunde»</v>
          </cell>
          <cell r="E5007" t="str">
            <v>Initiative populaire tendant à l'institution de l'initiative législative en matière fédérale</v>
          </cell>
          <cell r="F5007">
            <v>6269</v>
          </cell>
          <cell r="G5007">
            <v>2422</v>
          </cell>
          <cell r="H5007">
            <v>38.634550965066197</v>
          </cell>
          <cell r="I5007">
            <v>5</v>
          </cell>
          <cell r="J5007">
            <v>1</v>
          </cell>
          <cell r="K5007">
            <v>2416</v>
          </cell>
          <cell r="L5007">
            <v>112</v>
          </cell>
          <cell r="M5007">
            <v>2304</v>
          </cell>
          <cell r="N5007">
            <v>4.6357615894039697</v>
          </cell>
        </row>
        <row r="5008">
          <cell r="A5008" t="str">
            <v>197_7</v>
          </cell>
          <cell r="B5008">
            <v>22576</v>
          </cell>
          <cell r="C5008">
            <v>1961</v>
          </cell>
          <cell r="D5008" t="str">
            <v>Volksinitiative «zur Einführung der Gesetzesinitiative im Bunde»</v>
          </cell>
          <cell r="E5008" t="str">
            <v>Initiative populaire tendant à l'institution de l'initiative législative en matière fédérale</v>
          </cell>
          <cell r="F5008">
            <v>5960</v>
          </cell>
          <cell r="G5008">
            <v>2843</v>
          </cell>
          <cell r="H5008">
            <v>47.701342281879199</v>
          </cell>
          <cell r="I5008">
            <v>63</v>
          </cell>
          <cell r="J5008">
            <v>2</v>
          </cell>
          <cell r="K5008">
            <v>2778</v>
          </cell>
          <cell r="L5008">
            <v>317</v>
          </cell>
          <cell r="M5008">
            <v>2461</v>
          </cell>
          <cell r="N5008">
            <v>11.411087113031</v>
          </cell>
        </row>
        <row r="5009">
          <cell r="A5009" t="str">
            <v>197_8</v>
          </cell>
          <cell r="B5009">
            <v>22576</v>
          </cell>
          <cell r="C5009">
            <v>1961</v>
          </cell>
          <cell r="D5009" t="str">
            <v>Volksinitiative «zur Einführung der Gesetzesinitiative im Bunde»</v>
          </cell>
          <cell r="E5009" t="str">
            <v>Initiative populaire tendant à l'institution de l'initiative législative en matière fédérale</v>
          </cell>
          <cell r="F5009">
            <v>10697</v>
          </cell>
          <cell r="G5009">
            <v>4745</v>
          </cell>
          <cell r="H5009">
            <v>44.358231279798098</v>
          </cell>
          <cell r="I5009">
            <v>97</v>
          </cell>
          <cell r="J5009">
            <v>10</v>
          </cell>
          <cell r="K5009">
            <v>4638</v>
          </cell>
          <cell r="L5009">
            <v>1189</v>
          </cell>
          <cell r="M5009">
            <v>3449</v>
          </cell>
          <cell r="N5009">
            <v>25.636050021561001</v>
          </cell>
        </row>
        <row r="5010">
          <cell r="A5010" t="str">
            <v>197_9</v>
          </cell>
          <cell r="B5010">
            <v>22576</v>
          </cell>
          <cell r="C5010">
            <v>1961</v>
          </cell>
          <cell r="D5010" t="str">
            <v>Volksinitiative «zur Einführung der Gesetzesinitiative im Bunde»</v>
          </cell>
          <cell r="E5010" t="str">
            <v>Initiative populaire tendant à l'institution de l'initiative législative en matière fédérale</v>
          </cell>
          <cell r="F5010">
            <v>13561</v>
          </cell>
          <cell r="G5010">
            <v>4260</v>
          </cell>
          <cell r="H5010">
            <v>31.413612565445</v>
          </cell>
          <cell r="I5010">
            <v>4</v>
          </cell>
          <cell r="J5010">
            <v>14</v>
          </cell>
          <cell r="K5010">
            <v>4242</v>
          </cell>
          <cell r="L5010">
            <v>757</v>
          </cell>
          <cell r="M5010">
            <v>3485</v>
          </cell>
          <cell r="N5010">
            <v>17.845355964167801</v>
          </cell>
        </row>
        <row r="5011">
          <cell r="A5011" t="str">
            <v>197_10</v>
          </cell>
          <cell r="B5011">
            <v>22576</v>
          </cell>
          <cell r="C5011">
            <v>1961</v>
          </cell>
          <cell r="D5011" t="str">
            <v>Volksinitiative «zur Einführung der Gesetzesinitiative im Bunde»</v>
          </cell>
          <cell r="E5011" t="str">
            <v>Initiative populaire tendant à l'institution de l'initiative législative en matière fédérale</v>
          </cell>
          <cell r="F5011">
            <v>46088</v>
          </cell>
          <cell r="G5011">
            <v>13010</v>
          </cell>
          <cell r="H5011">
            <v>28.228606144766498</v>
          </cell>
          <cell r="I5011">
            <v>72</v>
          </cell>
          <cell r="J5011">
            <v>7</v>
          </cell>
          <cell r="K5011">
            <v>12931</v>
          </cell>
          <cell r="L5011">
            <v>1153</v>
          </cell>
          <cell r="M5011">
            <v>11778</v>
          </cell>
          <cell r="N5011">
            <v>8.9165571108189603</v>
          </cell>
        </row>
        <row r="5012">
          <cell r="A5012" t="str">
            <v>197_11</v>
          </cell>
          <cell r="B5012">
            <v>22576</v>
          </cell>
          <cell r="C5012">
            <v>1961</v>
          </cell>
          <cell r="D5012" t="str">
            <v>Volksinitiative «zur Einführung der Gesetzesinitiative im Bunde»</v>
          </cell>
          <cell r="E5012" t="str">
            <v>Initiative populaire tendant à l'institution de l'initiative législative en matière fédérale</v>
          </cell>
          <cell r="F5012">
            <v>55204</v>
          </cell>
          <cell r="G5012">
            <v>21208</v>
          </cell>
          <cell r="H5012">
            <v>38.417505977827702</v>
          </cell>
          <cell r="I5012">
            <v>583</v>
          </cell>
          <cell r="J5012">
            <v>142</v>
          </cell>
          <cell r="K5012">
            <v>20483</v>
          </cell>
          <cell r="L5012">
            <v>5745</v>
          </cell>
          <cell r="M5012">
            <v>14738</v>
          </cell>
          <cell r="N5012">
            <v>28.047649270126399</v>
          </cell>
        </row>
        <row r="5013">
          <cell r="A5013" t="str">
            <v>197_12</v>
          </cell>
          <cell r="B5013">
            <v>22576</v>
          </cell>
          <cell r="C5013">
            <v>1961</v>
          </cell>
          <cell r="D5013" t="str">
            <v>Volksinitiative «zur Einführung der Gesetzesinitiative im Bunde»</v>
          </cell>
          <cell r="E5013" t="str">
            <v>Initiative populaire tendant à l'institution de l'initiative législative en matière fédérale</v>
          </cell>
          <cell r="F5013">
            <v>67392</v>
          </cell>
          <cell r="G5013">
            <v>15142</v>
          </cell>
          <cell r="H5013">
            <v>22.468542260208899</v>
          </cell>
          <cell r="I5013">
            <v>74</v>
          </cell>
          <cell r="J5013">
            <v>10</v>
          </cell>
          <cell r="K5013">
            <v>15058</v>
          </cell>
          <cell r="L5013">
            <v>5058</v>
          </cell>
          <cell r="M5013">
            <v>10000</v>
          </cell>
          <cell r="N5013">
            <v>33.590118209589598</v>
          </cell>
        </row>
        <row r="5014">
          <cell r="A5014" t="str">
            <v>197_13</v>
          </cell>
          <cell r="B5014">
            <v>22576</v>
          </cell>
          <cell r="C5014">
            <v>1961</v>
          </cell>
          <cell r="D5014" t="str">
            <v>Volksinitiative «zur Einführung der Gesetzesinitiative im Bunde»</v>
          </cell>
          <cell r="E5014" t="str">
            <v>Initiative populaire tendant à l'institution de l'initiative législative en matière fédérale</v>
          </cell>
          <cell r="F5014">
            <v>41086</v>
          </cell>
          <cell r="G5014">
            <v>15915</v>
          </cell>
          <cell r="H5014">
            <v>38.735822421262696</v>
          </cell>
          <cell r="I5014">
            <v>305</v>
          </cell>
          <cell r="J5014">
            <v>9</v>
          </cell>
          <cell r="K5014">
            <v>15601</v>
          </cell>
          <cell r="L5014">
            <v>5348</v>
          </cell>
          <cell r="M5014">
            <v>10253</v>
          </cell>
          <cell r="N5014">
            <v>34.279853855522099</v>
          </cell>
        </row>
        <row r="5015">
          <cell r="A5015" t="str">
            <v>197_14</v>
          </cell>
          <cell r="B5015">
            <v>22576</v>
          </cell>
          <cell r="C5015">
            <v>1961</v>
          </cell>
          <cell r="D5015" t="str">
            <v>Volksinitiative «zur Einführung der Gesetzesinitiative im Bunde»</v>
          </cell>
          <cell r="E5015" t="str">
            <v>Initiative populaire tendant à l'institution de l'initiative législative en matière fédérale</v>
          </cell>
          <cell r="F5015">
            <v>17917</v>
          </cell>
          <cell r="G5015">
            <v>13696</v>
          </cell>
          <cell r="H5015">
            <v>76.441368532678496</v>
          </cell>
          <cell r="I5015">
            <v>1424</v>
          </cell>
          <cell r="J5015">
            <v>3</v>
          </cell>
          <cell r="K5015">
            <v>12269</v>
          </cell>
          <cell r="L5015">
            <v>4825</v>
          </cell>
          <cell r="M5015">
            <v>7444</v>
          </cell>
          <cell r="N5015">
            <v>39.326758497024997</v>
          </cell>
        </row>
        <row r="5016">
          <cell r="A5016" t="str">
            <v>197_15</v>
          </cell>
          <cell r="B5016">
            <v>22576</v>
          </cell>
          <cell r="C5016">
            <v>1961</v>
          </cell>
          <cell r="D5016" t="str">
            <v>Volksinitiative «zur Einführung der Gesetzesinitiative im Bunde»</v>
          </cell>
          <cell r="E5016" t="str">
            <v>Initiative populaire tendant à l'institution de l'initiative législative en matière fédérale</v>
          </cell>
          <cell r="F5016">
            <v>13398</v>
          </cell>
          <cell r="G5016">
            <v>8170</v>
          </cell>
          <cell r="H5016">
            <v>60.979250634423003</v>
          </cell>
          <cell r="I5016">
            <v>459</v>
          </cell>
          <cell r="J5016">
            <v>19</v>
          </cell>
          <cell r="K5016">
            <v>7692</v>
          </cell>
          <cell r="L5016">
            <v>1465</v>
          </cell>
          <cell r="M5016">
            <v>6227</v>
          </cell>
          <cell r="N5016">
            <v>19.0457618304732</v>
          </cell>
        </row>
        <row r="5017">
          <cell r="A5017" t="str">
            <v>197_16</v>
          </cell>
          <cell r="B5017">
            <v>22576</v>
          </cell>
          <cell r="C5017">
            <v>1961</v>
          </cell>
          <cell r="D5017" t="str">
            <v>Volksinitiative «zur Einführung der Gesetzesinitiative im Bunde»</v>
          </cell>
          <cell r="E5017" t="str">
            <v>Initiative populaire tendant à l'institution de l'initiative législative en matière fédérale</v>
          </cell>
          <cell r="F5017">
            <v>3575</v>
          </cell>
          <cell r="G5017">
            <v>1573</v>
          </cell>
          <cell r="H5017">
            <v>44</v>
          </cell>
          <cell r="I5017">
            <v>15</v>
          </cell>
          <cell r="J5017">
            <v>2</v>
          </cell>
          <cell r="K5017">
            <v>1556</v>
          </cell>
          <cell r="L5017">
            <v>42</v>
          </cell>
          <cell r="M5017">
            <v>1514</v>
          </cell>
          <cell r="N5017">
            <v>2.6992287917737801</v>
          </cell>
        </row>
        <row r="5018">
          <cell r="A5018" t="str">
            <v>197_17</v>
          </cell>
          <cell r="B5018">
            <v>22576</v>
          </cell>
          <cell r="C5018">
            <v>1961</v>
          </cell>
          <cell r="D5018" t="str">
            <v>Volksinitiative «zur Einführung der Gesetzesinitiative im Bunde»</v>
          </cell>
          <cell r="E5018" t="str">
            <v>Initiative populaire tendant à l'institution de l'initiative législative en matière fédérale</v>
          </cell>
          <cell r="F5018">
            <v>88033</v>
          </cell>
          <cell r="G5018">
            <v>40252</v>
          </cell>
          <cell r="H5018">
            <v>45.723762679904098</v>
          </cell>
          <cell r="I5018">
            <v>1443</v>
          </cell>
          <cell r="J5018">
            <v>432</v>
          </cell>
          <cell r="K5018">
            <v>38377</v>
          </cell>
          <cell r="L5018">
            <v>9589</v>
          </cell>
          <cell r="M5018">
            <v>28788</v>
          </cell>
          <cell r="N5018">
            <v>24.986319931208801</v>
          </cell>
        </row>
        <row r="5019">
          <cell r="A5019" t="str">
            <v>197_18</v>
          </cell>
          <cell r="B5019">
            <v>22576</v>
          </cell>
          <cell r="C5019">
            <v>1961</v>
          </cell>
          <cell r="D5019" t="str">
            <v>Volksinitiative «zur Einführung der Gesetzesinitiative im Bunde»</v>
          </cell>
          <cell r="E5019" t="str">
            <v>Initiative populaire tendant à l'institution de l'initiative législative en matière fédérale</v>
          </cell>
          <cell r="F5019">
            <v>37929</v>
          </cell>
          <cell r="G5019">
            <v>18929</v>
          </cell>
          <cell r="H5019">
            <v>49.906404070763799</v>
          </cell>
          <cell r="I5019">
            <v>1032</v>
          </cell>
          <cell r="J5019">
            <v>36</v>
          </cell>
          <cell r="K5019">
            <v>17861</v>
          </cell>
          <cell r="L5019">
            <v>3171</v>
          </cell>
          <cell r="M5019">
            <v>14690</v>
          </cell>
          <cell r="N5019">
            <v>17.753765186719701</v>
          </cell>
        </row>
        <row r="5020">
          <cell r="A5020" t="str">
            <v>197_19</v>
          </cell>
          <cell r="B5020">
            <v>22576</v>
          </cell>
          <cell r="C5020">
            <v>1961</v>
          </cell>
          <cell r="D5020" t="str">
            <v>Volksinitiative «zur Einführung der Gesetzesinitiative im Bunde»</v>
          </cell>
          <cell r="E5020" t="str">
            <v>Initiative populaire tendant à l'institution de l'initiative législative en matière fédérale</v>
          </cell>
          <cell r="F5020">
            <v>96169</v>
          </cell>
          <cell r="G5020">
            <v>75158</v>
          </cell>
          <cell r="H5020">
            <v>78.152003244288693</v>
          </cell>
          <cell r="I5020">
            <v>5963</v>
          </cell>
          <cell r="J5020">
            <v>59</v>
          </cell>
          <cell r="K5020">
            <v>69136</v>
          </cell>
          <cell r="L5020">
            <v>19568</v>
          </cell>
          <cell r="M5020">
            <v>49568</v>
          </cell>
          <cell r="N5020">
            <v>28.303633418190199</v>
          </cell>
        </row>
        <row r="5021">
          <cell r="A5021" t="str">
            <v>197_20</v>
          </cell>
          <cell r="B5021">
            <v>22576</v>
          </cell>
          <cell r="C5021">
            <v>1961</v>
          </cell>
          <cell r="D5021" t="str">
            <v>Volksinitiative «zur Einführung der Gesetzesinitiative im Bunde»</v>
          </cell>
          <cell r="E5021" t="str">
            <v>Initiative populaire tendant à l'institution de l'initiative législative en matière fédérale</v>
          </cell>
          <cell r="F5021">
            <v>43280</v>
          </cell>
          <cell r="G5021">
            <v>26333</v>
          </cell>
          <cell r="H5021">
            <v>60.843345656192199</v>
          </cell>
          <cell r="I5021">
            <v>1419</v>
          </cell>
          <cell r="J5021">
            <v>12</v>
          </cell>
          <cell r="K5021">
            <v>24902</v>
          </cell>
          <cell r="L5021">
            <v>4901</v>
          </cell>
          <cell r="M5021">
            <v>20001</v>
          </cell>
          <cell r="N5021">
            <v>19.681150108425001</v>
          </cell>
        </row>
        <row r="5022">
          <cell r="A5022" t="str">
            <v>197_21</v>
          </cell>
          <cell r="B5022">
            <v>22576</v>
          </cell>
          <cell r="C5022">
            <v>1961</v>
          </cell>
          <cell r="D5022" t="str">
            <v>Volksinitiative «zur Einführung der Gesetzesinitiative im Bunde»</v>
          </cell>
          <cell r="E5022" t="str">
            <v>Initiative populaire tendant à l'institution de l'initiative législative en matière fédérale</v>
          </cell>
          <cell r="F5022">
            <v>52225</v>
          </cell>
          <cell r="G5022">
            <v>11425</v>
          </cell>
          <cell r="H5022">
            <v>21.876495931067499</v>
          </cell>
          <cell r="I5022">
            <v>107</v>
          </cell>
          <cell r="J5022">
            <v>23</v>
          </cell>
          <cell r="K5022">
            <v>11295</v>
          </cell>
          <cell r="L5022">
            <v>3407</v>
          </cell>
          <cell r="M5022">
            <v>7888</v>
          </cell>
          <cell r="N5022">
            <v>30.163789287295302</v>
          </cell>
        </row>
        <row r="5023">
          <cell r="A5023" t="str">
            <v>197_22</v>
          </cell>
          <cell r="B5023">
            <v>22576</v>
          </cell>
          <cell r="C5023">
            <v>1961</v>
          </cell>
          <cell r="D5023" t="str">
            <v>Volksinitiative «zur Einführung der Gesetzesinitiative im Bunde»</v>
          </cell>
          <cell r="E5023" t="str">
            <v>Initiative populaire tendant à l'institution de l'initiative législative en matière fédérale</v>
          </cell>
          <cell r="F5023">
            <v>119766</v>
          </cell>
          <cell r="G5023">
            <v>29381</v>
          </cell>
          <cell r="H5023">
            <v>24.5320040746122</v>
          </cell>
          <cell r="I5023">
            <v>353</v>
          </cell>
          <cell r="J5023">
            <v>80</v>
          </cell>
          <cell r="K5023">
            <v>28948</v>
          </cell>
          <cell r="L5023">
            <v>7888</v>
          </cell>
          <cell r="M5023">
            <v>21060</v>
          </cell>
          <cell r="N5023">
            <v>27.248860024872201</v>
          </cell>
        </row>
        <row r="5024">
          <cell r="A5024" t="str">
            <v>197_23</v>
          </cell>
          <cell r="B5024">
            <v>22576</v>
          </cell>
          <cell r="C5024">
            <v>1961</v>
          </cell>
          <cell r="D5024" t="str">
            <v>Volksinitiative «zur Einführung der Gesetzesinitiative im Bunde»</v>
          </cell>
          <cell r="E5024" t="str">
            <v>Initiative populaire tendant à l'institution de l'initiative législative en matière fédérale</v>
          </cell>
          <cell r="F5024">
            <v>50025</v>
          </cell>
          <cell r="G5024">
            <v>15363</v>
          </cell>
          <cell r="H5024">
            <v>30.7106446776612</v>
          </cell>
          <cell r="I5024">
            <v>155</v>
          </cell>
          <cell r="J5024">
            <v>58</v>
          </cell>
          <cell r="K5024">
            <v>15150</v>
          </cell>
          <cell r="L5024">
            <v>1907</v>
          </cell>
          <cell r="M5024">
            <v>13243</v>
          </cell>
          <cell r="N5024">
            <v>12.587458745874599</v>
          </cell>
        </row>
        <row r="5025">
          <cell r="A5025" t="str">
            <v>197_24</v>
          </cell>
          <cell r="B5025">
            <v>22576</v>
          </cell>
          <cell r="C5025">
            <v>1961</v>
          </cell>
          <cell r="D5025" t="str">
            <v>Volksinitiative «zur Einführung der Gesetzesinitiative im Bunde»</v>
          </cell>
          <cell r="E5025" t="str">
            <v>Initiative populaire tendant à l'institution de l'initiative législative en matière fédérale</v>
          </cell>
          <cell r="F5025">
            <v>41601</v>
          </cell>
          <cell r="G5025">
            <v>8609</v>
          </cell>
          <cell r="H5025">
            <v>20.6942140813923</v>
          </cell>
          <cell r="I5025">
            <v>45</v>
          </cell>
          <cell r="J5025">
            <v>10</v>
          </cell>
          <cell r="K5025">
            <v>8554</v>
          </cell>
          <cell r="L5025">
            <v>2698</v>
          </cell>
          <cell r="M5025">
            <v>5856</v>
          </cell>
          <cell r="N5025">
            <v>31.540799625906001</v>
          </cell>
        </row>
        <row r="5026">
          <cell r="A5026" t="str">
            <v>197_25</v>
          </cell>
          <cell r="B5026">
            <v>22576</v>
          </cell>
          <cell r="C5026">
            <v>1961</v>
          </cell>
          <cell r="D5026" t="str">
            <v>Volksinitiative «zur Einführung der Gesetzesinitiative im Bunde»</v>
          </cell>
          <cell r="E5026" t="str">
            <v>Initiative populaire tendant à l'institution de l'initiative législative en matière fédérale</v>
          </cell>
          <cell r="F5026">
            <v>69288</v>
          </cell>
          <cell r="G5026">
            <v>10607</v>
          </cell>
          <cell r="H5026">
            <v>15.3085671400531</v>
          </cell>
          <cell r="I5026">
            <v>189</v>
          </cell>
          <cell r="J5026">
            <v>0</v>
          </cell>
          <cell r="K5026">
            <v>10418</v>
          </cell>
          <cell r="L5026">
            <v>3723</v>
          </cell>
          <cell r="M5026">
            <v>6695</v>
          </cell>
          <cell r="N5026">
            <v>35.736225763102297</v>
          </cell>
        </row>
        <row r="5027">
          <cell r="A5027" t="str">
            <v>198_1</v>
          </cell>
          <cell r="B5027">
            <v>22618</v>
          </cell>
          <cell r="C5027">
            <v>1961</v>
          </cell>
          <cell r="D5027" t="str">
            <v>Bundesbeschluss über die schweizerische Uhrenindustrie (Uhrenstatut)</v>
          </cell>
          <cell r="E5027" t="str">
            <v>Arrêté fédéral concernant l'industrie horlogère suisse (Statut légal de l'horlogerie)</v>
          </cell>
          <cell r="F5027">
            <v>265645</v>
          </cell>
          <cell r="G5027">
            <v>140622</v>
          </cell>
          <cell r="H5027">
            <v>52.936061284797397</v>
          </cell>
          <cell r="I5027">
            <v>6254</v>
          </cell>
          <cell r="J5027">
            <v>41</v>
          </cell>
          <cell r="K5027">
            <v>134327</v>
          </cell>
          <cell r="L5027">
            <v>77283</v>
          </cell>
          <cell r="M5027">
            <v>57044</v>
          </cell>
          <cell r="N5027">
            <v>57.533481727426299</v>
          </cell>
        </row>
        <row r="5028">
          <cell r="A5028" t="str">
            <v>198_2</v>
          </cell>
          <cell r="B5028">
            <v>22618</v>
          </cell>
          <cell r="C5028">
            <v>1961</v>
          </cell>
          <cell r="D5028" t="str">
            <v>Bundesbeschluss über die schweizerische Uhrenindustrie (Uhrenstatut)</v>
          </cell>
          <cell r="E5028" t="str">
            <v>Arrêté fédéral concernant l'industrie horlogère suisse (Statut légal de l'horlogerie)</v>
          </cell>
          <cell r="F5028">
            <v>257142</v>
          </cell>
          <cell r="G5028">
            <v>106307</v>
          </cell>
          <cell r="H5028">
            <v>41.341748916940801</v>
          </cell>
          <cell r="I5028">
            <v>1402</v>
          </cell>
          <cell r="J5028">
            <v>156</v>
          </cell>
          <cell r="K5028">
            <v>104749</v>
          </cell>
          <cell r="L5028">
            <v>76287</v>
          </cell>
          <cell r="M5028">
            <v>28462</v>
          </cell>
          <cell r="N5028">
            <v>72.828380223200199</v>
          </cell>
        </row>
        <row r="5029">
          <cell r="A5029" t="str">
            <v>198_3</v>
          </cell>
          <cell r="B5029">
            <v>22618</v>
          </cell>
          <cell r="C5029">
            <v>1961</v>
          </cell>
          <cell r="D5029" t="str">
            <v>Bundesbeschluss über die schweizerische Uhrenindustrie (Uhrenstatut)</v>
          </cell>
          <cell r="E5029" t="str">
            <v>Arrêté fédéral concernant l'industrie horlogère suisse (Statut légal de l'horlogerie)</v>
          </cell>
          <cell r="F5029">
            <v>70705</v>
          </cell>
          <cell r="G5029">
            <v>25088</v>
          </cell>
          <cell r="H5029">
            <v>35.4826391344318</v>
          </cell>
          <cell r="I5029">
            <v>522</v>
          </cell>
          <cell r="J5029">
            <v>20</v>
          </cell>
          <cell r="K5029">
            <v>24546</v>
          </cell>
          <cell r="L5029">
            <v>11645</v>
          </cell>
          <cell r="M5029">
            <v>12901</v>
          </cell>
          <cell r="N5029">
            <v>47.441538336185097</v>
          </cell>
        </row>
        <row r="5030">
          <cell r="A5030" t="str">
            <v>198_4</v>
          </cell>
          <cell r="B5030">
            <v>22618</v>
          </cell>
          <cell r="C5030">
            <v>1961</v>
          </cell>
          <cell r="D5030" t="str">
            <v>Bundesbeschluss über die schweizerische Uhrenindustrie (Uhrenstatut)</v>
          </cell>
          <cell r="E5030" t="str">
            <v>Arrêté fédéral concernant l'industrie horlogère suisse (Statut légal de l'horlogerie)</v>
          </cell>
          <cell r="F5030">
            <v>8754</v>
          </cell>
          <cell r="G5030">
            <v>4734</v>
          </cell>
          <cell r="H5030">
            <v>54.078135709389997</v>
          </cell>
          <cell r="I5030">
            <v>400</v>
          </cell>
          <cell r="J5030">
            <v>24</v>
          </cell>
          <cell r="K5030">
            <v>4310</v>
          </cell>
          <cell r="L5030">
            <v>2711</v>
          </cell>
          <cell r="M5030">
            <v>1599</v>
          </cell>
          <cell r="N5030">
            <v>62.900232018561503</v>
          </cell>
        </row>
        <row r="5031">
          <cell r="A5031" t="str">
            <v>198_5</v>
          </cell>
          <cell r="B5031">
            <v>22618</v>
          </cell>
          <cell r="C5031">
            <v>1961</v>
          </cell>
          <cell r="D5031" t="str">
            <v>Bundesbeschluss über die schweizerische Uhrenindustrie (Uhrenstatut)</v>
          </cell>
          <cell r="E5031" t="str">
            <v>Arrêté fédéral concernant l'industrie horlogère suisse (Statut légal de l'horlogerie)</v>
          </cell>
          <cell r="F5031">
            <v>21591</v>
          </cell>
          <cell r="G5031">
            <v>7008</v>
          </cell>
          <cell r="H5031">
            <v>32.457968598027001</v>
          </cell>
          <cell r="I5031">
            <v>62</v>
          </cell>
          <cell r="J5031">
            <v>6</v>
          </cell>
          <cell r="K5031">
            <v>6940</v>
          </cell>
          <cell r="L5031">
            <v>3783</v>
          </cell>
          <cell r="M5031">
            <v>3157</v>
          </cell>
          <cell r="N5031">
            <v>54.510086455331397</v>
          </cell>
        </row>
        <row r="5032">
          <cell r="A5032" t="str">
            <v>198_6</v>
          </cell>
          <cell r="B5032">
            <v>22618</v>
          </cell>
          <cell r="C5032">
            <v>1961</v>
          </cell>
          <cell r="D5032" t="str">
            <v>Bundesbeschluss über die schweizerische Uhrenindustrie (Uhrenstatut)</v>
          </cell>
          <cell r="E5032" t="str">
            <v>Arrêté fédéral concernant l'industrie horlogère suisse (Statut légal de l'horlogerie)</v>
          </cell>
          <cell r="F5032">
            <v>6283</v>
          </cell>
          <cell r="G5032">
            <v>1969</v>
          </cell>
          <cell r="H5032">
            <v>31.3385325481458</v>
          </cell>
          <cell r="I5032">
            <v>19</v>
          </cell>
          <cell r="J5032">
            <v>4</v>
          </cell>
          <cell r="K5032">
            <v>1946</v>
          </cell>
          <cell r="L5032">
            <v>1362</v>
          </cell>
          <cell r="M5032">
            <v>584</v>
          </cell>
          <cell r="N5032">
            <v>69.989722507708095</v>
          </cell>
        </row>
        <row r="5033">
          <cell r="A5033" t="str">
            <v>198_7</v>
          </cell>
          <cell r="B5033">
            <v>22618</v>
          </cell>
          <cell r="C5033">
            <v>1961</v>
          </cell>
          <cell r="D5033" t="str">
            <v>Bundesbeschluss über die schweizerische Uhrenindustrie (Uhrenstatut)</v>
          </cell>
          <cell r="E5033" t="str">
            <v>Arrêté fédéral concernant l'industrie horlogère suisse (Statut légal de l'horlogerie)</v>
          </cell>
          <cell r="F5033">
            <v>5957</v>
          </cell>
          <cell r="G5033">
            <v>3086</v>
          </cell>
          <cell r="H5033">
            <v>51.804599630686603</v>
          </cell>
          <cell r="I5033">
            <v>103</v>
          </cell>
          <cell r="J5033">
            <v>2</v>
          </cell>
          <cell r="K5033">
            <v>2981</v>
          </cell>
          <cell r="L5033">
            <v>1636</v>
          </cell>
          <cell r="M5033">
            <v>1345</v>
          </cell>
          <cell r="N5033">
            <v>54.8809124454881</v>
          </cell>
        </row>
        <row r="5034">
          <cell r="A5034" t="str">
            <v>198_8</v>
          </cell>
          <cell r="B5034">
            <v>22618</v>
          </cell>
          <cell r="C5034">
            <v>1961</v>
          </cell>
          <cell r="D5034" t="str">
            <v>Bundesbeschluss über die schweizerische Uhrenindustrie (Uhrenstatut)</v>
          </cell>
          <cell r="E5034" t="str">
            <v>Arrêté fédéral concernant l'industrie horlogère suisse (Statut légal de l'horlogerie)</v>
          </cell>
          <cell r="F5034">
            <v>10666</v>
          </cell>
          <cell r="G5034">
            <v>5258</v>
          </cell>
          <cell r="H5034">
            <v>49.296831051940799</v>
          </cell>
          <cell r="I5034">
            <v>118</v>
          </cell>
          <cell r="J5034">
            <v>8</v>
          </cell>
          <cell r="K5034">
            <v>5132</v>
          </cell>
          <cell r="L5034">
            <v>3264</v>
          </cell>
          <cell r="M5034">
            <v>1868</v>
          </cell>
          <cell r="N5034">
            <v>63.600935307872199</v>
          </cell>
        </row>
        <row r="5035">
          <cell r="A5035" t="str">
            <v>198_9</v>
          </cell>
          <cell r="B5035">
            <v>22618</v>
          </cell>
          <cell r="C5035">
            <v>1961</v>
          </cell>
          <cell r="D5035" t="str">
            <v>Bundesbeschluss über die schweizerische Uhrenindustrie (Uhrenstatut)</v>
          </cell>
          <cell r="E5035" t="str">
            <v>Arrêté fédéral concernant l'industrie horlogère suisse (Statut légal de l'horlogerie)</v>
          </cell>
          <cell r="F5035">
            <v>13525</v>
          </cell>
          <cell r="G5035">
            <v>4075</v>
          </cell>
          <cell r="H5035">
            <v>30.129390018484301</v>
          </cell>
          <cell r="I5035">
            <v>37</v>
          </cell>
          <cell r="J5035">
            <v>4</v>
          </cell>
          <cell r="K5035">
            <v>4034</v>
          </cell>
          <cell r="L5035">
            <v>2401</v>
          </cell>
          <cell r="M5035">
            <v>1633</v>
          </cell>
          <cell r="N5035">
            <v>59.519087754090201</v>
          </cell>
        </row>
        <row r="5036">
          <cell r="A5036" t="str">
            <v>198_10</v>
          </cell>
          <cell r="B5036">
            <v>22618</v>
          </cell>
          <cell r="C5036">
            <v>1961</v>
          </cell>
          <cell r="D5036" t="str">
            <v>Bundesbeschluss über die schweizerische Uhrenindustrie (Uhrenstatut)</v>
          </cell>
          <cell r="E5036" t="str">
            <v>Arrêté fédéral concernant l'industrie horlogère suisse (Statut légal de l'horlogerie)</v>
          </cell>
          <cell r="F5036">
            <v>46146</v>
          </cell>
          <cell r="G5036">
            <v>31940</v>
          </cell>
          <cell r="H5036">
            <v>69.215099900316403</v>
          </cell>
          <cell r="I5036">
            <v>380</v>
          </cell>
          <cell r="J5036">
            <v>43</v>
          </cell>
          <cell r="K5036">
            <v>31517</v>
          </cell>
          <cell r="L5036">
            <v>27205</v>
          </cell>
          <cell r="M5036">
            <v>4312</v>
          </cell>
          <cell r="N5036">
            <v>86.318494780594605</v>
          </cell>
        </row>
        <row r="5037">
          <cell r="A5037" t="str">
            <v>198_11</v>
          </cell>
          <cell r="B5037">
            <v>22618</v>
          </cell>
          <cell r="C5037">
            <v>1961</v>
          </cell>
          <cell r="D5037" t="str">
            <v>Bundesbeschluss über die schweizerische Uhrenindustrie (Uhrenstatut)</v>
          </cell>
          <cell r="E5037" t="str">
            <v>Arrêté fédéral concernant l'industrie horlogère suisse (Statut légal de l'horlogerie)</v>
          </cell>
          <cell r="F5037">
            <v>55344</v>
          </cell>
          <cell r="G5037">
            <v>26291</v>
          </cell>
          <cell r="H5037">
            <v>47.504697889563502</v>
          </cell>
          <cell r="I5037">
            <v>564</v>
          </cell>
          <cell r="J5037">
            <v>318</v>
          </cell>
          <cell r="K5037">
            <v>25409</v>
          </cell>
          <cell r="L5037">
            <v>16139</v>
          </cell>
          <cell r="M5037">
            <v>9270</v>
          </cell>
          <cell r="N5037">
            <v>63.5168641032705</v>
          </cell>
        </row>
        <row r="5038">
          <cell r="A5038" t="str">
            <v>198_12</v>
          </cell>
          <cell r="B5038">
            <v>22618</v>
          </cell>
          <cell r="C5038">
            <v>1961</v>
          </cell>
          <cell r="D5038" t="str">
            <v>Bundesbeschluss über die schweizerische Uhrenindustrie (Uhrenstatut)</v>
          </cell>
          <cell r="E5038" t="str">
            <v>Arrêté fédéral concernant l'industrie horlogère suisse (Statut légal de l'horlogerie)</v>
          </cell>
          <cell r="F5038">
            <v>67724</v>
          </cell>
          <cell r="G5038">
            <v>14095</v>
          </cell>
          <cell r="H5038">
            <v>20.812415096568401</v>
          </cell>
          <cell r="I5038">
            <v>96</v>
          </cell>
          <cell r="J5038">
            <v>4</v>
          </cell>
          <cell r="K5038">
            <v>13995</v>
          </cell>
          <cell r="L5038">
            <v>9018</v>
          </cell>
          <cell r="M5038">
            <v>4977</v>
          </cell>
          <cell r="N5038">
            <v>64.437299035369804</v>
          </cell>
        </row>
        <row r="5039">
          <cell r="A5039" t="str">
            <v>198_13</v>
          </cell>
          <cell r="B5039">
            <v>22618</v>
          </cell>
          <cell r="C5039">
            <v>1961</v>
          </cell>
          <cell r="D5039" t="str">
            <v>Bundesbeschluss über die schweizerische Uhrenindustrie (Uhrenstatut)</v>
          </cell>
          <cell r="E5039" t="str">
            <v>Arrêté fédéral concernant l'industrie horlogère suisse (Statut légal de l'horlogerie)</v>
          </cell>
          <cell r="F5039">
            <v>41143</v>
          </cell>
          <cell r="G5039">
            <v>15290</v>
          </cell>
          <cell r="H5039">
            <v>37.163065406022902</v>
          </cell>
          <cell r="I5039">
            <v>234</v>
          </cell>
          <cell r="J5039">
            <v>4</v>
          </cell>
          <cell r="K5039">
            <v>15052</v>
          </cell>
          <cell r="L5039">
            <v>8362</v>
          </cell>
          <cell r="M5039">
            <v>6690</v>
          </cell>
          <cell r="N5039">
            <v>55.554079192133898</v>
          </cell>
        </row>
        <row r="5040">
          <cell r="A5040" t="str">
            <v>198_14</v>
          </cell>
          <cell r="B5040">
            <v>22618</v>
          </cell>
          <cell r="C5040">
            <v>1961</v>
          </cell>
          <cell r="D5040" t="str">
            <v>Bundesbeschluss über die schweizerische Uhrenindustrie (Uhrenstatut)</v>
          </cell>
          <cell r="E5040" t="str">
            <v>Arrêté fédéral concernant l'industrie horlogère suisse (Statut légal de l'horlogerie)</v>
          </cell>
          <cell r="F5040">
            <v>17923</v>
          </cell>
          <cell r="G5040">
            <v>14657</v>
          </cell>
          <cell r="H5040">
            <v>81.777604195726198</v>
          </cell>
          <cell r="I5040">
            <v>1528</v>
          </cell>
          <cell r="J5040">
            <v>1</v>
          </cell>
          <cell r="K5040">
            <v>13128</v>
          </cell>
          <cell r="L5040">
            <v>8357</v>
          </cell>
          <cell r="M5040">
            <v>4771</v>
          </cell>
          <cell r="N5040">
            <v>63.657830591103</v>
          </cell>
        </row>
        <row r="5041">
          <cell r="A5041" t="str">
            <v>198_15</v>
          </cell>
          <cell r="B5041">
            <v>22618</v>
          </cell>
          <cell r="C5041">
            <v>1961</v>
          </cell>
          <cell r="D5041" t="str">
            <v>Bundesbeschluss über die schweizerische Uhrenindustrie (Uhrenstatut)</v>
          </cell>
          <cell r="E5041" t="str">
            <v>Arrêté fédéral concernant l'industrie horlogère suisse (Statut légal de l'horlogerie)</v>
          </cell>
          <cell r="F5041">
            <v>13440</v>
          </cell>
          <cell r="G5041">
            <v>8039</v>
          </cell>
          <cell r="H5041">
            <v>59.813988095238102</v>
          </cell>
          <cell r="I5041">
            <v>474</v>
          </cell>
          <cell r="J5041">
            <v>17</v>
          </cell>
          <cell r="K5041">
            <v>7548</v>
          </cell>
          <cell r="L5041">
            <v>3225</v>
          </cell>
          <cell r="M5041">
            <v>4323</v>
          </cell>
          <cell r="N5041">
            <v>42.726550079491297</v>
          </cell>
        </row>
        <row r="5042">
          <cell r="A5042" t="str">
            <v>198_16</v>
          </cell>
          <cell r="B5042">
            <v>22618</v>
          </cell>
          <cell r="C5042">
            <v>1961</v>
          </cell>
          <cell r="D5042" t="str">
            <v>Bundesbeschluss über die schweizerische Uhrenindustrie (Uhrenstatut)</v>
          </cell>
          <cell r="E5042" t="str">
            <v>Arrêté fédéral concernant l'industrie horlogère suisse (Statut légal de l'horlogerie)</v>
          </cell>
          <cell r="F5042">
            <v>3685</v>
          </cell>
          <cell r="G5042">
            <v>1535</v>
          </cell>
          <cell r="H5042">
            <v>41.655359565807302</v>
          </cell>
          <cell r="I5042">
            <v>31</v>
          </cell>
          <cell r="J5042">
            <v>4</v>
          </cell>
          <cell r="K5042">
            <v>1500</v>
          </cell>
          <cell r="L5042">
            <v>1120</v>
          </cell>
          <cell r="M5042">
            <v>380</v>
          </cell>
          <cell r="N5042">
            <v>74.6666666666667</v>
          </cell>
        </row>
        <row r="5043">
          <cell r="A5043" t="str">
            <v>198_17</v>
          </cell>
          <cell r="B5043">
            <v>22618</v>
          </cell>
          <cell r="C5043">
            <v>1961</v>
          </cell>
          <cell r="D5043" t="str">
            <v>Bundesbeschluss über die schweizerische Uhrenindustrie (Uhrenstatut)</v>
          </cell>
          <cell r="E5043" t="str">
            <v>Arrêté fédéral concernant l'industrie horlogère suisse (Statut légal de l'horlogerie)</v>
          </cell>
          <cell r="F5043">
            <v>88037</v>
          </cell>
          <cell r="G5043">
            <v>50370</v>
          </cell>
          <cell r="H5043">
            <v>57.214580233310997</v>
          </cell>
          <cell r="I5043">
            <v>2487</v>
          </cell>
          <cell r="J5043">
            <v>365</v>
          </cell>
          <cell r="K5043">
            <v>47518</v>
          </cell>
          <cell r="L5043">
            <v>26965</v>
          </cell>
          <cell r="M5043">
            <v>20553</v>
          </cell>
          <cell r="N5043">
            <v>56.7469169577844</v>
          </cell>
        </row>
        <row r="5044">
          <cell r="A5044" t="str">
            <v>198_18</v>
          </cell>
          <cell r="B5044">
            <v>22618</v>
          </cell>
          <cell r="C5044">
            <v>1961</v>
          </cell>
          <cell r="D5044" t="str">
            <v>Bundesbeschluss über die schweizerische Uhrenindustrie (Uhrenstatut)</v>
          </cell>
          <cell r="E5044" t="str">
            <v>Arrêté fédéral concernant l'industrie horlogère suisse (Statut légal de l'horlogerie)</v>
          </cell>
          <cell r="F5044">
            <v>38081</v>
          </cell>
          <cell r="G5044">
            <v>17960</v>
          </cell>
          <cell r="H5044">
            <v>47.162627031853198</v>
          </cell>
          <cell r="I5044">
            <v>1013</v>
          </cell>
          <cell r="J5044">
            <v>30</v>
          </cell>
          <cell r="K5044">
            <v>16917</v>
          </cell>
          <cell r="L5044">
            <v>12440</v>
          </cell>
          <cell r="M5044">
            <v>4477</v>
          </cell>
          <cell r="N5044">
            <v>73.535496837500702</v>
          </cell>
        </row>
        <row r="5045">
          <cell r="A5045" t="str">
            <v>198_19</v>
          </cell>
          <cell r="B5045">
            <v>22618</v>
          </cell>
          <cell r="C5045">
            <v>1961</v>
          </cell>
          <cell r="D5045" t="str">
            <v>Bundesbeschluss über die schweizerische Uhrenindustrie (Uhrenstatut)</v>
          </cell>
          <cell r="E5045" t="str">
            <v>Arrêté fédéral concernant l'industrie horlogère suisse (Statut légal de l'horlogerie)</v>
          </cell>
          <cell r="F5045">
            <v>96304</v>
          </cell>
          <cell r="G5045">
            <v>76434</v>
          </cell>
          <cell r="H5045">
            <v>79.367419837182297</v>
          </cell>
          <cell r="I5045">
            <v>6222</v>
          </cell>
          <cell r="J5045">
            <v>71</v>
          </cell>
          <cell r="K5045">
            <v>70141</v>
          </cell>
          <cell r="L5045">
            <v>38477</v>
          </cell>
          <cell r="M5045">
            <v>31664</v>
          </cell>
          <cell r="N5045">
            <v>54.856645898974897</v>
          </cell>
        </row>
        <row r="5046">
          <cell r="A5046" t="str">
            <v>198_20</v>
          </cell>
          <cell r="B5046">
            <v>22618</v>
          </cell>
          <cell r="C5046">
            <v>1961</v>
          </cell>
          <cell r="D5046" t="str">
            <v>Bundesbeschluss über die schweizerische Uhrenindustrie (Uhrenstatut)</v>
          </cell>
          <cell r="E5046" t="str">
            <v>Arrêté fédéral concernant l'industrie horlogère suisse (Statut légal de l'horlogerie)</v>
          </cell>
          <cell r="F5046">
            <v>43325</v>
          </cell>
          <cell r="G5046">
            <v>28363</v>
          </cell>
          <cell r="H5046">
            <v>65.465666474322006</v>
          </cell>
          <cell r="I5046">
            <v>1477</v>
          </cell>
          <cell r="J5046">
            <v>15</v>
          </cell>
          <cell r="K5046">
            <v>26871</v>
          </cell>
          <cell r="L5046">
            <v>16418</v>
          </cell>
          <cell r="M5046">
            <v>10453</v>
          </cell>
          <cell r="N5046">
            <v>61.0993264113729</v>
          </cell>
        </row>
        <row r="5047">
          <cell r="A5047" t="str">
            <v>198_21</v>
          </cell>
          <cell r="B5047">
            <v>22618</v>
          </cell>
          <cell r="C5047">
            <v>1961</v>
          </cell>
          <cell r="D5047" t="str">
            <v>Bundesbeschluss über die schweizerische Uhrenindustrie (Uhrenstatut)</v>
          </cell>
          <cell r="E5047" t="str">
            <v>Arrêté fédéral concernant l'industrie horlogère suisse (Statut légal de l'horlogerie)</v>
          </cell>
          <cell r="F5047">
            <v>52286</v>
          </cell>
          <cell r="G5047">
            <v>11885</v>
          </cell>
          <cell r="H5047">
            <v>22.730750105190701</v>
          </cell>
          <cell r="I5047">
            <v>127</v>
          </cell>
          <cell r="J5047">
            <v>19</v>
          </cell>
          <cell r="K5047">
            <v>11739</v>
          </cell>
          <cell r="L5047">
            <v>10685</v>
          </cell>
          <cell r="M5047">
            <v>1054</v>
          </cell>
          <cell r="N5047">
            <v>91.021381719056095</v>
          </cell>
        </row>
        <row r="5048">
          <cell r="A5048" t="str">
            <v>198_22</v>
          </cell>
          <cell r="B5048">
            <v>22618</v>
          </cell>
          <cell r="C5048">
            <v>1961</v>
          </cell>
          <cell r="D5048" t="str">
            <v>Bundesbeschluss über die schweizerische Uhrenindustrie (Uhrenstatut)</v>
          </cell>
          <cell r="E5048" t="str">
            <v>Arrêté fédéral concernant l'industrie horlogère suisse (Statut légal de l'horlogerie)</v>
          </cell>
          <cell r="F5048">
            <v>120345</v>
          </cell>
          <cell r="G5048">
            <v>28490</v>
          </cell>
          <cell r="H5048">
            <v>23.673605052141799</v>
          </cell>
          <cell r="I5048">
            <v>128</v>
          </cell>
          <cell r="J5048">
            <v>28</v>
          </cell>
          <cell r="K5048">
            <v>28334</v>
          </cell>
          <cell r="L5048">
            <v>24258</v>
          </cell>
          <cell r="M5048">
            <v>4076</v>
          </cell>
          <cell r="N5048">
            <v>85.614456130443997</v>
          </cell>
        </row>
        <row r="5049">
          <cell r="A5049" t="str">
            <v>198_23</v>
          </cell>
          <cell r="B5049">
            <v>22618</v>
          </cell>
          <cell r="C5049">
            <v>1961</v>
          </cell>
          <cell r="D5049" t="str">
            <v>Bundesbeschluss über die schweizerische Uhrenindustrie (Uhrenstatut)</v>
          </cell>
          <cell r="E5049" t="str">
            <v>Arrêté fédéral concernant l'industrie horlogère suisse (Statut légal de l'horlogerie)</v>
          </cell>
          <cell r="F5049">
            <v>50052</v>
          </cell>
          <cell r="G5049">
            <v>11265</v>
          </cell>
          <cell r="H5049">
            <v>22.506593143131099</v>
          </cell>
          <cell r="I5049">
            <v>78</v>
          </cell>
          <cell r="J5049">
            <v>16</v>
          </cell>
          <cell r="K5049">
            <v>11171</v>
          </cell>
          <cell r="L5049">
            <v>9082</v>
          </cell>
          <cell r="M5049">
            <v>2089</v>
          </cell>
          <cell r="N5049">
            <v>81.299794109748504</v>
          </cell>
        </row>
        <row r="5050">
          <cell r="A5050" t="str">
            <v>198_24</v>
          </cell>
          <cell r="B5050">
            <v>22618</v>
          </cell>
          <cell r="C5050">
            <v>1961</v>
          </cell>
          <cell r="D5050" t="str">
            <v>Bundesbeschluss über die schweizerische Uhrenindustrie (Uhrenstatut)</v>
          </cell>
          <cell r="E5050" t="str">
            <v>Arrêté fédéral concernant l'industrie horlogère suisse (Statut légal de l'horlogerie)</v>
          </cell>
          <cell r="F5050">
            <v>41600</v>
          </cell>
          <cell r="G5050">
            <v>19402</v>
          </cell>
          <cell r="H5050">
            <v>46.639423076923102</v>
          </cell>
          <cell r="I5050">
            <v>81</v>
          </cell>
          <cell r="J5050">
            <v>27</v>
          </cell>
          <cell r="K5050">
            <v>19294</v>
          </cell>
          <cell r="L5050">
            <v>17421</v>
          </cell>
          <cell r="M5050">
            <v>1873</v>
          </cell>
          <cell r="N5050">
            <v>90.292318855602801</v>
          </cell>
        </row>
        <row r="5051">
          <cell r="A5051" t="str">
            <v>198_25</v>
          </cell>
          <cell r="B5051">
            <v>22618</v>
          </cell>
          <cell r="C5051">
            <v>1961</v>
          </cell>
          <cell r="D5051" t="str">
            <v>Bundesbeschluss über die schweizerische Uhrenindustrie (Uhrenstatut)</v>
          </cell>
          <cell r="E5051" t="str">
            <v>Arrêté fédéral concernant l'industrie horlogère suisse (Statut légal de l'horlogerie)</v>
          </cell>
          <cell r="F5051">
            <v>69371</v>
          </cell>
          <cell r="G5051">
            <v>36461</v>
          </cell>
          <cell r="H5051">
            <v>52.559426849836399</v>
          </cell>
          <cell r="I5051">
            <v>686</v>
          </cell>
          <cell r="J5051">
            <v>12</v>
          </cell>
          <cell r="K5051">
            <v>35763</v>
          </cell>
          <cell r="L5051">
            <v>33939</v>
          </cell>
          <cell r="M5051">
            <v>1824</v>
          </cell>
          <cell r="N5051">
            <v>94.899756731817803</v>
          </cell>
        </row>
        <row r="5052">
          <cell r="A5052" t="str">
            <v>199_1</v>
          </cell>
          <cell r="B5052">
            <v>22737</v>
          </cell>
          <cell r="C5052">
            <v>1962</v>
          </cell>
          <cell r="D5052" t="str">
            <v>Volksinitiative «für ein Verbot der Atomwaffen»</v>
          </cell>
          <cell r="E5052" t="str">
            <v>Initiative populaire pour l'interdiction des armes atomiques</v>
          </cell>
          <cell r="F5052">
            <v>266357</v>
          </cell>
          <cell r="G5052">
            <v>188209</v>
          </cell>
          <cell r="H5052">
            <v>70.660429423668205</v>
          </cell>
          <cell r="I5052">
            <v>3528</v>
          </cell>
          <cell r="J5052">
            <v>82</v>
          </cell>
          <cell r="K5052">
            <v>184599</v>
          </cell>
          <cell r="L5052">
            <v>59328</v>
          </cell>
          <cell r="M5052">
            <v>125271</v>
          </cell>
          <cell r="N5052">
            <v>32.138852323143702</v>
          </cell>
        </row>
        <row r="5053">
          <cell r="A5053" t="str">
            <v>199_2</v>
          </cell>
          <cell r="B5053">
            <v>22737</v>
          </cell>
          <cell r="C5053">
            <v>1962</v>
          </cell>
          <cell r="D5053" t="str">
            <v>Volksinitiative «für ein Verbot der Atomwaffen»</v>
          </cell>
          <cell r="E5053" t="str">
            <v>Initiative populaire pour l'interdiction des armes atomiques</v>
          </cell>
          <cell r="F5053">
            <v>257560</v>
          </cell>
          <cell r="G5053">
            <v>121476</v>
          </cell>
          <cell r="H5053">
            <v>47.164155924833103</v>
          </cell>
          <cell r="I5053">
            <v>964</v>
          </cell>
          <cell r="J5053">
            <v>185</v>
          </cell>
          <cell r="K5053">
            <v>120327</v>
          </cell>
          <cell r="L5053">
            <v>45484</v>
          </cell>
          <cell r="M5053">
            <v>74843</v>
          </cell>
          <cell r="N5053">
            <v>37.800327441056503</v>
          </cell>
        </row>
        <row r="5054">
          <cell r="A5054" t="str">
            <v>199_3</v>
          </cell>
          <cell r="B5054">
            <v>22737</v>
          </cell>
          <cell r="C5054">
            <v>1962</v>
          </cell>
          <cell r="D5054" t="str">
            <v>Volksinitiative «für ein Verbot der Atomwaffen»</v>
          </cell>
          <cell r="E5054" t="str">
            <v>Initiative populaire pour l'interdiction des armes atomiques</v>
          </cell>
          <cell r="F5054">
            <v>70716</v>
          </cell>
          <cell r="G5054">
            <v>35238</v>
          </cell>
          <cell r="H5054">
            <v>49.830307144069202</v>
          </cell>
          <cell r="I5054">
            <v>166</v>
          </cell>
          <cell r="J5054">
            <v>29</v>
          </cell>
          <cell r="K5054">
            <v>35043</v>
          </cell>
          <cell r="L5054">
            <v>5681</v>
          </cell>
          <cell r="M5054">
            <v>29362</v>
          </cell>
          <cell r="N5054">
            <v>16.211511571497901</v>
          </cell>
        </row>
        <row r="5055">
          <cell r="A5055" t="str">
            <v>199_4</v>
          </cell>
          <cell r="B5055">
            <v>22737</v>
          </cell>
          <cell r="C5055">
            <v>1962</v>
          </cell>
          <cell r="D5055" t="str">
            <v>Volksinitiative «für ein Verbot der Atomwaffen»</v>
          </cell>
          <cell r="E5055" t="str">
            <v>Initiative populaire pour l'interdiction des armes atomiques</v>
          </cell>
          <cell r="F5055">
            <v>8728</v>
          </cell>
          <cell r="G5055">
            <v>5518</v>
          </cell>
          <cell r="H5055">
            <v>63.221814848762598</v>
          </cell>
          <cell r="I5055">
            <v>193</v>
          </cell>
          <cell r="J5055">
            <v>30</v>
          </cell>
          <cell r="K5055">
            <v>5295</v>
          </cell>
          <cell r="L5055">
            <v>768</v>
          </cell>
          <cell r="M5055">
            <v>4527</v>
          </cell>
          <cell r="N5055">
            <v>14.504249291784699</v>
          </cell>
        </row>
        <row r="5056">
          <cell r="A5056" t="str">
            <v>199_5</v>
          </cell>
          <cell r="B5056">
            <v>22737</v>
          </cell>
          <cell r="C5056">
            <v>1962</v>
          </cell>
          <cell r="D5056" t="str">
            <v>Volksinitiative «für ein Verbot der Atomwaffen»</v>
          </cell>
          <cell r="E5056" t="str">
            <v>Initiative populaire pour l'interdiction des armes atomiques</v>
          </cell>
          <cell r="F5056">
            <v>21652</v>
          </cell>
          <cell r="G5056">
            <v>12233</v>
          </cell>
          <cell r="H5056">
            <v>56.498244965822998</v>
          </cell>
          <cell r="I5056">
            <v>77</v>
          </cell>
          <cell r="J5056">
            <v>2</v>
          </cell>
          <cell r="K5056">
            <v>12154</v>
          </cell>
          <cell r="L5056">
            <v>2437</v>
          </cell>
          <cell r="M5056">
            <v>9717</v>
          </cell>
          <cell r="N5056">
            <v>20.051012012506199</v>
          </cell>
        </row>
        <row r="5057">
          <cell r="A5057" t="str">
            <v>199_6</v>
          </cell>
          <cell r="B5057">
            <v>22737</v>
          </cell>
          <cell r="C5057">
            <v>1962</v>
          </cell>
          <cell r="D5057" t="str">
            <v>Volksinitiative «für ein Verbot der Atomwaffen»</v>
          </cell>
          <cell r="E5057" t="str">
            <v>Initiative populaire pour l'interdiction des armes atomiques</v>
          </cell>
          <cell r="F5057">
            <v>6351</v>
          </cell>
          <cell r="G5057">
            <v>3139</v>
          </cell>
          <cell r="H5057">
            <v>49.425287356321803</v>
          </cell>
          <cell r="I5057">
            <v>5</v>
          </cell>
          <cell r="J5057">
            <v>7</v>
          </cell>
          <cell r="K5057">
            <v>3127</v>
          </cell>
          <cell r="L5057">
            <v>193</v>
          </cell>
          <cell r="M5057">
            <v>2934</v>
          </cell>
          <cell r="N5057">
            <v>6.1720498880716299</v>
          </cell>
        </row>
        <row r="5058">
          <cell r="A5058" t="str">
            <v>199_7</v>
          </cell>
          <cell r="B5058">
            <v>22737</v>
          </cell>
          <cell r="C5058">
            <v>1962</v>
          </cell>
          <cell r="D5058" t="str">
            <v>Volksinitiative «für ein Verbot der Atomwaffen»</v>
          </cell>
          <cell r="E5058" t="str">
            <v>Initiative populaire pour l'interdiction des armes atomiques</v>
          </cell>
          <cell r="F5058">
            <v>5987</v>
          </cell>
          <cell r="G5058">
            <v>3555</v>
          </cell>
          <cell r="H5058">
            <v>59.378653749791198</v>
          </cell>
          <cell r="I5058">
            <v>58</v>
          </cell>
          <cell r="J5058">
            <v>3</v>
          </cell>
          <cell r="K5058">
            <v>3494</v>
          </cell>
          <cell r="L5058">
            <v>481</v>
          </cell>
          <cell r="M5058">
            <v>3013</v>
          </cell>
          <cell r="N5058">
            <v>13.7664567830567</v>
          </cell>
        </row>
        <row r="5059">
          <cell r="A5059" t="str">
            <v>199_8</v>
          </cell>
          <cell r="B5059">
            <v>22737</v>
          </cell>
          <cell r="C5059">
            <v>1962</v>
          </cell>
          <cell r="D5059" t="str">
            <v>Volksinitiative «für ein Verbot der Atomwaffen»</v>
          </cell>
          <cell r="E5059" t="str">
            <v>Initiative populaire pour l'interdiction des armes atomiques</v>
          </cell>
          <cell r="F5059">
            <v>10636</v>
          </cell>
          <cell r="G5059">
            <v>6548</v>
          </cell>
          <cell r="H5059">
            <v>61.564497931553198</v>
          </cell>
          <cell r="I5059">
            <v>65</v>
          </cell>
          <cell r="J5059">
            <v>8</v>
          </cell>
          <cell r="K5059">
            <v>6475</v>
          </cell>
          <cell r="L5059">
            <v>1033</v>
          </cell>
          <cell r="M5059">
            <v>5442</v>
          </cell>
          <cell r="N5059">
            <v>15.953667953668001</v>
          </cell>
        </row>
        <row r="5060">
          <cell r="A5060" t="str">
            <v>199_9</v>
          </cell>
          <cell r="B5060">
            <v>22737</v>
          </cell>
          <cell r="C5060">
            <v>1962</v>
          </cell>
          <cell r="D5060" t="str">
            <v>Volksinitiative «für ein Verbot der Atomwaffen»</v>
          </cell>
          <cell r="E5060" t="str">
            <v>Initiative populaire pour l'interdiction des armes atomiques</v>
          </cell>
          <cell r="F5060">
            <v>13683</v>
          </cell>
          <cell r="G5060">
            <v>5987</v>
          </cell>
          <cell r="H5060">
            <v>43.755024482934999</v>
          </cell>
          <cell r="I5060">
            <v>28</v>
          </cell>
          <cell r="J5060">
            <v>16</v>
          </cell>
          <cell r="K5060">
            <v>5943</v>
          </cell>
          <cell r="L5060">
            <v>1159</v>
          </cell>
          <cell r="M5060">
            <v>4784</v>
          </cell>
          <cell r="N5060">
            <v>19.501935049638199</v>
          </cell>
        </row>
        <row r="5061">
          <cell r="A5061" t="str">
            <v>199_10</v>
          </cell>
          <cell r="B5061">
            <v>22737</v>
          </cell>
          <cell r="C5061">
            <v>1962</v>
          </cell>
          <cell r="D5061" t="str">
            <v>Volksinitiative «für ein Verbot der Atomwaffen»</v>
          </cell>
          <cell r="E5061" t="str">
            <v>Initiative populaire pour l'interdiction des armes atomiques</v>
          </cell>
          <cell r="F5061">
            <v>46304</v>
          </cell>
          <cell r="G5061">
            <v>25124</v>
          </cell>
          <cell r="H5061">
            <v>54.2588113337941</v>
          </cell>
          <cell r="I5061">
            <v>251</v>
          </cell>
          <cell r="J5061">
            <v>34</v>
          </cell>
          <cell r="K5061">
            <v>24839</v>
          </cell>
          <cell r="L5061">
            <v>7607</v>
          </cell>
          <cell r="M5061">
            <v>17232</v>
          </cell>
          <cell r="N5061">
            <v>30.625226458392</v>
          </cell>
        </row>
        <row r="5062">
          <cell r="A5062" t="str">
            <v>199_11</v>
          </cell>
          <cell r="B5062">
            <v>22737</v>
          </cell>
          <cell r="C5062">
            <v>1962</v>
          </cell>
          <cell r="D5062" t="str">
            <v>Volksinitiative «für ein Verbot der Atomwaffen»</v>
          </cell>
          <cell r="E5062" t="str">
            <v>Initiative populaire pour l'interdiction des armes atomiques</v>
          </cell>
          <cell r="F5062">
            <v>55385</v>
          </cell>
          <cell r="G5062">
            <v>29791</v>
          </cell>
          <cell r="H5062">
            <v>53.788932021305399</v>
          </cell>
          <cell r="I5062">
            <v>464</v>
          </cell>
          <cell r="J5062">
            <v>465</v>
          </cell>
          <cell r="K5062">
            <v>28862</v>
          </cell>
          <cell r="L5062">
            <v>6825</v>
          </cell>
          <cell r="M5062">
            <v>22037</v>
          </cell>
          <cell r="N5062">
            <v>23.6470099092232</v>
          </cell>
        </row>
        <row r="5063">
          <cell r="A5063" t="str">
            <v>199_12</v>
          </cell>
          <cell r="B5063">
            <v>22737</v>
          </cell>
          <cell r="C5063">
            <v>1962</v>
          </cell>
          <cell r="D5063" t="str">
            <v>Volksinitiative «für ein Verbot der Atomwaffen»</v>
          </cell>
          <cell r="E5063" t="str">
            <v>Initiative populaire pour l'interdiction des armes atomiques</v>
          </cell>
          <cell r="F5063">
            <v>67772</v>
          </cell>
          <cell r="G5063">
            <v>26260</v>
          </cell>
          <cell r="H5063">
            <v>38.747565366227903</v>
          </cell>
          <cell r="I5063">
            <v>84</v>
          </cell>
          <cell r="J5063">
            <v>8</v>
          </cell>
          <cell r="K5063">
            <v>26168</v>
          </cell>
          <cell r="L5063">
            <v>12293</v>
          </cell>
          <cell r="M5063">
            <v>13875</v>
          </cell>
          <cell r="N5063">
            <v>46.9772240904922</v>
          </cell>
        </row>
        <row r="5064">
          <cell r="A5064" t="str">
            <v>199_13</v>
          </cell>
          <cell r="B5064">
            <v>22737</v>
          </cell>
          <cell r="C5064">
            <v>1962</v>
          </cell>
          <cell r="D5064" t="str">
            <v>Volksinitiative «für ein Verbot der Atomwaffen»</v>
          </cell>
          <cell r="E5064" t="str">
            <v>Initiative populaire pour l'interdiction des armes atomiques</v>
          </cell>
          <cell r="F5064">
            <v>41423</v>
          </cell>
          <cell r="G5064">
            <v>19790</v>
          </cell>
          <cell r="H5064">
            <v>47.775390483547802</v>
          </cell>
          <cell r="I5064">
            <v>179</v>
          </cell>
          <cell r="J5064">
            <v>7</v>
          </cell>
          <cell r="K5064">
            <v>19604</v>
          </cell>
          <cell r="L5064">
            <v>7413</v>
          </cell>
          <cell r="M5064">
            <v>12191</v>
          </cell>
          <cell r="N5064">
            <v>37.813711487451499</v>
          </cell>
        </row>
        <row r="5065">
          <cell r="A5065" t="str">
            <v>199_14</v>
          </cell>
          <cell r="B5065">
            <v>22737</v>
          </cell>
          <cell r="C5065">
            <v>1962</v>
          </cell>
          <cell r="D5065" t="str">
            <v>Volksinitiative «für ein Verbot der Atomwaffen»</v>
          </cell>
          <cell r="E5065" t="str">
            <v>Initiative populaire pour l'interdiction des armes atomiques</v>
          </cell>
          <cell r="F5065">
            <v>17949</v>
          </cell>
          <cell r="G5065">
            <v>14625</v>
          </cell>
          <cell r="H5065">
            <v>81.480862443590198</v>
          </cell>
          <cell r="I5065">
            <v>752</v>
          </cell>
          <cell r="J5065">
            <v>5</v>
          </cell>
          <cell r="K5065">
            <v>13868</v>
          </cell>
          <cell r="L5065">
            <v>4004</v>
          </cell>
          <cell r="M5065">
            <v>9864</v>
          </cell>
          <cell r="N5065">
            <v>28.872223824632201</v>
          </cell>
        </row>
        <row r="5066">
          <cell r="A5066" t="str">
            <v>199_15</v>
          </cell>
          <cell r="B5066">
            <v>22737</v>
          </cell>
          <cell r="C5066">
            <v>1962</v>
          </cell>
          <cell r="D5066" t="str">
            <v>Volksinitiative «für ein Verbot der Atomwaffen»</v>
          </cell>
          <cell r="E5066" t="str">
            <v>Initiative populaire pour l'interdiction des armes atomiques</v>
          </cell>
          <cell r="F5066">
            <v>13413</v>
          </cell>
          <cell r="G5066">
            <v>9154</v>
          </cell>
          <cell r="H5066">
            <v>68.247222843510002</v>
          </cell>
          <cell r="I5066">
            <v>271</v>
          </cell>
          <cell r="J5066">
            <v>27</v>
          </cell>
          <cell r="K5066">
            <v>8856</v>
          </cell>
          <cell r="L5066">
            <v>2009</v>
          </cell>
          <cell r="M5066">
            <v>6847</v>
          </cell>
          <cell r="N5066">
            <v>22.685185185185201</v>
          </cell>
        </row>
        <row r="5067">
          <cell r="A5067" t="str">
            <v>199_16</v>
          </cell>
          <cell r="B5067">
            <v>22737</v>
          </cell>
          <cell r="C5067">
            <v>1962</v>
          </cell>
          <cell r="D5067" t="str">
            <v>Volksinitiative «für ein Verbot der Atomwaffen»</v>
          </cell>
          <cell r="E5067" t="str">
            <v>Initiative populaire pour l'interdiction des armes atomiques</v>
          </cell>
          <cell r="F5067">
            <v>3698</v>
          </cell>
          <cell r="G5067">
            <v>1777</v>
          </cell>
          <cell r="H5067">
            <v>48.053001622498599</v>
          </cell>
          <cell r="I5067">
            <v>8</v>
          </cell>
          <cell r="J5067">
            <v>4</v>
          </cell>
          <cell r="K5067">
            <v>1765</v>
          </cell>
          <cell r="L5067">
            <v>136</v>
          </cell>
          <cell r="M5067">
            <v>1629</v>
          </cell>
          <cell r="N5067">
            <v>7.7053824362606198</v>
          </cell>
        </row>
        <row r="5068">
          <cell r="A5068" t="str">
            <v>199_17</v>
          </cell>
          <cell r="B5068">
            <v>22737</v>
          </cell>
          <cell r="C5068">
            <v>1962</v>
          </cell>
          <cell r="D5068" t="str">
            <v>Volksinitiative «für ein Verbot der Atomwaffen»</v>
          </cell>
          <cell r="E5068" t="str">
            <v>Initiative populaire pour l'interdiction des armes atomiques</v>
          </cell>
          <cell r="F5068">
            <v>90100</v>
          </cell>
          <cell r="G5068">
            <v>55957</v>
          </cell>
          <cell r="H5068">
            <v>62.1054384017758</v>
          </cell>
          <cell r="I5068">
            <v>1301</v>
          </cell>
          <cell r="J5068">
            <v>307</v>
          </cell>
          <cell r="K5068">
            <v>54349</v>
          </cell>
          <cell r="L5068">
            <v>13873</v>
          </cell>
          <cell r="M5068">
            <v>40476</v>
          </cell>
          <cell r="N5068">
            <v>25.525768643397299</v>
          </cell>
        </row>
        <row r="5069">
          <cell r="A5069" t="str">
            <v>199_18</v>
          </cell>
          <cell r="B5069">
            <v>22737</v>
          </cell>
          <cell r="C5069">
            <v>1962</v>
          </cell>
          <cell r="D5069" t="str">
            <v>Volksinitiative «für ein Verbot der Atomwaffen»</v>
          </cell>
          <cell r="E5069" t="str">
            <v>Initiative populaire pour l'interdiction des armes atomiques</v>
          </cell>
          <cell r="F5069">
            <v>38247</v>
          </cell>
          <cell r="G5069">
            <v>25641</v>
          </cell>
          <cell r="H5069">
            <v>67.040552200172598</v>
          </cell>
          <cell r="I5069">
            <v>601</v>
          </cell>
          <cell r="J5069">
            <v>39</v>
          </cell>
          <cell r="K5069">
            <v>25001</v>
          </cell>
          <cell r="L5069">
            <v>5205</v>
          </cell>
          <cell r="M5069">
            <v>19796</v>
          </cell>
          <cell r="N5069">
            <v>20.819167233310701</v>
          </cell>
        </row>
        <row r="5070">
          <cell r="A5070" t="str">
            <v>199_19</v>
          </cell>
          <cell r="B5070">
            <v>22737</v>
          </cell>
          <cell r="C5070">
            <v>1962</v>
          </cell>
          <cell r="D5070" t="str">
            <v>Volksinitiative «für ein Verbot der Atomwaffen»</v>
          </cell>
          <cell r="E5070" t="str">
            <v>Initiative populaire pour l'interdiction des armes atomiques</v>
          </cell>
          <cell r="F5070">
            <v>96726</v>
          </cell>
          <cell r="G5070">
            <v>76934</v>
          </cell>
          <cell r="H5070">
            <v>79.538076628827795</v>
          </cell>
          <cell r="I5070">
            <v>3072</v>
          </cell>
          <cell r="J5070">
            <v>77</v>
          </cell>
          <cell r="K5070">
            <v>73785</v>
          </cell>
          <cell r="L5070">
            <v>21274</v>
          </cell>
          <cell r="M5070">
            <v>52511</v>
          </cell>
          <cell r="N5070">
            <v>28.832418513247902</v>
          </cell>
        </row>
        <row r="5071">
          <cell r="A5071" t="str">
            <v>199_20</v>
          </cell>
          <cell r="B5071">
            <v>22737</v>
          </cell>
          <cell r="C5071">
            <v>1962</v>
          </cell>
          <cell r="D5071" t="str">
            <v>Volksinitiative «für ein Verbot der Atomwaffen»</v>
          </cell>
          <cell r="E5071" t="str">
            <v>Initiative populaire pour l'interdiction des armes atomiques</v>
          </cell>
          <cell r="F5071">
            <v>43265</v>
          </cell>
          <cell r="G5071">
            <v>33763</v>
          </cell>
          <cell r="H5071">
            <v>78.037674794868806</v>
          </cell>
          <cell r="I5071">
            <v>874</v>
          </cell>
          <cell r="J5071">
            <v>29</v>
          </cell>
          <cell r="K5071">
            <v>32860</v>
          </cell>
          <cell r="L5071">
            <v>8458</v>
          </cell>
          <cell r="M5071">
            <v>24402</v>
          </cell>
          <cell r="N5071">
            <v>25.7395009129641</v>
          </cell>
        </row>
        <row r="5072">
          <cell r="A5072" t="str">
            <v>199_21</v>
          </cell>
          <cell r="B5072">
            <v>22737</v>
          </cell>
          <cell r="C5072">
            <v>1962</v>
          </cell>
          <cell r="D5072" t="str">
            <v>Volksinitiative «für ein Verbot der Atomwaffen»</v>
          </cell>
          <cell r="E5072" t="str">
            <v>Initiative populaire pour l'interdiction des armes atomiques</v>
          </cell>
          <cell r="F5072">
            <v>51810</v>
          </cell>
          <cell r="G5072">
            <v>18932</v>
          </cell>
          <cell r="H5072">
            <v>36.541208260953503</v>
          </cell>
          <cell r="I5072">
            <v>215</v>
          </cell>
          <cell r="J5072">
            <v>53</v>
          </cell>
          <cell r="K5072">
            <v>18664</v>
          </cell>
          <cell r="L5072">
            <v>9855</v>
          </cell>
          <cell r="M5072">
            <v>8809</v>
          </cell>
          <cell r="N5072">
            <v>52.8021860265752</v>
          </cell>
        </row>
        <row r="5073">
          <cell r="A5073" t="str">
            <v>199_22</v>
          </cell>
          <cell r="B5073">
            <v>22737</v>
          </cell>
          <cell r="C5073">
            <v>1962</v>
          </cell>
          <cell r="D5073" t="str">
            <v>Volksinitiative «für ein Verbot der Atomwaffen»</v>
          </cell>
          <cell r="E5073" t="str">
            <v>Initiative populaire pour l'interdiction des armes atomiques</v>
          </cell>
          <cell r="F5073">
            <v>120869</v>
          </cell>
          <cell r="G5073">
            <v>50828</v>
          </cell>
          <cell r="H5073">
            <v>42.052139092736802</v>
          </cell>
          <cell r="I5073">
            <v>204</v>
          </cell>
          <cell r="J5073">
            <v>45</v>
          </cell>
          <cell r="K5073">
            <v>50579</v>
          </cell>
          <cell r="L5073">
            <v>32210</v>
          </cell>
          <cell r="M5073">
            <v>18369</v>
          </cell>
          <cell r="N5073">
            <v>63.682556001502597</v>
          </cell>
        </row>
        <row r="5074">
          <cell r="A5074" t="str">
            <v>199_23</v>
          </cell>
          <cell r="B5074">
            <v>22737</v>
          </cell>
          <cell r="C5074">
            <v>1962</v>
          </cell>
          <cell r="D5074" t="str">
            <v>Volksinitiative «für ein Verbot der Atomwaffen»</v>
          </cell>
          <cell r="E5074" t="str">
            <v>Initiative populaire pour l'interdiction des armes atomiques</v>
          </cell>
          <cell r="F5074">
            <v>50354</v>
          </cell>
          <cell r="G5074">
            <v>19739</v>
          </cell>
          <cell r="H5074">
            <v>39.200460737975099</v>
          </cell>
          <cell r="I5074">
            <v>66</v>
          </cell>
          <cell r="J5074">
            <v>49</v>
          </cell>
          <cell r="K5074">
            <v>19624</v>
          </cell>
          <cell r="L5074">
            <v>7306</v>
          </cell>
          <cell r="M5074">
            <v>12318</v>
          </cell>
          <cell r="N5074">
            <v>37.229922543823903</v>
          </cell>
        </row>
        <row r="5075">
          <cell r="A5075" t="str">
            <v>199_24</v>
          </cell>
          <cell r="B5075">
            <v>22737</v>
          </cell>
          <cell r="C5075">
            <v>1962</v>
          </cell>
          <cell r="D5075" t="str">
            <v>Volksinitiative «für ein Verbot der Atomwaffen»</v>
          </cell>
          <cell r="E5075" t="str">
            <v>Initiative populaire pour l'interdiction des armes atomiques</v>
          </cell>
          <cell r="F5075">
            <v>41622</v>
          </cell>
          <cell r="G5075">
            <v>23193</v>
          </cell>
          <cell r="H5075">
            <v>55.722934986305297</v>
          </cell>
          <cell r="I5075">
            <v>89</v>
          </cell>
          <cell r="J5075">
            <v>32</v>
          </cell>
          <cell r="K5075">
            <v>23072</v>
          </cell>
          <cell r="L5075">
            <v>16323</v>
          </cell>
          <cell r="M5075">
            <v>6749</v>
          </cell>
          <cell r="N5075">
            <v>70.748092926490997</v>
          </cell>
        </row>
        <row r="5076">
          <cell r="A5076" t="str">
            <v>199_25</v>
          </cell>
          <cell r="B5076">
            <v>22737</v>
          </cell>
          <cell r="C5076">
            <v>1962</v>
          </cell>
          <cell r="D5076" t="str">
            <v>Volksinitiative «für ein Verbot der Atomwaffen»</v>
          </cell>
          <cell r="E5076" t="str">
            <v>Initiative populaire pour l'interdiction des armes atomiques</v>
          </cell>
          <cell r="F5076">
            <v>69431</v>
          </cell>
          <cell r="G5076">
            <v>26179</v>
          </cell>
          <cell r="H5076">
            <v>37.7050596995578</v>
          </cell>
          <cell r="I5076">
            <v>488</v>
          </cell>
          <cell r="J5076">
            <v>11</v>
          </cell>
          <cell r="K5076">
            <v>25680</v>
          </cell>
          <cell r="L5076">
            <v>15540</v>
          </cell>
          <cell r="M5076">
            <v>10140</v>
          </cell>
          <cell r="N5076">
            <v>60.514018691588802</v>
          </cell>
        </row>
        <row r="5077">
          <cell r="A5077" t="str">
            <v>200_1</v>
          </cell>
          <cell r="B5077">
            <v>22793</v>
          </cell>
          <cell r="C5077">
            <v>1962</v>
          </cell>
          <cell r="D5077" t="str">
            <v>Bundesbeschluss über die Ergänzung der Bundesverfassung durch einen Artikel 24sexies betreffend den Natur- und Heimatschutz</v>
          </cell>
          <cell r="E5077" t="str">
            <v>Arrêté fédéral insérant dans la constitution fédérale un article 24sexies sur la protection de la nature et du paysage</v>
          </cell>
          <cell r="F5077">
            <v>266590</v>
          </cell>
          <cell r="G5077">
            <v>154600</v>
          </cell>
          <cell r="H5077">
            <v>57.9916726058742</v>
          </cell>
          <cell r="I5077">
            <v>7162</v>
          </cell>
          <cell r="J5077">
            <v>22</v>
          </cell>
          <cell r="K5077">
            <v>147416</v>
          </cell>
          <cell r="L5077">
            <v>122371</v>
          </cell>
          <cell r="M5077">
            <v>25045</v>
          </cell>
          <cell r="N5077">
            <v>83.010663700005395</v>
          </cell>
        </row>
        <row r="5078">
          <cell r="A5078" t="str">
            <v>200_2</v>
          </cell>
          <cell r="B5078">
            <v>22793</v>
          </cell>
          <cell r="C5078">
            <v>1962</v>
          </cell>
          <cell r="D5078" t="str">
            <v>Bundesbeschluss über die Ergänzung der Bundesverfassung durch einen Artikel 24sexies betreffend den Natur- und Heimatschutz</v>
          </cell>
          <cell r="E5078" t="str">
            <v>Arrêté fédéral insérant dans la constitution fédérale un article 24sexies sur la protection de la nature et du paysage</v>
          </cell>
          <cell r="F5078">
            <v>258046</v>
          </cell>
          <cell r="G5078">
            <v>87947</v>
          </cell>
          <cell r="H5078">
            <v>34.081907876890199</v>
          </cell>
          <cell r="I5078">
            <v>1553</v>
          </cell>
          <cell r="J5078">
            <v>116</v>
          </cell>
          <cell r="K5078">
            <v>86278</v>
          </cell>
          <cell r="L5078">
            <v>68175</v>
          </cell>
          <cell r="M5078">
            <v>18103</v>
          </cell>
          <cell r="N5078">
            <v>79.017826097035197</v>
          </cell>
        </row>
        <row r="5079">
          <cell r="A5079" t="str">
            <v>200_3</v>
          </cell>
          <cell r="B5079">
            <v>22793</v>
          </cell>
          <cell r="C5079">
            <v>1962</v>
          </cell>
          <cell r="D5079" t="str">
            <v>Bundesbeschluss über die Ergänzung der Bundesverfassung durch einen Artikel 24sexies betreffend den Natur- und Heimatschutz</v>
          </cell>
          <cell r="E5079" t="str">
            <v>Arrêté fédéral insérant dans la constitution fédérale un article 24sexies sur la protection de la nature et du paysage</v>
          </cell>
          <cell r="F5079">
            <v>71067</v>
          </cell>
          <cell r="G5079">
            <v>18751</v>
          </cell>
          <cell r="H5079">
            <v>26.3849606709162</v>
          </cell>
          <cell r="I5079">
            <v>273</v>
          </cell>
          <cell r="J5079">
            <v>7</v>
          </cell>
          <cell r="K5079">
            <v>18471</v>
          </cell>
          <cell r="L5079">
            <v>14561</v>
          </cell>
          <cell r="M5079">
            <v>3910</v>
          </cell>
          <cell r="N5079">
            <v>78.831682096259001</v>
          </cell>
        </row>
        <row r="5080">
          <cell r="A5080" t="str">
            <v>200_4</v>
          </cell>
          <cell r="B5080">
            <v>22793</v>
          </cell>
          <cell r="C5080">
            <v>1962</v>
          </cell>
          <cell r="D5080" t="str">
            <v>Bundesbeschluss über die Ergänzung der Bundesverfassung durch einen Artikel 24sexies betreffend den Natur- und Heimatschutz</v>
          </cell>
          <cell r="E5080" t="str">
            <v>Arrêté fédéral insérant dans la constitution fédérale un article 24sexies sur la protection de la nature et du paysage</v>
          </cell>
          <cell r="F5080">
            <v>8754</v>
          </cell>
          <cell r="G5080">
            <v>4807</v>
          </cell>
          <cell r="H5080">
            <v>54.912040210189602</v>
          </cell>
          <cell r="I5080">
            <v>506</v>
          </cell>
          <cell r="J5080">
            <v>0</v>
          </cell>
          <cell r="K5080">
            <v>4301</v>
          </cell>
          <cell r="L5080">
            <v>3010</v>
          </cell>
          <cell r="M5080">
            <v>1291</v>
          </cell>
          <cell r="N5080">
            <v>69.983724715182504</v>
          </cell>
        </row>
        <row r="5081">
          <cell r="A5081" t="str">
            <v>200_5</v>
          </cell>
          <cell r="B5081">
            <v>22793</v>
          </cell>
          <cell r="C5081">
            <v>1962</v>
          </cell>
          <cell r="D5081" t="str">
            <v>Bundesbeschluss über die Ergänzung der Bundesverfassung durch einen Artikel 24sexies betreffend den Natur- und Heimatschutz</v>
          </cell>
          <cell r="E5081" t="str">
            <v>Arrêté fédéral insérant dans la constitution fédérale un article 24sexies sur la protection de la nature et du paysage</v>
          </cell>
          <cell r="F5081">
            <v>21667</v>
          </cell>
          <cell r="G5081">
            <v>9604</v>
          </cell>
          <cell r="H5081">
            <v>44.325471915816699</v>
          </cell>
          <cell r="I5081">
            <v>364</v>
          </cell>
          <cell r="J5081">
            <v>4</v>
          </cell>
          <cell r="K5081">
            <v>9236</v>
          </cell>
          <cell r="L5081">
            <v>4860</v>
          </cell>
          <cell r="M5081">
            <v>4376</v>
          </cell>
          <cell r="N5081">
            <v>52.620181896925097</v>
          </cell>
        </row>
        <row r="5082">
          <cell r="A5082" t="str">
            <v>200_6</v>
          </cell>
          <cell r="B5082">
            <v>22793</v>
          </cell>
          <cell r="C5082">
            <v>1962</v>
          </cell>
          <cell r="D5082" t="str">
            <v>Bundesbeschluss über die Ergänzung der Bundesverfassung durch einen Artikel 24sexies betreffend den Natur- und Heimatschutz</v>
          </cell>
          <cell r="E5082" t="str">
            <v>Arrêté fédéral insérant dans la constitution fédérale un article 24sexies sur la protection de la nature et du paysage</v>
          </cell>
          <cell r="F5082">
            <v>6376</v>
          </cell>
          <cell r="G5082">
            <v>2302</v>
          </cell>
          <cell r="H5082">
            <v>36.104140526976202</v>
          </cell>
          <cell r="I5082">
            <v>95</v>
          </cell>
          <cell r="J5082">
            <v>1</v>
          </cell>
          <cell r="K5082">
            <v>2206</v>
          </cell>
          <cell r="L5082">
            <v>1566</v>
          </cell>
          <cell r="M5082">
            <v>640</v>
          </cell>
          <cell r="N5082">
            <v>70.988213961922</v>
          </cell>
        </row>
        <row r="5083">
          <cell r="A5083" t="str">
            <v>200_7</v>
          </cell>
          <cell r="B5083">
            <v>22793</v>
          </cell>
          <cell r="C5083">
            <v>1962</v>
          </cell>
          <cell r="D5083" t="str">
            <v>Bundesbeschluss über die Ergänzung der Bundesverfassung durch einen Artikel 24sexies betreffend den Natur- und Heimatschutz</v>
          </cell>
          <cell r="E5083" t="str">
            <v>Arrêté fédéral insérant dans la constitution fédérale un article 24sexies sur la protection de la nature et du paysage</v>
          </cell>
          <cell r="F5083">
            <v>6006</v>
          </cell>
          <cell r="G5083">
            <v>2753</v>
          </cell>
          <cell r="H5083">
            <v>45.837495837495801</v>
          </cell>
          <cell r="I5083">
            <v>91</v>
          </cell>
          <cell r="J5083">
            <v>2</v>
          </cell>
          <cell r="K5083">
            <v>2660</v>
          </cell>
          <cell r="L5083">
            <v>1762</v>
          </cell>
          <cell r="M5083">
            <v>898</v>
          </cell>
          <cell r="N5083">
            <v>66.240601503759393</v>
          </cell>
        </row>
        <row r="5084">
          <cell r="A5084" t="str">
            <v>200_8</v>
          </cell>
          <cell r="B5084">
            <v>22793</v>
          </cell>
          <cell r="C5084">
            <v>1962</v>
          </cell>
          <cell r="D5084" t="str">
            <v>Bundesbeschluss über die Ergänzung der Bundesverfassung durch einen Artikel 24sexies betreffend den Natur- und Heimatschutz</v>
          </cell>
          <cell r="E5084" t="str">
            <v>Arrêté fédéral insérant dans la constitution fédérale un article 24sexies sur la protection de la nature et du paysage</v>
          </cell>
          <cell r="F5084">
            <v>10650</v>
          </cell>
          <cell r="G5084">
            <v>8114</v>
          </cell>
          <cell r="H5084">
            <v>76.187793427230005</v>
          </cell>
          <cell r="I5084">
            <v>608</v>
          </cell>
          <cell r="J5084">
            <v>7</v>
          </cell>
          <cell r="K5084">
            <v>7499</v>
          </cell>
          <cell r="L5084">
            <v>5948</v>
          </cell>
          <cell r="M5084">
            <v>1551</v>
          </cell>
          <cell r="N5084">
            <v>79.317242298973198</v>
          </cell>
        </row>
        <row r="5085">
          <cell r="A5085" t="str">
            <v>200_9</v>
          </cell>
          <cell r="B5085">
            <v>22793</v>
          </cell>
          <cell r="C5085">
            <v>1962</v>
          </cell>
          <cell r="D5085" t="str">
            <v>Bundesbeschluss über die Ergänzung der Bundesverfassung durch einen Artikel 24sexies betreffend den Natur- und Heimatschutz</v>
          </cell>
          <cell r="E5085" t="str">
            <v>Arrêté fédéral insérant dans la constitution fédérale un article 24sexies sur la protection de la nature et du paysage</v>
          </cell>
          <cell r="F5085">
            <v>13736</v>
          </cell>
          <cell r="G5085">
            <v>4081</v>
          </cell>
          <cell r="H5085">
            <v>29.710250436808401</v>
          </cell>
          <cell r="I5085">
            <v>58</v>
          </cell>
          <cell r="J5085">
            <v>13</v>
          </cell>
          <cell r="K5085">
            <v>4010</v>
          </cell>
          <cell r="L5085">
            <v>3151</v>
          </cell>
          <cell r="M5085">
            <v>859</v>
          </cell>
          <cell r="N5085">
            <v>78.578553615960104</v>
          </cell>
        </row>
        <row r="5086">
          <cell r="A5086" t="str">
            <v>200_10</v>
          </cell>
          <cell r="B5086">
            <v>22793</v>
          </cell>
          <cell r="C5086">
            <v>1962</v>
          </cell>
          <cell r="D5086" t="str">
            <v>Bundesbeschluss über die Ergänzung der Bundesverfassung durch einen Artikel 24sexies betreffend den Natur- und Heimatschutz</v>
          </cell>
          <cell r="E5086" t="str">
            <v>Arrêté fédéral insérant dans la constitution fédérale un article 24sexies sur la protection de la nature et du paysage</v>
          </cell>
          <cell r="F5086">
            <v>46302</v>
          </cell>
          <cell r="G5086">
            <v>8793</v>
          </cell>
          <cell r="H5086">
            <v>18.990540365427002</v>
          </cell>
          <cell r="I5086">
            <v>100</v>
          </cell>
          <cell r="J5086">
            <v>68</v>
          </cell>
          <cell r="K5086">
            <v>8625</v>
          </cell>
          <cell r="L5086">
            <v>6814</v>
          </cell>
          <cell r="M5086">
            <v>1811</v>
          </cell>
          <cell r="N5086">
            <v>79.002898550724595</v>
          </cell>
        </row>
        <row r="5087">
          <cell r="A5087" t="str">
            <v>200_11</v>
          </cell>
          <cell r="B5087">
            <v>22793</v>
          </cell>
          <cell r="C5087">
            <v>1962</v>
          </cell>
          <cell r="D5087" t="str">
            <v>Bundesbeschluss über die Ergänzung der Bundesverfassung durch einen Artikel 24sexies betreffend den Natur- und Heimatschutz</v>
          </cell>
          <cell r="E5087" t="str">
            <v>Arrêté fédéral insérant dans la constitution fédérale un article 24sexies sur la protection de la nature et du paysage</v>
          </cell>
          <cell r="F5087">
            <v>55523</v>
          </cell>
          <cell r="G5087">
            <v>18481</v>
          </cell>
          <cell r="H5087">
            <v>33.285305188840702</v>
          </cell>
          <cell r="I5087">
            <v>607</v>
          </cell>
          <cell r="J5087">
            <v>86</v>
          </cell>
          <cell r="K5087">
            <v>17788</v>
          </cell>
          <cell r="L5087">
            <v>12979</v>
          </cell>
          <cell r="M5087">
            <v>4809</v>
          </cell>
          <cell r="N5087">
            <v>72.964920170901706</v>
          </cell>
        </row>
        <row r="5088">
          <cell r="A5088" t="str">
            <v>200_12</v>
          </cell>
          <cell r="B5088">
            <v>22793</v>
          </cell>
          <cell r="C5088">
            <v>1962</v>
          </cell>
          <cell r="D5088" t="str">
            <v>Bundesbeschluss über die Ergänzung der Bundesverfassung durch einen Artikel 24sexies betreffend den Natur- und Heimatschutz</v>
          </cell>
          <cell r="E5088" t="str">
            <v>Arrêté fédéral insérant dans la constitution fédérale un article 24sexies sur la protection de la nature et du paysage</v>
          </cell>
          <cell r="F5088">
            <v>67541</v>
          </cell>
          <cell r="G5088">
            <v>15832</v>
          </cell>
          <cell r="H5088">
            <v>23.440576834811399</v>
          </cell>
          <cell r="I5088">
            <v>343</v>
          </cell>
          <cell r="J5088">
            <v>1</v>
          </cell>
          <cell r="K5088">
            <v>15488</v>
          </cell>
          <cell r="L5088">
            <v>14187</v>
          </cell>
          <cell r="M5088">
            <v>1301</v>
          </cell>
          <cell r="N5088">
            <v>91.5999483471074</v>
          </cell>
        </row>
        <row r="5089">
          <cell r="A5089" t="str">
            <v>200_13</v>
          </cell>
          <cell r="B5089">
            <v>22793</v>
          </cell>
          <cell r="C5089">
            <v>1962</v>
          </cell>
          <cell r="D5089" t="str">
            <v>Bundesbeschluss über die Ergänzung der Bundesverfassung durch einen Artikel 24sexies betreffend den Natur- und Heimatschutz</v>
          </cell>
          <cell r="E5089" t="str">
            <v>Arrêté fédéral insérant dans la constitution fédérale un article 24sexies sur la protection de la nature et du paysage</v>
          </cell>
          <cell r="F5089">
            <v>41513</v>
          </cell>
          <cell r="G5089">
            <v>13813</v>
          </cell>
          <cell r="H5089">
            <v>33.273914195553203</v>
          </cell>
          <cell r="I5089">
            <v>261</v>
          </cell>
          <cell r="J5089">
            <v>15</v>
          </cell>
          <cell r="K5089">
            <v>13537</v>
          </cell>
          <cell r="L5089">
            <v>10357</v>
          </cell>
          <cell r="M5089">
            <v>3180</v>
          </cell>
          <cell r="N5089">
            <v>76.508827657531199</v>
          </cell>
        </row>
        <row r="5090">
          <cell r="A5090" t="str">
            <v>200_14</v>
          </cell>
          <cell r="B5090">
            <v>22793</v>
          </cell>
          <cell r="C5090">
            <v>1962</v>
          </cell>
          <cell r="D5090" t="str">
            <v>Bundesbeschluss über die Ergänzung der Bundesverfassung durch einen Artikel 24sexies betreffend den Natur- und Heimatschutz</v>
          </cell>
          <cell r="E5090" t="str">
            <v>Arrêté fédéral insérant dans la constitution fédérale un article 24sexies sur la protection de la nature et du paysage</v>
          </cell>
          <cell r="F5090">
            <v>17941</v>
          </cell>
          <cell r="G5090">
            <v>13668</v>
          </cell>
          <cell r="H5090">
            <v>76.183044423387798</v>
          </cell>
          <cell r="I5090">
            <v>1984</v>
          </cell>
          <cell r="J5090">
            <v>2</v>
          </cell>
          <cell r="K5090">
            <v>11682</v>
          </cell>
          <cell r="L5090">
            <v>10375</v>
          </cell>
          <cell r="M5090">
            <v>1307</v>
          </cell>
          <cell r="N5090">
            <v>88.8118472864236</v>
          </cell>
        </row>
        <row r="5091">
          <cell r="A5091" t="str">
            <v>200_15</v>
          </cell>
          <cell r="B5091">
            <v>22793</v>
          </cell>
          <cell r="C5091">
            <v>1962</v>
          </cell>
          <cell r="D5091" t="str">
            <v>Bundesbeschluss über die Ergänzung der Bundesverfassung durch einen Artikel 24sexies betreffend den Natur- und Heimatschutz</v>
          </cell>
          <cell r="E5091" t="str">
            <v>Arrêté fédéral insérant dans la constitution fédérale un article 24sexies sur la protection de la nature et du paysage</v>
          </cell>
          <cell r="F5091">
            <v>13438</v>
          </cell>
          <cell r="G5091">
            <v>8547</v>
          </cell>
          <cell r="H5091">
            <v>63.6032147641018</v>
          </cell>
          <cell r="I5091">
            <v>402</v>
          </cell>
          <cell r="J5091">
            <v>9</v>
          </cell>
          <cell r="K5091">
            <v>8136</v>
          </cell>
          <cell r="L5091">
            <v>6393</v>
          </cell>
          <cell r="M5091">
            <v>1743</v>
          </cell>
          <cell r="N5091">
            <v>78.576696165191706</v>
          </cell>
        </row>
        <row r="5092">
          <cell r="A5092" t="str">
            <v>200_16</v>
          </cell>
          <cell r="B5092">
            <v>22793</v>
          </cell>
          <cell r="C5092">
            <v>1962</v>
          </cell>
          <cell r="D5092" t="str">
            <v>Bundesbeschluss über die Ergänzung der Bundesverfassung durch einen Artikel 24sexies betreffend den Natur- und Heimatschutz</v>
          </cell>
          <cell r="E5092" t="str">
            <v>Arrêté fédéral insérant dans la constitution fédérale un article 24sexies sur la protection de la nature et du paysage</v>
          </cell>
          <cell r="F5092">
            <v>3700</v>
          </cell>
          <cell r="G5092">
            <v>1255</v>
          </cell>
          <cell r="H5092">
            <v>33.918918918918898</v>
          </cell>
          <cell r="I5092">
            <v>15</v>
          </cell>
          <cell r="J5092">
            <v>2</v>
          </cell>
          <cell r="K5092">
            <v>1238</v>
          </cell>
          <cell r="L5092">
            <v>947</v>
          </cell>
          <cell r="M5092">
            <v>291</v>
          </cell>
          <cell r="N5092">
            <v>76.494345718901499</v>
          </cell>
        </row>
        <row r="5093">
          <cell r="A5093" t="str">
            <v>200_17</v>
          </cell>
          <cell r="B5093">
            <v>22793</v>
          </cell>
          <cell r="C5093">
            <v>1962</v>
          </cell>
          <cell r="D5093" t="str">
            <v>Bundesbeschluss über die Ergänzung der Bundesverfassung durch einen Artikel 24sexies betreffend den Natur- und Heimatschutz</v>
          </cell>
          <cell r="E5093" t="str">
            <v>Arrêté fédéral insérant dans la constitution fédérale un article 24sexies sur la protection de la nature et du paysage</v>
          </cell>
          <cell r="F5093">
            <v>88466</v>
          </cell>
          <cell r="G5093">
            <v>46653</v>
          </cell>
          <cell r="H5093">
            <v>52.735514208848599</v>
          </cell>
          <cell r="I5093">
            <v>1883</v>
          </cell>
          <cell r="J5093">
            <v>83</v>
          </cell>
          <cell r="K5093">
            <v>44687</v>
          </cell>
          <cell r="L5093">
            <v>34182</v>
          </cell>
          <cell r="M5093">
            <v>10505</v>
          </cell>
          <cell r="N5093">
            <v>76.492044666233994</v>
          </cell>
        </row>
        <row r="5094">
          <cell r="A5094" t="str">
            <v>200_18</v>
          </cell>
          <cell r="B5094">
            <v>22793</v>
          </cell>
          <cell r="C5094">
            <v>1962</v>
          </cell>
          <cell r="D5094" t="str">
            <v>Bundesbeschluss über die Ergänzung der Bundesverfassung durch einen Artikel 24sexies betreffend den Natur- und Heimatschutz</v>
          </cell>
          <cell r="E5094" t="str">
            <v>Arrêté fédéral insérant dans la constitution fédérale un article 24sexies sur la protection de la nature et du paysage</v>
          </cell>
          <cell r="F5094">
            <v>38082</v>
          </cell>
          <cell r="G5094">
            <v>16649</v>
          </cell>
          <cell r="H5094">
            <v>43.718817289007902</v>
          </cell>
          <cell r="I5094">
            <v>1023</v>
          </cell>
          <cell r="J5094">
            <v>15</v>
          </cell>
          <cell r="K5094">
            <v>15611</v>
          </cell>
          <cell r="L5094">
            <v>12137</v>
          </cell>
          <cell r="M5094">
            <v>3474</v>
          </cell>
          <cell r="N5094">
            <v>77.746460828902698</v>
          </cell>
        </row>
        <row r="5095">
          <cell r="A5095" t="str">
            <v>200_19</v>
          </cell>
          <cell r="B5095">
            <v>22793</v>
          </cell>
          <cell r="C5095">
            <v>1962</v>
          </cell>
          <cell r="D5095" t="str">
            <v>Bundesbeschluss über die Ergänzung der Bundesverfassung durch einen Artikel 24sexies betreffend den Natur- und Heimatschutz</v>
          </cell>
          <cell r="E5095" t="str">
            <v>Arrêté fédéral insérant dans la constitution fédérale un article 24sexies sur la protection de la nature et du paysage</v>
          </cell>
          <cell r="F5095">
            <v>96902</v>
          </cell>
          <cell r="G5095">
            <v>72785</v>
          </cell>
          <cell r="H5095">
            <v>75.111968793213805</v>
          </cell>
          <cell r="I5095">
            <v>5951</v>
          </cell>
          <cell r="J5095">
            <v>54</v>
          </cell>
          <cell r="K5095">
            <v>66780</v>
          </cell>
          <cell r="L5095">
            <v>46027</v>
          </cell>
          <cell r="M5095">
            <v>20753</v>
          </cell>
          <cell r="N5095">
            <v>68.923330338424705</v>
          </cell>
        </row>
        <row r="5096">
          <cell r="A5096" t="str">
            <v>200_20</v>
          </cell>
          <cell r="B5096">
            <v>22793</v>
          </cell>
          <cell r="C5096">
            <v>1962</v>
          </cell>
          <cell r="D5096" t="str">
            <v>Bundesbeschluss über die Ergänzung der Bundesverfassung durch einen Artikel 24sexies betreffend den Natur- und Heimatschutz</v>
          </cell>
          <cell r="E5096" t="str">
            <v>Arrêté fédéral insérant dans la constitution fédérale un article 24sexies sur la protection de la nature et du paysage</v>
          </cell>
          <cell r="F5096">
            <v>43266</v>
          </cell>
          <cell r="G5096">
            <v>26718</v>
          </cell>
          <cell r="H5096">
            <v>61.752877548190298</v>
          </cell>
          <cell r="I5096">
            <v>1464</v>
          </cell>
          <cell r="J5096">
            <v>16</v>
          </cell>
          <cell r="K5096">
            <v>25238</v>
          </cell>
          <cell r="L5096">
            <v>19894</v>
          </cell>
          <cell r="M5096">
            <v>5344</v>
          </cell>
          <cell r="N5096">
            <v>78.825580473888607</v>
          </cell>
        </row>
        <row r="5097">
          <cell r="A5097" t="str">
            <v>200_21</v>
          </cell>
          <cell r="B5097">
            <v>22793</v>
          </cell>
          <cell r="C5097">
            <v>1962</v>
          </cell>
          <cell r="D5097" t="str">
            <v>Bundesbeschluss über die Ergänzung der Bundesverfassung durch einen Artikel 24sexies betreffend den Natur- und Heimatschutz</v>
          </cell>
          <cell r="E5097" t="str">
            <v>Arrêté fédéral insérant dans la constitution fédérale un article 24sexies sur la protection de la nature et du paysage</v>
          </cell>
          <cell r="F5097">
            <v>52098</v>
          </cell>
          <cell r="G5097">
            <v>7555</v>
          </cell>
          <cell r="H5097">
            <v>14.5015163729894</v>
          </cell>
          <cell r="I5097">
            <v>144</v>
          </cell>
          <cell r="J5097">
            <v>27</v>
          </cell>
          <cell r="K5097">
            <v>7384</v>
          </cell>
          <cell r="L5097">
            <v>6078</v>
          </cell>
          <cell r="M5097">
            <v>1306</v>
          </cell>
          <cell r="N5097">
            <v>82.313109425785498</v>
          </cell>
        </row>
        <row r="5098">
          <cell r="A5098" t="str">
            <v>200_22</v>
          </cell>
          <cell r="B5098">
            <v>22793</v>
          </cell>
          <cell r="C5098">
            <v>1962</v>
          </cell>
          <cell r="D5098" t="str">
            <v>Bundesbeschluss über die Ergänzung der Bundesverfassung durch einen Artikel 24sexies betreffend den Natur- und Heimatschutz</v>
          </cell>
          <cell r="E5098" t="str">
            <v>Arrêté fédéral insérant dans la constitution fédérale un article 24sexies sur la protection de la nature et du paysage</v>
          </cell>
          <cell r="F5098">
            <v>120591</v>
          </cell>
          <cell r="G5098">
            <v>18239</v>
          </cell>
          <cell r="H5098">
            <v>15.1246776293422</v>
          </cell>
          <cell r="I5098">
            <v>171</v>
          </cell>
          <cell r="J5098">
            <v>9</v>
          </cell>
          <cell r="K5098">
            <v>18059</v>
          </cell>
          <cell r="L5098">
            <v>16499</v>
          </cell>
          <cell r="M5098">
            <v>1560</v>
          </cell>
          <cell r="N5098">
            <v>91.361647931779203</v>
          </cell>
        </row>
        <row r="5099">
          <cell r="A5099" t="str">
            <v>200_23</v>
          </cell>
          <cell r="B5099">
            <v>22793</v>
          </cell>
          <cell r="C5099">
            <v>1962</v>
          </cell>
          <cell r="D5099" t="str">
            <v>Bundesbeschluss über die Ergänzung der Bundesverfassung durch einen Artikel 24sexies betreffend den Natur- und Heimatschutz</v>
          </cell>
          <cell r="E5099" t="str">
            <v>Arrêté fédéral insérant dans la constitution fédérale un article 24sexies sur la protection de la nature et du paysage</v>
          </cell>
          <cell r="F5099">
            <v>50212</v>
          </cell>
          <cell r="G5099">
            <v>7706</v>
          </cell>
          <cell r="H5099">
            <v>15.346929020951199</v>
          </cell>
          <cell r="I5099">
            <v>117</v>
          </cell>
          <cell r="J5099">
            <v>15</v>
          </cell>
          <cell r="K5099">
            <v>7574</v>
          </cell>
          <cell r="L5099">
            <v>5833</v>
          </cell>
          <cell r="M5099">
            <v>1741</v>
          </cell>
          <cell r="N5099">
            <v>77.013467124372895</v>
          </cell>
        </row>
        <row r="5100">
          <cell r="A5100" t="str">
            <v>200_24</v>
          </cell>
          <cell r="B5100">
            <v>22793</v>
          </cell>
          <cell r="C5100">
            <v>1962</v>
          </cell>
          <cell r="D5100" t="str">
            <v>Bundesbeschluss über die Ergänzung der Bundesverfassung durch einen Artikel 24sexies betreffend den Natur- und Heimatschutz</v>
          </cell>
          <cell r="E5100" t="str">
            <v>Arrêté fédéral insérant dans la constitution fédérale un article 24sexies sur la protection de la nature et du paysage</v>
          </cell>
          <cell r="F5100">
            <v>41664</v>
          </cell>
          <cell r="G5100">
            <v>7666</v>
          </cell>
          <cell r="H5100">
            <v>18.399577572964699</v>
          </cell>
          <cell r="I5100">
            <v>80</v>
          </cell>
          <cell r="J5100">
            <v>8</v>
          </cell>
          <cell r="K5100">
            <v>7578</v>
          </cell>
          <cell r="L5100">
            <v>6767</v>
          </cell>
          <cell r="M5100">
            <v>811</v>
          </cell>
          <cell r="N5100">
            <v>89.297967801530703</v>
          </cell>
        </row>
        <row r="5101">
          <cell r="A5101" t="str">
            <v>200_25</v>
          </cell>
          <cell r="B5101">
            <v>22793</v>
          </cell>
          <cell r="C5101">
            <v>1962</v>
          </cell>
          <cell r="D5101" t="str">
            <v>Bundesbeschluss über die Ergänzung der Bundesverfassung durch einen Artikel 24sexies betreffend den Natur- und Heimatschutz</v>
          </cell>
          <cell r="E5101" t="str">
            <v>Arrêté fédéral insérant dans la constitution fédérale un article 24sexies sur la protection de la nature et du paysage</v>
          </cell>
          <cell r="F5101">
            <v>69587</v>
          </cell>
          <cell r="G5101">
            <v>8038</v>
          </cell>
          <cell r="H5101">
            <v>11.551008090591599</v>
          </cell>
          <cell r="I5101">
            <v>105</v>
          </cell>
          <cell r="J5101">
            <v>0</v>
          </cell>
          <cell r="K5101">
            <v>7933</v>
          </cell>
          <cell r="L5101">
            <v>7686</v>
          </cell>
          <cell r="M5101">
            <v>247</v>
          </cell>
          <cell r="N5101">
            <v>96.886423799319303</v>
          </cell>
        </row>
        <row r="5102">
          <cell r="A5102" t="str">
            <v>201_1</v>
          </cell>
          <cell r="B5102">
            <v>22793</v>
          </cell>
          <cell r="C5102">
            <v>1962</v>
          </cell>
          <cell r="D5102" t="str">
            <v>Bundesgesetz über die Abänderung des Bundesgesetzes betreffend die Taggelder und Reiseentschädigungen des Nationalrates und der Kommission der eidgenössischen Räte</v>
          </cell>
          <cell r="E5102" t="str">
            <v>Loi fédérale modifiant la loi sur les indemnités de présence et de déplacement des membres du Conseil national et des commissions de l'Assemblée fédérale</v>
          </cell>
          <cell r="F5102">
            <v>266590</v>
          </cell>
          <cell r="G5102">
            <v>154541</v>
          </cell>
          <cell r="H5102">
            <v>57.9695412431074</v>
          </cell>
          <cell r="I5102">
            <v>8386</v>
          </cell>
          <cell r="J5102">
            <v>33</v>
          </cell>
          <cell r="K5102">
            <v>146122</v>
          </cell>
          <cell r="L5102">
            <v>53879</v>
          </cell>
          <cell r="M5102">
            <v>92243</v>
          </cell>
          <cell r="N5102">
            <v>36.8726132957392</v>
          </cell>
        </row>
        <row r="5103">
          <cell r="A5103" t="str">
            <v>201_2</v>
          </cell>
          <cell r="B5103">
            <v>22793</v>
          </cell>
          <cell r="C5103">
            <v>1962</v>
          </cell>
          <cell r="D5103" t="str">
            <v>Bundesgesetz über die Abänderung des Bundesgesetzes betreffend die Taggelder und Reiseentschädigungen des Nationalrates und der Kommission der eidgenössischen Räte</v>
          </cell>
          <cell r="E5103" t="str">
            <v>Loi fédérale modifiant la loi sur les indemnités de présence et de déplacement des membres du Conseil national et des commissions de l'Assemblée fédérale</v>
          </cell>
          <cell r="F5103">
            <v>258046</v>
          </cell>
          <cell r="G5103">
            <v>87947</v>
          </cell>
          <cell r="H5103">
            <v>34.081907876890199</v>
          </cell>
          <cell r="I5103">
            <v>1862</v>
          </cell>
          <cell r="J5103">
            <v>154</v>
          </cell>
          <cell r="K5103">
            <v>85931</v>
          </cell>
          <cell r="L5103">
            <v>21755</v>
          </cell>
          <cell r="M5103">
            <v>64176</v>
          </cell>
          <cell r="N5103">
            <v>25.316823963412499</v>
          </cell>
        </row>
        <row r="5104">
          <cell r="A5104" t="str">
            <v>201_3</v>
          </cell>
          <cell r="B5104">
            <v>22793</v>
          </cell>
          <cell r="C5104">
            <v>1962</v>
          </cell>
          <cell r="D5104" t="str">
            <v>Bundesgesetz über die Abänderung des Bundesgesetzes betreffend die Taggelder und Reiseentschädigungen des Nationalrates und der Kommission der eidgenössischen Räte</v>
          </cell>
          <cell r="E5104" t="str">
            <v>Loi fédérale modifiant la loi sur les indemnités de présence et de déplacement des membres du Conseil national et des commissions de l'Assemblée fédérale</v>
          </cell>
          <cell r="F5104">
            <v>71067</v>
          </cell>
          <cell r="G5104">
            <v>18724</v>
          </cell>
          <cell r="H5104">
            <v>26.346968353807</v>
          </cell>
          <cell r="I5104">
            <v>383</v>
          </cell>
          <cell r="J5104">
            <v>18</v>
          </cell>
          <cell r="K5104">
            <v>18323</v>
          </cell>
          <cell r="L5104">
            <v>7011</v>
          </cell>
          <cell r="M5104">
            <v>11312</v>
          </cell>
          <cell r="N5104">
            <v>38.263384816896803</v>
          </cell>
        </row>
        <row r="5105">
          <cell r="A5105" t="str">
            <v>201_4</v>
          </cell>
          <cell r="B5105">
            <v>22793</v>
          </cell>
          <cell r="C5105">
            <v>1962</v>
          </cell>
          <cell r="D5105" t="str">
            <v>Bundesgesetz über die Abänderung des Bundesgesetzes betreffend die Taggelder und Reiseentschädigungen des Nationalrates und der Kommission der eidgenössischen Räte</v>
          </cell>
          <cell r="E5105" t="str">
            <v>Loi fédérale modifiant la loi sur les indemnités de présence et de déplacement des membres du Conseil national et des commissions de l'Assemblée fédérale</v>
          </cell>
          <cell r="F5105">
            <v>8754</v>
          </cell>
          <cell r="G5105">
            <v>4813</v>
          </cell>
          <cell r="H5105">
            <v>54.980580306145796</v>
          </cell>
          <cell r="I5105">
            <v>439</v>
          </cell>
          <cell r="J5105">
            <v>0</v>
          </cell>
          <cell r="K5105">
            <v>4374</v>
          </cell>
          <cell r="L5105">
            <v>1551</v>
          </cell>
          <cell r="M5105">
            <v>2823</v>
          </cell>
          <cell r="N5105">
            <v>35.459533607681799</v>
          </cell>
        </row>
        <row r="5106">
          <cell r="A5106" t="str">
            <v>201_5</v>
          </cell>
          <cell r="B5106">
            <v>22793</v>
          </cell>
          <cell r="C5106">
            <v>1962</v>
          </cell>
          <cell r="D5106" t="str">
            <v>Bundesgesetz über die Abänderung des Bundesgesetzes betreffend die Taggelder und Reiseentschädigungen des Nationalrates und der Kommission der eidgenössischen Räte</v>
          </cell>
          <cell r="E5106" t="str">
            <v>Loi fédérale modifiant la loi sur les indemnités de présence et de déplacement des membres du Conseil national et des commissions de l'Assemblée fédérale</v>
          </cell>
          <cell r="F5106">
            <v>21667</v>
          </cell>
          <cell r="G5106">
            <v>9580</v>
          </cell>
          <cell r="H5106">
            <v>44.214704389163202</v>
          </cell>
          <cell r="I5106">
            <v>273</v>
          </cell>
          <cell r="J5106">
            <v>4</v>
          </cell>
          <cell r="K5106">
            <v>9303</v>
          </cell>
          <cell r="L5106">
            <v>1882</v>
          </cell>
          <cell r="M5106">
            <v>7421</v>
          </cell>
          <cell r="N5106">
            <v>20.230033322584099</v>
          </cell>
        </row>
        <row r="5107">
          <cell r="A5107" t="str">
            <v>201_6</v>
          </cell>
          <cell r="B5107">
            <v>22793</v>
          </cell>
          <cell r="C5107">
            <v>1962</v>
          </cell>
          <cell r="D5107" t="str">
            <v>Bundesgesetz über die Abänderung des Bundesgesetzes betreffend die Taggelder und Reiseentschädigungen des Nationalrates und der Kommission der eidgenössischen Räte</v>
          </cell>
          <cell r="E5107" t="str">
            <v>Loi fédérale modifiant la loi sur les indemnités de présence et de déplacement des membres du Conseil national et des commissions de l'Assemblée fédérale</v>
          </cell>
          <cell r="F5107">
            <v>6376</v>
          </cell>
          <cell r="G5107">
            <v>2303</v>
          </cell>
          <cell r="H5107">
            <v>36.119824341279802</v>
          </cell>
          <cell r="I5107">
            <v>86</v>
          </cell>
          <cell r="J5107">
            <v>0</v>
          </cell>
          <cell r="K5107">
            <v>2217</v>
          </cell>
          <cell r="L5107">
            <v>862</v>
          </cell>
          <cell r="M5107">
            <v>1355</v>
          </cell>
          <cell r="N5107">
            <v>38.8813712223726</v>
          </cell>
        </row>
        <row r="5108">
          <cell r="A5108" t="str">
            <v>201_7</v>
          </cell>
          <cell r="B5108">
            <v>22793</v>
          </cell>
          <cell r="C5108">
            <v>1962</v>
          </cell>
          <cell r="D5108" t="str">
            <v>Bundesgesetz über die Abänderung des Bundesgesetzes betreffend die Taggelder und Reiseentschädigungen des Nationalrates und der Kommission der eidgenössischen Räte</v>
          </cell>
          <cell r="E5108" t="str">
            <v>Loi fédérale modifiant la loi sur les indemnités de présence et de déplacement des membres du Conseil national et des commissions de l'Assemblée fédérale</v>
          </cell>
          <cell r="F5108">
            <v>6006</v>
          </cell>
          <cell r="G5108">
            <v>2758</v>
          </cell>
          <cell r="H5108">
            <v>45.920745920745901</v>
          </cell>
          <cell r="I5108">
            <v>102</v>
          </cell>
          <cell r="J5108">
            <v>6</v>
          </cell>
          <cell r="K5108">
            <v>2650</v>
          </cell>
          <cell r="L5108">
            <v>865</v>
          </cell>
          <cell r="M5108">
            <v>1785</v>
          </cell>
          <cell r="N5108">
            <v>32.641509433962298</v>
          </cell>
        </row>
        <row r="5109">
          <cell r="A5109" t="str">
            <v>201_8</v>
          </cell>
          <cell r="B5109">
            <v>22793</v>
          </cell>
          <cell r="C5109">
            <v>1962</v>
          </cell>
          <cell r="D5109" t="str">
            <v>Bundesgesetz über die Abänderung des Bundesgesetzes betreffend die Taggelder und Reiseentschädigungen des Nationalrates und der Kommission der eidgenössischen Räte</v>
          </cell>
          <cell r="E5109" t="str">
            <v>Loi fédérale modifiant la loi sur les indemnités de présence et de déplacement des membres du Conseil national et des commissions de l'Assemblée fédérale</v>
          </cell>
          <cell r="F5109">
            <v>10650</v>
          </cell>
          <cell r="G5109">
            <v>8118</v>
          </cell>
          <cell r="H5109">
            <v>76.225352112676106</v>
          </cell>
          <cell r="I5109">
            <v>466</v>
          </cell>
          <cell r="J5109">
            <v>10</v>
          </cell>
          <cell r="K5109">
            <v>7642</v>
          </cell>
          <cell r="L5109">
            <v>2810</v>
          </cell>
          <cell r="M5109">
            <v>4832</v>
          </cell>
          <cell r="N5109">
            <v>36.770478932216697</v>
          </cell>
        </row>
        <row r="5110">
          <cell r="A5110" t="str">
            <v>201_9</v>
          </cell>
          <cell r="B5110">
            <v>22793</v>
          </cell>
          <cell r="C5110">
            <v>1962</v>
          </cell>
          <cell r="D5110" t="str">
            <v>Bundesgesetz über die Abänderung des Bundesgesetzes betreffend die Taggelder und Reiseentschädigungen des Nationalrates und der Kommission der eidgenössischen Räte</v>
          </cell>
          <cell r="E5110" t="str">
            <v>Loi fédérale modifiant la loi sur les indemnités de présence et de déplacement des membres du Conseil national et des commissions de l'Assemblée fédérale</v>
          </cell>
          <cell r="F5110">
            <v>13736</v>
          </cell>
          <cell r="G5110">
            <v>4081</v>
          </cell>
          <cell r="H5110">
            <v>29.710250436808401</v>
          </cell>
          <cell r="I5110">
            <v>76</v>
          </cell>
          <cell r="J5110">
            <v>11</v>
          </cell>
          <cell r="K5110">
            <v>3994</v>
          </cell>
          <cell r="L5110">
            <v>1356</v>
          </cell>
          <cell r="M5110">
            <v>2638</v>
          </cell>
          <cell r="N5110">
            <v>33.950926389584403</v>
          </cell>
        </row>
        <row r="5111">
          <cell r="A5111" t="str">
            <v>201_10</v>
          </cell>
          <cell r="B5111">
            <v>22793</v>
          </cell>
          <cell r="C5111">
            <v>1962</v>
          </cell>
          <cell r="D5111" t="str">
            <v>Bundesgesetz über die Abänderung des Bundesgesetzes betreffend die Taggelder und Reiseentschädigungen des Nationalrates und der Kommission der eidgenössischen Räte</v>
          </cell>
          <cell r="E5111" t="str">
            <v>Loi fédérale modifiant la loi sur les indemnités de présence et de déplacement des membres du Conseil national et des commissions de l'Assemblée fédérale</v>
          </cell>
          <cell r="F5111">
            <v>46302</v>
          </cell>
          <cell r="G5111">
            <v>8793</v>
          </cell>
          <cell r="H5111">
            <v>18.990540365427002</v>
          </cell>
          <cell r="I5111">
            <v>153</v>
          </cell>
          <cell r="J5111">
            <v>64</v>
          </cell>
          <cell r="K5111">
            <v>8576</v>
          </cell>
          <cell r="L5111">
            <v>2687</v>
          </cell>
          <cell r="M5111">
            <v>5889</v>
          </cell>
          <cell r="N5111">
            <v>31.3316231343284</v>
          </cell>
        </row>
        <row r="5112">
          <cell r="A5112" t="str">
            <v>201_11</v>
          </cell>
          <cell r="B5112">
            <v>22793</v>
          </cell>
          <cell r="C5112">
            <v>1962</v>
          </cell>
          <cell r="D5112" t="str">
            <v>Bundesgesetz über die Abänderung des Bundesgesetzes betreffend die Taggelder und Reiseentschädigungen des Nationalrates und der Kommission der eidgenössischen Räte</v>
          </cell>
          <cell r="E5112" t="str">
            <v>Loi fédérale modifiant la loi sur les indemnités de présence et de déplacement des membres du Conseil national et des commissions de l'Assemblée fédérale</v>
          </cell>
          <cell r="F5112">
            <v>55523</v>
          </cell>
          <cell r="G5112">
            <v>18481</v>
          </cell>
          <cell r="H5112">
            <v>33.285305188840702</v>
          </cell>
          <cell r="I5112">
            <v>596</v>
          </cell>
          <cell r="J5112">
            <v>86</v>
          </cell>
          <cell r="K5112">
            <v>17799</v>
          </cell>
          <cell r="L5112">
            <v>4948</v>
          </cell>
          <cell r="M5112">
            <v>12851</v>
          </cell>
          <cell r="N5112">
            <v>27.799314568234202</v>
          </cell>
        </row>
        <row r="5113">
          <cell r="A5113" t="str">
            <v>201_12</v>
          </cell>
          <cell r="B5113">
            <v>22793</v>
          </cell>
          <cell r="C5113">
            <v>1962</v>
          </cell>
          <cell r="D5113" t="str">
            <v>Bundesgesetz über die Abänderung des Bundesgesetzes betreffend die Taggelder und Reiseentschädigungen des Nationalrates und der Kommission der eidgenössischen Räte</v>
          </cell>
          <cell r="E5113" t="str">
            <v>Loi fédérale modifiant la loi sur les indemnités de présence et de déplacement des membres du Conseil national et des commissions de l'Assemblée fédérale</v>
          </cell>
          <cell r="F5113">
            <v>67541</v>
          </cell>
          <cell r="G5113">
            <v>15825</v>
          </cell>
          <cell r="H5113">
            <v>23.430212759657099</v>
          </cell>
          <cell r="I5113">
            <v>365</v>
          </cell>
          <cell r="J5113">
            <v>6</v>
          </cell>
          <cell r="K5113">
            <v>15454</v>
          </cell>
          <cell r="L5113">
            <v>7015</v>
          </cell>
          <cell r="M5113">
            <v>8439</v>
          </cell>
          <cell r="N5113">
            <v>45.392778568655402</v>
          </cell>
        </row>
        <row r="5114">
          <cell r="A5114" t="str">
            <v>201_13</v>
          </cell>
          <cell r="B5114">
            <v>22793</v>
          </cell>
          <cell r="C5114">
            <v>1962</v>
          </cell>
          <cell r="D5114" t="str">
            <v>Bundesgesetz über die Abänderung des Bundesgesetzes betreffend die Taggelder und Reiseentschädigungen des Nationalrates und der Kommission der eidgenössischen Räte</v>
          </cell>
          <cell r="E5114" t="str">
            <v>Loi fédérale modifiant la loi sur les indemnités de présence et de déplacement des membres du Conseil national et des commissions de l'Assemblée fédérale</v>
          </cell>
          <cell r="F5114">
            <v>41513</v>
          </cell>
          <cell r="G5114">
            <v>13923</v>
          </cell>
          <cell r="H5114">
            <v>33.538891431599701</v>
          </cell>
          <cell r="I5114">
            <v>328</v>
          </cell>
          <cell r="J5114">
            <v>15</v>
          </cell>
          <cell r="K5114">
            <v>13580</v>
          </cell>
          <cell r="L5114">
            <v>4192</v>
          </cell>
          <cell r="M5114">
            <v>9388</v>
          </cell>
          <cell r="N5114">
            <v>30.868924889543401</v>
          </cell>
        </row>
        <row r="5115">
          <cell r="A5115" t="str">
            <v>201_14</v>
          </cell>
          <cell r="B5115">
            <v>22793</v>
          </cell>
          <cell r="C5115">
            <v>1962</v>
          </cell>
          <cell r="D5115" t="str">
            <v>Bundesgesetz über die Abänderung des Bundesgesetzes betreffend die Taggelder und Reiseentschädigungen des Nationalrates und der Kommission der eidgenössischen Räte</v>
          </cell>
          <cell r="E5115" t="str">
            <v>Loi fédérale modifiant la loi sur les indemnités de présence et de déplacement des membres du Conseil national et des commissions de l'Assemblée fédérale</v>
          </cell>
          <cell r="F5115">
            <v>17941</v>
          </cell>
          <cell r="G5115">
            <v>13683</v>
          </cell>
          <cell r="H5115">
            <v>76.266651803132504</v>
          </cell>
          <cell r="I5115">
            <v>1288</v>
          </cell>
          <cell r="J5115">
            <v>11</v>
          </cell>
          <cell r="K5115">
            <v>12384</v>
          </cell>
          <cell r="L5115">
            <v>3830</v>
          </cell>
          <cell r="M5115">
            <v>8554</v>
          </cell>
          <cell r="N5115">
            <v>30.927002583979299</v>
          </cell>
        </row>
        <row r="5116">
          <cell r="A5116" t="str">
            <v>201_15</v>
          </cell>
          <cell r="B5116">
            <v>22793</v>
          </cell>
          <cell r="C5116">
            <v>1962</v>
          </cell>
          <cell r="D5116" t="str">
            <v>Bundesgesetz über die Abänderung des Bundesgesetzes betreffend die Taggelder und Reiseentschädigungen des Nationalrates und der Kommission der eidgenössischen Räte</v>
          </cell>
          <cell r="E5116" t="str">
            <v>Loi fédérale modifiant la loi sur les indemnités de présence et de déplacement des membres du Conseil national et des commissions de l'Assemblée fédérale</v>
          </cell>
          <cell r="F5116">
            <v>13438</v>
          </cell>
          <cell r="G5116">
            <v>8591</v>
          </cell>
          <cell r="H5116">
            <v>63.930644441137098</v>
          </cell>
          <cell r="I5116">
            <v>403</v>
          </cell>
          <cell r="J5116">
            <v>13</v>
          </cell>
          <cell r="K5116">
            <v>8175</v>
          </cell>
          <cell r="L5116">
            <v>1272</v>
          </cell>
          <cell r="M5116">
            <v>6903</v>
          </cell>
          <cell r="N5116">
            <v>15.559633027522899</v>
          </cell>
        </row>
        <row r="5117">
          <cell r="A5117" t="str">
            <v>201_16</v>
          </cell>
          <cell r="B5117">
            <v>22793</v>
          </cell>
          <cell r="C5117">
            <v>1962</v>
          </cell>
          <cell r="D5117" t="str">
            <v>Bundesgesetz über die Abänderung des Bundesgesetzes betreffend die Taggelder und Reiseentschädigungen des Nationalrates und der Kommission der eidgenössischen Räte</v>
          </cell>
          <cell r="E5117" t="str">
            <v>Loi fédérale modifiant la loi sur les indemnités de présence et de déplacement des membres du Conseil national et des commissions de l'Assemblée fédérale</v>
          </cell>
          <cell r="F5117">
            <v>3700</v>
          </cell>
          <cell r="G5117">
            <v>1259</v>
          </cell>
          <cell r="H5117">
            <v>34.027027027027003</v>
          </cell>
          <cell r="I5117">
            <v>22</v>
          </cell>
          <cell r="J5117">
            <v>3</v>
          </cell>
          <cell r="K5117">
            <v>1234</v>
          </cell>
          <cell r="L5117">
            <v>321</v>
          </cell>
          <cell r="M5117">
            <v>913</v>
          </cell>
          <cell r="N5117">
            <v>26.0129659643436</v>
          </cell>
        </row>
        <row r="5118">
          <cell r="A5118" t="str">
            <v>201_17</v>
          </cell>
          <cell r="B5118">
            <v>22793</v>
          </cell>
          <cell r="C5118">
            <v>1962</v>
          </cell>
          <cell r="D5118" t="str">
            <v>Bundesgesetz über die Abänderung des Bundesgesetzes betreffend die Taggelder und Reiseentschädigungen des Nationalrates und der Kommission der eidgenössischen Räte</v>
          </cell>
          <cell r="E5118" t="str">
            <v>Loi fédérale modifiant la loi sur les indemnités de présence et de déplacement des membres du Conseil national et des commissions de l'Assemblée fédérale</v>
          </cell>
          <cell r="F5118">
            <v>88466</v>
          </cell>
          <cell r="G5118">
            <v>46732</v>
          </cell>
          <cell r="H5118">
            <v>52.824814052856503</v>
          </cell>
          <cell r="I5118">
            <v>2006</v>
          </cell>
          <cell r="J5118">
            <v>100</v>
          </cell>
          <cell r="K5118">
            <v>44626</v>
          </cell>
          <cell r="L5118">
            <v>9887</v>
          </cell>
          <cell r="M5118">
            <v>34739</v>
          </cell>
          <cell r="N5118">
            <v>22.1552458208219</v>
          </cell>
        </row>
        <row r="5119">
          <cell r="A5119" t="str">
            <v>201_18</v>
          </cell>
          <cell r="B5119">
            <v>22793</v>
          </cell>
          <cell r="C5119">
            <v>1962</v>
          </cell>
          <cell r="D5119" t="str">
            <v>Bundesgesetz über die Abänderung des Bundesgesetzes betreffend die Taggelder und Reiseentschädigungen des Nationalrates und der Kommission der eidgenössischen Räte</v>
          </cell>
          <cell r="E5119" t="str">
            <v>Loi fédérale modifiant la loi sur les indemnités de présence et de déplacement des membres du Conseil national et des commissions de l'Assemblée fédérale</v>
          </cell>
          <cell r="F5119">
            <v>38082</v>
          </cell>
          <cell r="G5119">
            <v>16608</v>
          </cell>
          <cell r="H5119">
            <v>43.611154876319503</v>
          </cell>
          <cell r="I5119">
            <v>1166</v>
          </cell>
          <cell r="J5119">
            <v>31</v>
          </cell>
          <cell r="K5119">
            <v>15411</v>
          </cell>
          <cell r="L5119">
            <v>5260</v>
          </cell>
          <cell r="M5119">
            <v>10151</v>
          </cell>
          <cell r="N5119">
            <v>34.131464538316798</v>
          </cell>
        </row>
        <row r="5120">
          <cell r="A5120" t="str">
            <v>201_19</v>
          </cell>
          <cell r="B5120">
            <v>22793</v>
          </cell>
          <cell r="C5120">
            <v>1962</v>
          </cell>
          <cell r="D5120" t="str">
            <v>Bundesgesetz über die Abänderung des Bundesgesetzes betreffend die Taggelder und Reiseentschädigungen des Nationalrates und der Kommission der eidgenössischen Räte</v>
          </cell>
          <cell r="E5120" t="str">
            <v>Loi fédérale modifiant la loi sur les indemnités de présence et de déplacement des membres du Conseil national et des commissions de l'Assemblée fédérale</v>
          </cell>
          <cell r="F5120">
            <v>96902</v>
          </cell>
          <cell r="G5120">
            <v>72824</v>
          </cell>
          <cell r="H5120">
            <v>75.1522156405441</v>
          </cell>
          <cell r="I5120">
            <v>5530</v>
          </cell>
          <cell r="J5120">
            <v>59</v>
          </cell>
          <cell r="K5120">
            <v>67235</v>
          </cell>
          <cell r="L5120">
            <v>19909</v>
          </cell>
          <cell r="M5120">
            <v>47326</v>
          </cell>
          <cell r="N5120">
            <v>29.611065665204102</v>
          </cell>
        </row>
        <row r="5121">
          <cell r="A5121" t="str">
            <v>201_20</v>
          </cell>
          <cell r="B5121">
            <v>22793</v>
          </cell>
          <cell r="C5121">
            <v>1962</v>
          </cell>
          <cell r="D5121" t="str">
            <v>Bundesgesetz über die Abänderung des Bundesgesetzes betreffend die Taggelder und Reiseentschädigungen des Nationalrates und der Kommission der eidgenössischen Räte</v>
          </cell>
          <cell r="E5121" t="str">
            <v>Loi fédérale modifiant la loi sur les indemnités de présence et de déplacement des membres du Conseil national et des commissions de l'Assemblée fédérale</v>
          </cell>
          <cell r="F5121">
            <v>43266</v>
          </cell>
          <cell r="G5121">
            <v>26739</v>
          </cell>
          <cell r="H5121">
            <v>61.8014145056164</v>
          </cell>
          <cell r="I5121">
            <v>1522</v>
          </cell>
          <cell r="J5121">
            <v>26</v>
          </cell>
          <cell r="K5121">
            <v>25191</v>
          </cell>
          <cell r="L5121">
            <v>6803</v>
          </cell>
          <cell r="M5121">
            <v>18388</v>
          </cell>
          <cell r="N5121">
            <v>27.005676630542698</v>
          </cell>
        </row>
        <row r="5122">
          <cell r="A5122" t="str">
            <v>201_21</v>
          </cell>
          <cell r="B5122">
            <v>22793</v>
          </cell>
          <cell r="C5122">
            <v>1962</v>
          </cell>
          <cell r="D5122" t="str">
            <v>Bundesgesetz über die Abänderung des Bundesgesetzes betreffend die Taggelder und Reiseentschädigungen des Nationalrates und der Kommission der eidgenössischen Räte</v>
          </cell>
          <cell r="E5122" t="str">
            <v>Loi fédérale modifiant la loi sur les indemnités de présence et de déplacement des membres du Conseil national et des commissions de l'Assemblée fédérale</v>
          </cell>
          <cell r="F5122">
            <v>52098</v>
          </cell>
          <cell r="G5122">
            <v>7555</v>
          </cell>
          <cell r="H5122">
            <v>14.5015163729894</v>
          </cell>
          <cell r="I5122">
            <v>205</v>
          </cell>
          <cell r="J5122">
            <v>26</v>
          </cell>
          <cell r="K5122">
            <v>7324</v>
          </cell>
          <cell r="L5122">
            <v>3353</v>
          </cell>
          <cell r="M5122">
            <v>3971</v>
          </cell>
          <cell r="N5122">
            <v>45.780993992353899</v>
          </cell>
        </row>
        <row r="5123">
          <cell r="A5123" t="str">
            <v>201_22</v>
          </cell>
          <cell r="B5123">
            <v>22793</v>
          </cell>
          <cell r="C5123">
            <v>1962</v>
          </cell>
          <cell r="D5123" t="str">
            <v>Bundesgesetz über die Abänderung des Bundesgesetzes betreffend die Taggelder und Reiseentschädigungen des Nationalrates und der Kommission der eidgenössischen Räte</v>
          </cell>
          <cell r="E5123" t="str">
            <v>Loi fédérale modifiant la loi sur les indemnités de présence et de déplacement des membres du Conseil national et des commissions de l'Assemblée fédérale</v>
          </cell>
          <cell r="F5123">
            <v>120591</v>
          </cell>
          <cell r="G5123">
            <v>18237</v>
          </cell>
          <cell r="H5123">
            <v>15.1230191307809</v>
          </cell>
          <cell r="I5123">
            <v>345</v>
          </cell>
          <cell r="J5123">
            <v>24</v>
          </cell>
          <cell r="K5123">
            <v>17868</v>
          </cell>
          <cell r="L5123">
            <v>6492</v>
          </cell>
          <cell r="M5123">
            <v>11376</v>
          </cell>
          <cell r="N5123">
            <v>36.333109469442597</v>
          </cell>
        </row>
        <row r="5124">
          <cell r="A5124" t="str">
            <v>201_23</v>
          </cell>
          <cell r="B5124">
            <v>22793</v>
          </cell>
          <cell r="C5124">
            <v>1962</v>
          </cell>
          <cell r="D5124" t="str">
            <v>Bundesgesetz über die Abänderung des Bundesgesetzes betreffend die Taggelder und Reiseentschädigungen des Nationalrates und der Kommission der eidgenössischen Räte</v>
          </cell>
          <cell r="E5124" t="str">
            <v>Loi fédérale modifiant la loi sur les indemnités de présence et de déplacement des membres du Conseil national et des commissions de l'Assemblée fédérale</v>
          </cell>
          <cell r="F5124">
            <v>50212</v>
          </cell>
          <cell r="G5124">
            <v>7693</v>
          </cell>
          <cell r="H5124">
            <v>15.3210387955071</v>
          </cell>
          <cell r="I5124">
            <v>161</v>
          </cell>
          <cell r="J5124">
            <v>10</v>
          </cell>
          <cell r="K5124">
            <v>7522</v>
          </cell>
          <cell r="L5124">
            <v>2595</v>
          </cell>
          <cell r="M5124">
            <v>4927</v>
          </cell>
          <cell r="N5124">
            <v>34.498803509704899</v>
          </cell>
        </row>
        <row r="5125">
          <cell r="A5125" t="str">
            <v>201_24</v>
          </cell>
          <cell r="B5125">
            <v>22793</v>
          </cell>
          <cell r="C5125">
            <v>1962</v>
          </cell>
          <cell r="D5125" t="str">
            <v>Bundesgesetz über die Abänderung des Bundesgesetzes betreffend die Taggelder und Reiseentschädigungen des Nationalrates und der Kommission der eidgenössischen Räte</v>
          </cell>
          <cell r="E5125" t="str">
            <v>Loi fédérale modifiant la loi sur les indemnités de présence et de déplacement des membres du Conseil national et des commissions de l'Assemblée fédérale</v>
          </cell>
          <cell r="F5125">
            <v>41664</v>
          </cell>
          <cell r="G5125">
            <v>7669</v>
          </cell>
          <cell r="H5125">
            <v>18.4067780337942</v>
          </cell>
          <cell r="I5125">
            <v>160</v>
          </cell>
          <cell r="J5125">
            <v>16</v>
          </cell>
          <cell r="K5125">
            <v>7493</v>
          </cell>
          <cell r="L5125">
            <v>2178</v>
          </cell>
          <cell r="M5125">
            <v>5315</v>
          </cell>
          <cell r="N5125">
            <v>29.067129320699301</v>
          </cell>
        </row>
        <row r="5126">
          <cell r="A5126" t="str">
            <v>201_25</v>
          </cell>
          <cell r="B5126">
            <v>22793</v>
          </cell>
          <cell r="C5126">
            <v>1962</v>
          </cell>
          <cell r="D5126" t="str">
            <v>Bundesgesetz über die Abänderung des Bundesgesetzes betreffend die Taggelder und Reiseentschädigungen des Nationalrates und der Kommission der eidgenössischen Räte</v>
          </cell>
          <cell r="E5126" t="str">
            <v>Loi fédérale modifiant la loi sur les indemnités de présence et de déplacement des membres du Conseil national et des commissions de l'Assemblée fédérale</v>
          </cell>
          <cell r="F5126">
            <v>69587</v>
          </cell>
          <cell r="G5126">
            <v>8038</v>
          </cell>
          <cell r="H5126">
            <v>11.551008090591599</v>
          </cell>
          <cell r="I5126">
            <v>500</v>
          </cell>
          <cell r="J5126">
            <v>0</v>
          </cell>
          <cell r="K5126">
            <v>7538</v>
          </cell>
          <cell r="L5126">
            <v>4024</v>
          </cell>
          <cell r="M5126">
            <v>3514</v>
          </cell>
          <cell r="N5126">
            <v>53.382860175112803</v>
          </cell>
        </row>
        <row r="5127">
          <cell r="A5127" t="str">
            <v>202_1</v>
          </cell>
          <cell r="B5127">
            <v>22954</v>
          </cell>
          <cell r="C5127">
            <v>1962</v>
          </cell>
          <cell r="D5127" t="str">
            <v>Bundesbeschluss über die Änderung des Artikels 72 der Bundesverfassung (Wahl des Nationalrates)</v>
          </cell>
          <cell r="E5127" t="str">
            <v>Arrêté fédéral modifiant l'article 72 de la constitution (élection du Conseil national)</v>
          </cell>
          <cell r="F5127">
            <v>267587</v>
          </cell>
          <cell r="G5127">
            <v>149766</v>
          </cell>
          <cell r="H5127">
            <v>55.969086689562602</v>
          </cell>
          <cell r="I5127">
            <v>9724</v>
          </cell>
          <cell r="J5127">
            <v>49</v>
          </cell>
          <cell r="K5127">
            <v>139993</v>
          </cell>
          <cell r="L5127">
            <v>103216</v>
          </cell>
          <cell r="M5127">
            <v>36777</v>
          </cell>
          <cell r="N5127">
            <v>73.729400755752096</v>
          </cell>
        </row>
        <row r="5128">
          <cell r="A5128" t="str">
            <v>202_2</v>
          </cell>
          <cell r="B5128">
            <v>22954</v>
          </cell>
          <cell r="C5128">
            <v>1962</v>
          </cell>
          <cell r="D5128" t="str">
            <v>Bundesbeschluss über die Änderung des Artikels 72 der Bundesverfassung (Wahl des Nationalrates)</v>
          </cell>
          <cell r="E5128" t="str">
            <v>Arrêté fédéral modifiant l'article 72 de la constitution (élection du Conseil national)</v>
          </cell>
          <cell r="F5128">
            <v>259414</v>
          </cell>
          <cell r="G5128">
            <v>70631</v>
          </cell>
          <cell r="H5128">
            <v>27.2271350042789</v>
          </cell>
          <cell r="I5128">
            <v>1110</v>
          </cell>
          <cell r="J5128">
            <v>107</v>
          </cell>
          <cell r="K5128">
            <v>69414</v>
          </cell>
          <cell r="L5128">
            <v>50429</v>
          </cell>
          <cell r="M5128">
            <v>18985</v>
          </cell>
          <cell r="N5128">
            <v>72.649609588843703</v>
          </cell>
        </row>
        <row r="5129">
          <cell r="A5129" t="str">
            <v>202_3</v>
          </cell>
          <cell r="B5129">
            <v>22954</v>
          </cell>
          <cell r="C5129">
            <v>1962</v>
          </cell>
          <cell r="D5129" t="str">
            <v>Bundesbeschluss über die Änderung des Artikels 72 der Bundesverfassung (Wahl des Nationalrates)</v>
          </cell>
          <cell r="E5129" t="str">
            <v>Arrêté fédéral modifiant l'article 72 de la constitution (élection du Conseil national)</v>
          </cell>
          <cell r="F5129">
            <v>71343</v>
          </cell>
          <cell r="G5129">
            <v>16935</v>
          </cell>
          <cell r="H5129">
            <v>23.737437450065201</v>
          </cell>
          <cell r="I5129">
            <v>408</v>
          </cell>
          <cell r="J5129">
            <v>11</v>
          </cell>
          <cell r="K5129">
            <v>16516</v>
          </cell>
          <cell r="L5129">
            <v>11648</v>
          </cell>
          <cell r="M5129">
            <v>4868</v>
          </cell>
          <cell r="N5129">
            <v>70.525550980866996</v>
          </cell>
        </row>
        <row r="5130">
          <cell r="A5130" t="str">
            <v>202_4</v>
          </cell>
          <cell r="B5130">
            <v>22954</v>
          </cell>
          <cell r="C5130">
            <v>1962</v>
          </cell>
          <cell r="D5130" t="str">
            <v>Bundesbeschluss über die Änderung des Artikels 72 der Bundesverfassung (Wahl des Nationalrates)</v>
          </cell>
          <cell r="E5130" t="str">
            <v>Arrêté fédéral modifiant l'article 72 de la constitution (élection du Conseil national)</v>
          </cell>
          <cell r="F5130">
            <v>8820</v>
          </cell>
          <cell r="G5130">
            <v>4690</v>
          </cell>
          <cell r="H5130">
            <v>53.174603174603199</v>
          </cell>
          <cell r="I5130">
            <v>497</v>
          </cell>
          <cell r="J5130">
            <v>15</v>
          </cell>
          <cell r="K5130">
            <v>4178</v>
          </cell>
          <cell r="L5130">
            <v>2245</v>
          </cell>
          <cell r="M5130">
            <v>1933</v>
          </cell>
          <cell r="N5130">
            <v>53.733843944470998</v>
          </cell>
        </row>
        <row r="5131">
          <cell r="A5131" t="str">
            <v>202_5</v>
          </cell>
          <cell r="B5131">
            <v>22954</v>
          </cell>
          <cell r="C5131">
            <v>1962</v>
          </cell>
          <cell r="D5131" t="str">
            <v>Bundesbeschluss über die Änderung des Artikels 72 der Bundesverfassung (Wahl des Nationalrates)</v>
          </cell>
          <cell r="E5131" t="str">
            <v>Arrêté fédéral modifiant l'article 72 de la constitution (élection du Conseil national)</v>
          </cell>
          <cell r="F5131">
            <v>21807</v>
          </cell>
          <cell r="G5131">
            <v>6234</v>
          </cell>
          <cell r="H5131">
            <v>28.5871509148439</v>
          </cell>
          <cell r="I5131">
            <v>87</v>
          </cell>
          <cell r="J5131">
            <v>4</v>
          </cell>
          <cell r="K5131">
            <v>6143</v>
          </cell>
          <cell r="L5131">
            <v>2524</v>
          </cell>
          <cell r="M5131">
            <v>3619</v>
          </cell>
          <cell r="N5131">
            <v>41.0874165717076</v>
          </cell>
        </row>
        <row r="5132">
          <cell r="A5132" t="str">
            <v>202_6</v>
          </cell>
          <cell r="B5132">
            <v>22954</v>
          </cell>
          <cell r="C5132">
            <v>1962</v>
          </cell>
          <cell r="D5132" t="str">
            <v>Bundesbeschluss über die Änderung des Artikels 72 der Bundesverfassung (Wahl des Nationalrates)</v>
          </cell>
          <cell r="E5132" t="str">
            <v>Arrêté fédéral modifiant l'article 72 de la constitution (élection du Conseil national)</v>
          </cell>
          <cell r="F5132">
            <v>6369</v>
          </cell>
          <cell r="G5132">
            <v>1460</v>
          </cell>
          <cell r="H5132">
            <v>22.923535876903799</v>
          </cell>
          <cell r="I5132">
            <v>11</v>
          </cell>
          <cell r="J5132">
            <v>3</v>
          </cell>
          <cell r="K5132">
            <v>1446</v>
          </cell>
          <cell r="L5132">
            <v>778</v>
          </cell>
          <cell r="M5132">
            <v>668</v>
          </cell>
          <cell r="N5132">
            <v>53.803596127247602</v>
          </cell>
        </row>
        <row r="5133">
          <cell r="A5133" t="str">
            <v>202_7</v>
          </cell>
          <cell r="B5133">
            <v>22954</v>
          </cell>
          <cell r="C5133">
            <v>1962</v>
          </cell>
          <cell r="D5133" t="str">
            <v>Bundesbeschluss über die Änderung des Artikels 72 der Bundesverfassung (Wahl des Nationalrates)</v>
          </cell>
          <cell r="E5133" t="str">
            <v>Arrêté fédéral modifiant l'article 72 de la constitution (élection du Conseil national)</v>
          </cell>
          <cell r="F5133">
            <v>6076</v>
          </cell>
          <cell r="G5133">
            <v>2645</v>
          </cell>
          <cell r="H5133">
            <v>43.531928900592497</v>
          </cell>
          <cell r="I5133">
            <v>107</v>
          </cell>
          <cell r="J5133">
            <v>2</v>
          </cell>
          <cell r="K5133">
            <v>2536</v>
          </cell>
          <cell r="L5133">
            <v>1422</v>
          </cell>
          <cell r="M5133">
            <v>1114</v>
          </cell>
          <cell r="N5133">
            <v>56.072555205047301</v>
          </cell>
        </row>
        <row r="5134">
          <cell r="A5134" t="str">
            <v>202_8</v>
          </cell>
          <cell r="B5134">
            <v>22954</v>
          </cell>
          <cell r="C5134">
            <v>1962</v>
          </cell>
          <cell r="D5134" t="str">
            <v>Bundesbeschluss über die Änderung des Artikels 72 der Bundesverfassung (Wahl des Nationalrates)</v>
          </cell>
          <cell r="E5134" t="str">
            <v>Arrêté fédéral modifiant l'article 72 de la constitution (élection du Conseil national)</v>
          </cell>
          <cell r="F5134">
            <v>10644</v>
          </cell>
          <cell r="G5134">
            <v>4885</v>
          </cell>
          <cell r="H5134">
            <v>45.894400601277702</v>
          </cell>
          <cell r="I5134">
            <v>72</v>
          </cell>
          <cell r="J5134">
            <v>3</v>
          </cell>
          <cell r="K5134">
            <v>4810</v>
          </cell>
          <cell r="L5134">
            <v>674</v>
          </cell>
          <cell r="M5134">
            <v>4136</v>
          </cell>
          <cell r="N5134">
            <v>14.012474012474</v>
          </cell>
        </row>
        <row r="5135">
          <cell r="A5135" t="str">
            <v>202_9</v>
          </cell>
          <cell r="B5135">
            <v>22954</v>
          </cell>
          <cell r="C5135">
            <v>1962</v>
          </cell>
          <cell r="D5135" t="str">
            <v>Bundesbeschluss über die Änderung des Artikels 72 der Bundesverfassung (Wahl des Nationalrates)</v>
          </cell>
          <cell r="E5135" t="str">
            <v>Arrêté fédéral modifiant l'article 72 de la constitution (élection du Conseil national)</v>
          </cell>
          <cell r="F5135">
            <v>13811</v>
          </cell>
          <cell r="G5135">
            <v>3547</v>
          </cell>
          <cell r="H5135">
            <v>25.682427050901499</v>
          </cell>
          <cell r="I5135">
            <v>36</v>
          </cell>
          <cell r="J5135">
            <v>5</v>
          </cell>
          <cell r="K5135">
            <v>3506</v>
          </cell>
          <cell r="L5135">
            <v>2578</v>
          </cell>
          <cell r="M5135">
            <v>928</v>
          </cell>
          <cell r="N5135">
            <v>73.531089560753003</v>
          </cell>
        </row>
        <row r="5136">
          <cell r="A5136" t="str">
            <v>202_10</v>
          </cell>
          <cell r="B5136">
            <v>22954</v>
          </cell>
          <cell r="C5136">
            <v>1962</v>
          </cell>
          <cell r="D5136" t="str">
            <v>Bundesbeschluss über die Änderung des Artikels 72 der Bundesverfassung (Wahl des Nationalrates)</v>
          </cell>
          <cell r="E5136" t="str">
            <v>Arrêté fédéral modifiant l'article 72 de la constitution (élection du Conseil national)</v>
          </cell>
          <cell r="F5136">
            <v>46477</v>
          </cell>
          <cell r="G5136">
            <v>12117</v>
          </cell>
          <cell r="H5136">
            <v>26.0709598295931</v>
          </cell>
          <cell r="I5136">
            <v>60</v>
          </cell>
          <cell r="J5136">
            <v>15</v>
          </cell>
          <cell r="K5136">
            <v>12042</v>
          </cell>
          <cell r="L5136">
            <v>1867</v>
          </cell>
          <cell r="M5136">
            <v>10175</v>
          </cell>
          <cell r="N5136">
            <v>15.504069091512999</v>
          </cell>
        </row>
        <row r="5137">
          <cell r="A5137" t="str">
            <v>202_11</v>
          </cell>
          <cell r="B5137">
            <v>22954</v>
          </cell>
          <cell r="C5137">
            <v>1962</v>
          </cell>
          <cell r="D5137" t="str">
            <v>Bundesbeschluss über die Änderung des Artikels 72 der Bundesverfassung (Wahl des Nationalrates)</v>
          </cell>
          <cell r="E5137" t="str">
            <v>Arrêté fédéral modifiant l'article 72 de la constitution (élection du Conseil national)</v>
          </cell>
          <cell r="F5137">
            <v>55617</v>
          </cell>
          <cell r="G5137">
            <v>21979</v>
          </cell>
          <cell r="H5137">
            <v>39.518492547242801</v>
          </cell>
          <cell r="I5137">
            <v>987</v>
          </cell>
          <cell r="J5137">
            <v>414</v>
          </cell>
          <cell r="K5137">
            <v>20578</v>
          </cell>
          <cell r="L5137">
            <v>13870</v>
          </cell>
          <cell r="M5137">
            <v>6708</v>
          </cell>
          <cell r="N5137">
            <v>67.402079891145902</v>
          </cell>
        </row>
        <row r="5138">
          <cell r="A5138" t="str">
            <v>202_12</v>
          </cell>
          <cell r="B5138">
            <v>22954</v>
          </cell>
          <cell r="C5138">
            <v>1962</v>
          </cell>
          <cell r="D5138" t="str">
            <v>Bundesbeschluss über die Änderung des Artikels 72 der Bundesverfassung (Wahl des Nationalrates)</v>
          </cell>
          <cell r="E5138" t="str">
            <v>Arrêté fédéral modifiant l'article 72 de la constitution (élection du Conseil national)</v>
          </cell>
          <cell r="F5138">
            <v>67384</v>
          </cell>
          <cell r="G5138">
            <v>9239</v>
          </cell>
          <cell r="H5138">
            <v>13.710969963196</v>
          </cell>
          <cell r="I5138">
            <v>79</v>
          </cell>
          <cell r="J5138">
            <v>4</v>
          </cell>
          <cell r="K5138">
            <v>9156</v>
          </cell>
          <cell r="L5138">
            <v>7371</v>
          </cell>
          <cell r="M5138">
            <v>1785</v>
          </cell>
          <cell r="N5138">
            <v>80.504587155963307</v>
          </cell>
        </row>
        <row r="5139">
          <cell r="A5139" t="str">
            <v>202_13</v>
          </cell>
          <cell r="B5139">
            <v>22954</v>
          </cell>
          <cell r="C5139">
            <v>1962</v>
          </cell>
          <cell r="D5139" t="str">
            <v>Bundesbeschluss über die Änderung des Artikels 72 der Bundesverfassung (Wahl des Nationalrates)</v>
          </cell>
          <cell r="E5139" t="str">
            <v>Arrêté fédéral modifiant l'article 72 de la constitution (élection du Conseil national)</v>
          </cell>
          <cell r="F5139">
            <v>41989</v>
          </cell>
          <cell r="G5139">
            <v>12451</v>
          </cell>
          <cell r="H5139">
            <v>29.653004358284299</v>
          </cell>
          <cell r="I5139">
            <v>318</v>
          </cell>
          <cell r="J5139">
            <v>44</v>
          </cell>
          <cell r="K5139">
            <v>12089</v>
          </cell>
          <cell r="L5139">
            <v>9200</v>
          </cell>
          <cell r="M5139">
            <v>2889</v>
          </cell>
          <cell r="N5139">
            <v>76.1022417073372</v>
          </cell>
        </row>
        <row r="5140">
          <cell r="A5140" t="str">
            <v>202_14</v>
          </cell>
          <cell r="B5140">
            <v>22954</v>
          </cell>
          <cell r="C5140">
            <v>1962</v>
          </cell>
          <cell r="D5140" t="str">
            <v>Bundesbeschluss über die Änderung des Artikels 72 der Bundesverfassung (Wahl des Nationalrates)</v>
          </cell>
          <cell r="E5140" t="str">
            <v>Arrêté fédéral modifiant l'article 72 de la constitution (élection du Conseil national)</v>
          </cell>
          <cell r="F5140">
            <v>18093</v>
          </cell>
          <cell r="G5140">
            <v>13958</v>
          </cell>
          <cell r="H5140">
            <v>77.145857513955704</v>
          </cell>
          <cell r="I5140">
            <v>2161</v>
          </cell>
          <cell r="J5140">
            <v>7</v>
          </cell>
          <cell r="K5140">
            <v>11790</v>
          </cell>
          <cell r="L5140">
            <v>8466</v>
          </cell>
          <cell r="M5140">
            <v>3324</v>
          </cell>
          <cell r="N5140">
            <v>71.806615776081401</v>
          </cell>
        </row>
        <row r="5141">
          <cell r="A5141" t="str">
            <v>202_15</v>
          </cell>
          <cell r="B5141">
            <v>22954</v>
          </cell>
          <cell r="C5141">
            <v>1962</v>
          </cell>
          <cell r="D5141" t="str">
            <v>Bundesbeschluss über die Änderung des Artikels 72 der Bundesverfassung (Wahl des Nationalrates)</v>
          </cell>
          <cell r="E5141" t="str">
            <v>Arrêté fédéral modifiant l'article 72 de la constitution (élection du Conseil national)</v>
          </cell>
          <cell r="F5141">
            <v>13393</v>
          </cell>
          <cell r="G5141">
            <v>7527</v>
          </cell>
          <cell r="H5141">
            <v>56.201000522661097</v>
          </cell>
          <cell r="I5141">
            <v>660</v>
          </cell>
          <cell r="J5141">
            <v>10</v>
          </cell>
          <cell r="K5141">
            <v>6857</v>
          </cell>
          <cell r="L5141">
            <v>4469</v>
          </cell>
          <cell r="M5141">
            <v>2388</v>
          </cell>
          <cell r="N5141">
            <v>65.174274464051294</v>
          </cell>
        </row>
        <row r="5142">
          <cell r="A5142" t="str">
            <v>202_16</v>
          </cell>
          <cell r="B5142">
            <v>22954</v>
          </cell>
          <cell r="C5142">
            <v>1962</v>
          </cell>
          <cell r="D5142" t="str">
            <v>Bundesbeschluss über die Änderung des Artikels 72 der Bundesverfassung (Wahl des Nationalrates)</v>
          </cell>
          <cell r="E5142" t="str">
            <v>Arrêté fédéral modifiant l'article 72 de la constitution (élection du Conseil national)</v>
          </cell>
          <cell r="F5142">
            <v>3691</v>
          </cell>
          <cell r="G5142">
            <v>1150</v>
          </cell>
          <cell r="H5142">
            <v>31.156868057436998</v>
          </cell>
          <cell r="I5142">
            <v>44</v>
          </cell>
          <cell r="J5142">
            <v>9</v>
          </cell>
          <cell r="K5142">
            <v>1097</v>
          </cell>
          <cell r="L5142">
            <v>615</v>
          </cell>
          <cell r="M5142">
            <v>482</v>
          </cell>
          <cell r="N5142">
            <v>56.061987237921599</v>
          </cell>
        </row>
        <row r="5143">
          <cell r="A5143" t="str">
            <v>202_17</v>
          </cell>
          <cell r="B5143">
            <v>22954</v>
          </cell>
          <cell r="C5143">
            <v>1962</v>
          </cell>
          <cell r="D5143" t="str">
            <v>Bundesbeschluss über die Änderung des Artikels 72 der Bundesverfassung (Wahl des Nationalrates)</v>
          </cell>
          <cell r="E5143" t="str">
            <v>Arrêté fédéral modifiant l'article 72 de la constitution (élection du Conseil national)</v>
          </cell>
          <cell r="F5143">
            <v>88590</v>
          </cell>
          <cell r="G5143">
            <v>42921</v>
          </cell>
          <cell r="H5143">
            <v>48.449034879783298</v>
          </cell>
          <cell r="I5143">
            <v>2926</v>
          </cell>
          <cell r="J5143">
            <v>98</v>
          </cell>
          <cell r="K5143">
            <v>39897</v>
          </cell>
          <cell r="L5143">
            <v>21487</v>
          </cell>
          <cell r="M5143">
            <v>18410</v>
          </cell>
          <cell r="N5143">
            <v>53.856179662631298</v>
          </cell>
        </row>
        <row r="5144">
          <cell r="A5144" t="str">
            <v>202_18</v>
          </cell>
          <cell r="B5144">
            <v>22954</v>
          </cell>
          <cell r="C5144">
            <v>1962</v>
          </cell>
          <cell r="D5144" t="str">
            <v>Bundesbeschluss über die Änderung des Artikels 72 der Bundesverfassung (Wahl des Nationalrates)</v>
          </cell>
          <cell r="E5144" t="str">
            <v>Arrêté fédéral modifiant l'article 72 de la constitution (élection du Conseil national)</v>
          </cell>
          <cell r="F5144">
            <v>38130</v>
          </cell>
          <cell r="G5144">
            <v>20003</v>
          </cell>
          <cell r="H5144">
            <v>52.4600052452138</v>
          </cell>
          <cell r="I5144">
            <v>1162</v>
          </cell>
          <cell r="J5144">
            <v>15</v>
          </cell>
          <cell r="K5144">
            <v>18826</v>
          </cell>
          <cell r="L5144">
            <v>4254</v>
          </cell>
          <cell r="M5144">
            <v>14572</v>
          </cell>
          <cell r="N5144">
            <v>22.596409221289701</v>
          </cell>
        </row>
        <row r="5145">
          <cell r="A5145" t="str">
            <v>202_19</v>
          </cell>
          <cell r="B5145">
            <v>22954</v>
          </cell>
          <cell r="C5145">
            <v>1962</v>
          </cell>
          <cell r="D5145" t="str">
            <v>Bundesbeschluss über die Änderung des Artikels 72 der Bundesverfassung (Wahl des Nationalrates)</v>
          </cell>
          <cell r="E5145" t="str">
            <v>Arrêté fédéral modifiant l'article 72 de la constitution (élection du Conseil national)</v>
          </cell>
          <cell r="F5145">
            <v>97415</v>
          </cell>
          <cell r="G5145">
            <v>72430</v>
          </cell>
          <cell r="H5145">
            <v>74.351999178771194</v>
          </cell>
          <cell r="I5145">
            <v>6239</v>
          </cell>
          <cell r="J5145">
            <v>55</v>
          </cell>
          <cell r="K5145">
            <v>66136</v>
          </cell>
          <cell r="L5145">
            <v>37106</v>
          </cell>
          <cell r="M5145">
            <v>29030</v>
          </cell>
          <cell r="N5145">
            <v>56.105600580621797</v>
          </cell>
        </row>
        <row r="5146">
          <cell r="A5146" t="str">
            <v>202_20</v>
          </cell>
          <cell r="B5146">
            <v>22954</v>
          </cell>
          <cell r="C5146">
            <v>1962</v>
          </cell>
          <cell r="D5146" t="str">
            <v>Bundesbeschluss über die Änderung des Artikels 72 der Bundesverfassung (Wahl des Nationalrates)</v>
          </cell>
          <cell r="E5146" t="str">
            <v>Arrêté fédéral modifiant l'article 72 de la constitution (élection du Conseil national)</v>
          </cell>
          <cell r="F5146">
            <v>43503</v>
          </cell>
          <cell r="G5146">
            <v>24346</v>
          </cell>
          <cell r="H5146">
            <v>55.963956508746499</v>
          </cell>
          <cell r="I5146">
            <v>2179</v>
          </cell>
          <cell r="J5146">
            <v>13</v>
          </cell>
          <cell r="K5146">
            <v>22154</v>
          </cell>
          <cell r="L5146">
            <v>11040</v>
          </cell>
          <cell r="M5146">
            <v>11114</v>
          </cell>
          <cell r="N5146">
            <v>49.832987270921699</v>
          </cell>
        </row>
        <row r="5147">
          <cell r="A5147" t="str">
            <v>202_21</v>
          </cell>
          <cell r="B5147">
            <v>22954</v>
          </cell>
          <cell r="C5147">
            <v>1962</v>
          </cell>
          <cell r="D5147" t="str">
            <v>Bundesbeschluss über die Änderung des Artikels 72 der Bundesverfassung (Wahl des Nationalrates)</v>
          </cell>
          <cell r="E5147" t="str">
            <v>Arrêté fédéral modifiant l'article 72 de la constitution (élection du Conseil national)</v>
          </cell>
          <cell r="F5147">
            <v>52698</v>
          </cell>
          <cell r="G5147">
            <v>6764</v>
          </cell>
          <cell r="H5147">
            <v>12.8354017230255</v>
          </cell>
          <cell r="I5147">
            <v>154</v>
          </cell>
          <cell r="J5147">
            <v>29</v>
          </cell>
          <cell r="K5147">
            <v>6581</v>
          </cell>
          <cell r="L5147">
            <v>2892</v>
          </cell>
          <cell r="M5147">
            <v>3689</v>
          </cell>
          <cell r="N5147">
            <v>43.944689256951797</v>
          </cell>
        </row>
        <row r="5148">
          <cell r="A5148" t="str">
            <v>202_22</v>
          </cell>
          <cell r="B5148">
            <v>22954</v>
          </cell>
          <cell r="C5148">
            <v>1962</v>
          </cell>
          <cell r="D5148" t="str">
            <v>Bundesbeschluss über die Änderung des Artikels 72 der Bundesverfassung (Wahl des Nationalrates)</v>
          </cell>
          <cell r="E5148" t="str">
            <v>Arrêté fédéral modifiant l'article 72 de la constitution (élection du Conseil national)</v>
          </cell>
          <cell r="F5148">
            <v>120927</v>
          </cell>
          <cell r="G5148">
            <v>15042</v>
          </cell>
          <cell r="H5148">
            <v>12.4389094246942</v>
          </cell>
          <cell r="I5148">
            <v>128</v>
          </cell>
          <cell r="J5148">
            <v>20</v>
          </cell>
          <cell r="K5148">
            <v>14894</v>
          </cell>
          <cell r="L5148">
            <v>11877</v>
          </cell>
          <cell r="M5148">
            <v>3017</v>
          </cell>
          <cell r="N5148">
            <v>79.743520880891595</v>
          </cell>
        </row>
        <row r="5149">
          <cell r="A5149" t="str">
            <v>202_23</v>
          </cell>
          <cell r="B5149">
            <v>22954</v>
          </cell>
          <cell r="C5149">
            <v>1962</v>
          </cell>
          <cell r="D5149" t="str">
            <v>Bundesbeschluss über die Änderung des Artikels 72 der Bundesverfassung (Wahl des Nationalrates)</v>
          </cell>
          <cell r="E5149" t="str">
            <v>Arrêté fédéral modifiant l'article 72 de la constitution (élection du Conseil national)</v>
          </cell>
          <cell r="F5149">
            <v>50435</v>
          </cell>
          <cell r="G5149">
            <v>16820</v>
          </cell>
          <cell r="H5149">
            <v>33.349856250619602</v>
          </cell>
          <cell r="I5149">
            <v>304</v>
          </cell>
          <cell r="J5149">
            <v>67</v>
          </cell>
          <cell r="K5149">
            <v>16449</v>
          </cell>
          <cell r="L5149">
            <v>10243</v>
          </cell>
          <cell r="M5149">
            <v>6206</v>
          </cell>
          <cell r="N5149">
            <v>62.271262690741104</v>
          </cell>
        </row>
        <row r="5150">
          <cell r="A5150" t="str">
            <v>202_24</v>
          </cell>
          <cell r="B5150">
            <v>22954</v>
          </cell>
          <cell r="C5150">
            <v>1962</v>
          </cell>
          <cell r="D5150" t="str">
            <v>Bundesbeschluss über die Änderung des Artikels 72 der Bundesverfassung (Wahl des Nationalrates)</v>
          </cell>
          <cell r="E5150" t="str">
            <v>Arrêté fédéral modifiant l'article 72 de la constitution (élection du Conseil national)</v>
          </cell>
          <cell r="F5150">
            <v>41669</v>
          </cell>
          <cell r="G5150">
            <v>5534</v>
          </cell>
          <cell r="H5150">
            <v>13.280856272048799</v>
          </cell>
          <cell r="I5150">
            <v>59</v>
          </cell>
          <cell r="J5150">
            <v>10</v>
          </cell>
          <cell r="K5150">
            <v>5465</v>
          </cell>
          <cell r="L5150">
            <v>4055</v>
          </cell>
          <cell r="M5150">
            <v>1410</v>
          </cell>
          <cell r="N5150">
            <v>74.199451052149996</v>
          </cell>
        </row>
        <row r="5151">
          <cell r="A5151" t="str">
            <v>202_25</v>
          </cell>
          <cell r="B5151">
            <v>22954</v>
          </cell>
          <cell r="C5151">
            <v>1962</v>
          </cell>
          <cell r="D5151" t="str">
            <v>Bundesbeschluss über die Änderung des Artikels 72 der Bundesverfassung (Wahl des Nationalrates)</v>
          </cell>
          <cell r="E5151" t="str">
            <v>Arrêté fédéral modifiant l'article 72 de la constitution (élection du Conseil national)</v>
          </cell>
          <cell r="F5151">
            <v>70038</v>
          </cell>
          <cell r="G5151">
            <v>7393</v>
          </cell>
          <cell r="H5151">
            <v>10.555698335189501</v>
          </cell>
          <cell r="I5151">
            <v>149</v>
          </cell>
          <cell r="J5151">
            <v>7</v>
          </cell>
          <cell r="K5151">
            <v>7237</v>
          </cell>
          <cell r="L5151">
            <v>6733</v>
          </cell>
          <cell r="M5151">
            <v>504</v>
          </cell>
          <cell r="N5151">
            <v>93.035788310073201</v>
          </cell>
        </row>
        <row r="5152">
          <cell r="A5152" t="str">
            <v>203_1</v>
          </cell>
          <cell r="B5152">
            <v>23157</v>
          </cell>
          <cell r="C5152">
            <v>1963</v>
          </cell>
          <cell r="D5152" t="str">
            <v>Volksinitiative «Entscheidungsrecht des Volkes über die Ausrüstung der schweizerischen Armee mit Atomwaffen»</v>
          </cell>
          <cell r="E5152" t="str">
            <v>Initiative populaire sur le droit du peuple de décider de l'équipement de l'armée suisse en armes atomiques</v>
          </cell>
          <cell r="F5152">
            <v>268821</v>
          </cell>
          <cell r="G5152">
            <v>162665</v>
          </cell>
          <cell r="H5152">
            <v>60.510525591378702</v>
          </cell>
          <cell r="I5152">
            <v>3585</v>
          </cell>
          <cell r="J5152">
            <v>42</v>
          </cell>
          <cell r="K5152">
            <v>159038</v>
          </cell>
          <cell r="L5152">
            <v>58740</v>
          </cell>
          <cell r="M5152">
            <v>100298</v>
          </cell>
          <cell r="N5152">
            <v>36.934569096693899</v>
          </cell>
        </row>
        <row r="5153">
          <cell r="A5153" t="str">
            <v>203_2</v>
          </cell>
          <cell r="B5153">
            <v>23157</v>
          </cell>
          <cell r="C5153">
            <v>1963</v>
          </cell>
          <cell r="D5153" t="str">
            <v>Volksinitiative «Entscheidungsrecht des Volkes über die Ausrüstung der schweizerischen Armee mit Atomwaffen»</v>
          </cell>
          <cell r="E5153" t="str">
            <v>Initiative populaire sur le droit du peuple de décider de l'équipement de l'armée suisse en armes atomiques</v>
          </cell>
          <cell r="F5153">
            <v>260669</v>
          </cell>
          <cell r="G5153">
            <v>106095</v>
          </cell>
          <cell r="H5153">
            <v>40.701042318035498</v>
          </cell>
          <cell r="I5153">
            <v>732</v>
          </cell>
          <cell r="J5153">
            <v>159</v>
          </cell>
          <cell r="K5153">
            <v>105204</v>
          </cell>
          <cell r="L5153">
            <v>44487</v>
          </cell>
          <cell r="M5153">
            <v>60717</v>
          </cell>
          <cell r="N5153">
            <v>42.286414965210398</v>
          </cell>
        </row>
        <row r="5154">
          <cell r="A5154" t="str">
            <v>203_3</v>
          </cell>
          <cell r="B5154">
            <v>23157</v>
          </cell>
          <cell r="C5154">
            <v>1963</v>
          </cell>
          <cell r="D5154" t="str">
            <v>Volksinitiative «Entscheidungsrecht des Volkes über die Ausrüstung der schweizerischen Armee mit Atomwaffen»</v>
          </cell>
          <cell r="E5154" t="str">
            <v>Initiative populaire sur le droit du peuple de décider de l'équipement de l'armée suisse en armes atomiques</v>
          </cell>
          <cell r="F5154">
            <v>71877</v>
          </cell>
          <cell r="G5154">
            <v>30965</v>
          </cell>
          <cell r="H5154">
            <v>43.080540367572397</v>
          </cell>
          <cell r="I5154">
            <v>121</v>
          </cell>
          <cell r="J5154">
            <v>9</v>
          </cell>
          <cell r="K5154">
            <v>30835</v>
          </cell>
          <cell r="L5154">
            <v>4805</v>
          </cell>
          <cell r="M5154">
            <v>26030</v>
          </cell>
          <cell r="N5154">
            <v>15.5829414626236</v>
          </cell>
        </row>
        <row r="5155">
          <cell r="A5155" t="str">
            <v>203_4</v>
          </cell>
          <cell r="B5155">
            <v>23157</v>
          </cell>
          <cell r="C5155">
            <v>1963</v>
          </cell>
          <cell r="D5155" t="str">
            <v>Volksinitiative «Entscheidungsrecht des Volkes über die Ausrüstung der schweizerischen Armee mit Atomwaffen»</v>
          </cell>
          <cell r="E5155" t="str">
            <v>Initiative populaire sur le droit du peuple de décider de l'équipement de l'armée suisse en armes atomiques</v>
          </cell>
          <cell r="F5155">
            <v>8854</v>
          </cell>
          <cell r="G5155">
            <v>6596</v>
          </cell>
          <cell r="H5155">
            <v>74.497402304043405</v>
          </cell>
          <cell r="I5155">
            <v>184</v>
          </cell>
          <cell r="J5155">
            <v>42</v>
          </cell>
          <cell r="K5155">
            <v>6370</v>
          </cell>
          <cell r="L5155">
            <v>1241</v>
          </cell>
          <cell r="M5155">
            <v>5129</v>
          </cell>
          <cell r="N5155">
            <v>19.4819466248038</v>
          </cell>
        </row>
        <row r="5156">
          <cell r="A5156" t="str">
            <v>203_5</v>
          </cell>
          <cell r="B5156">
            <v>23157</v>
          </cell>
          <cell r="C5156">
            <v>1963</v>
          </cell>
          <cell r="D5156" t="str">
            <v>Volksinitiative «Entscheidungsrecht des Volkes über die Ausrüstung der schweizerischen Armee mit Atomwaffen»</v>
          </cell>
          <cell r="E5156" t="str">
            <v>Initiative populaire sur le droit du peuple de décider de l'équipement de l'armée suisse en armes atomiques</v>
          </cell>
          <cell r="F5156">
            <v>21975</v>
          </cell>
          <cell r="G5156">
            <v>9058</v>
          </cell>
          <cell r="H5156">
            <v>41.219567690557497</v>
          </cell>
          <cell r="I5156">
            <v>75</v>
          </cell>
          <cell r="J5156">
            <v>13</v>
          </cell>
          <cell r="K5156">
            <v>8970</v>
          </cell>
          <cell r="L5156">
            <v>1598</v>
          </cell>
          <cell r="M5156">
            <v>7372</v>
          </cell>
          <cell r="N5156">
            <v>17.8149386845039</v>
          </cell>
        </row>
        <row r="5157">
          <cell r="A5157" t="str">
            <v>203_6</v>
          </cell>
          <cell r="B5157">
            <v>23157</v>
          </cell>
          <cell r="C5157">
            <v>1963</v>
          </cell>
          <cell r="D5157" t="str">
            <v>Volksinitiative «Entscheidungsrecht des Volkes über die Ausrüstung der schweizerischen Armee mit Atomwaffen»</v>
          </cell>
          <cell r="E5157" t="str">
            <v>Initiative populaire sur le droit du peuple de décider de l'équipement de l'armée suisse en armes atomiques</v>
          </cell>
          <cell r="F5157">
            <v>6399</v>
          </cell>
          <cell r="G5157">
            <v>2632</v>
          </cell>
          <cell r="H5157">
            <v>41.131426785435202</v>
          </cell>
          <cell r="I5157">
            <v>6</v>
          </cell>
          <cell r="J5157">
            <v>4</v>
          </cell>
          <cell r="K5157">
            <v>2622</v>
          </cell>
          <cell r="L5157">
            <v>168</v>
          </cell>
          <cell r="M5157">
            <v>2454</v>
          </cell>
          <cell r="N5157">
            <v>6.4073226544622397</v>
          </cell>
        </row>
        <row r="5158">
          <cell r="A5158" t="str">
            <v>203_7</v>
          </cell>
          <cell r="B5158">
            <v>23157</v>
          </cell>
          <cell r="C5158">
            <v>1963</v>
          </cell>
          <cell r="D5158" t="str">
            <v>Volksinitiative «Entscheidungsrecht des Volkes über die Ausrüstung der schweizerischen Armee mit Atomwaffen»</v>
          </cell>
          <cell r="E5158" t="str">
            <v>Initiative populaire sur le droit du peuple de décider de l'équipement de l'armée suisse en armes atomiques</v>
          </cell>
          <cell r="F5158">
            <v>6143</v>
          </cell>
          <cell r="G5158">
            <v>3119</v>
          </cell>
          <cell r="H5158">
            <v>50.773237831678301</v>
          </cell>
          <cell r="I5158">
            <v>32</v>
          </cell>
          <cell r="J5158">
            <v>2</v>
          </cell>
          <cell r="K5158">
            <v>3085</v>
          </cell>
          <cell r="L5158">
            <v>455</v>
          </cell>
          <cell r="M5158">
            <v>2630</v>
          </cell>
          <cell r="N5158">
            <v>14.748784440842799</v>
          </cell>
        </row>
        <row r="5159">
          <cell r="A5159" t="str">
            <v>203_8</v>
          </cell>
          <cell r="B5159">
            <v>23157</v>
          </cell>
          <cell r="C5159">
            <v>1963</v>
          </cell>
          <cell r="D5159" t="str">
            <v>Volksinitiative «Entscheidungsrecht des Volkes über die Ausrüstung der schweizerischen Armee mit Atomwaffen»</v>
          </cell>
          <cell r="E5159" t="str">
            <v>Initiative populaire sur le droit du peuple de décider de l'équipement de l'armée suisse en armes atomiques</v>
          </cell>
          <cell r="F5159">
            <v>10603</v>
          </cell>
          <cell r="G5159">
            <v>5502</v>
          </cell>
          <cell r="H5159">
            <v>51.890974252569997</v>
          </cell>
          <cell r="I5159">
            <v>46</v>
          </cell>
          <cell r="J5159">
            <v>7</v>
          </cell>
          <cell r="K5159">
            <v>5449</v>
          </cell>
          <cell r="L5159">
            <v>1529</v>
          </cell>
          <cell r="M5159">
            <v>3920</v>
          </cell>
          <cell r="N5159">
            <v>28.0601945311066</v>
          </cell>
        </row>
        <row r="5160">
          <cell r="A5160" t="str">
            <v>203_9</v>
          </cell>
          <cell r="B5160">
            <v>23157</v>
          </cell>
          <cell r="C5160">
            <v>1963</v>
          </cell>
          <cell r="D5160" t="str">
            <v>Volksinitiative «Entscheidungsrecht des Volkes über die Ausrüstung der schweizerischen Armee mit Atomwaffen»</v>
          </cell>
          <cell r="E5160" t="str">
            <v>Initiative populaire sur le droit du peuple de décider de l'équipement de l'armée suisse en armes atomiques</v>
          </cell>
          <cell r="F5160">
            <v>14019</v>
          </cell>
          <cell r="G5160">
            <v>5416</v>
          </cell>
          <cell r="H5160">
            <v>38.633283401098502</v>
          </cell>
          <cell r="I5160">
            <v>18</v>
          </cell>
          <cell r="J5160">
            <v>18</v>
          </cell>
          <cell r="K5160">
            <v>5380</v>
          </cell>
          <cell r="L5160">
            <v>1104</v>
          </cell>
          <cell r="M5160">
            <v>4276</v>
          </cell>
          <cell r="N5160">
            <v>20.5204460966543</v>
          </cell>
        </row>
        <row r="5161">
          <cell r="A5161" t="str">
            <v>203_10</v>
          </cell>
          <cell r="B5161">
            <v>23157</v>
          </cell>
          <cell r="C5161">
            <v>1963</v>
          </cell>
          <cell r="D5161" t="str">
            <v>Volksinitiative «Entscheidungsrecht des Volkes über die Ausrüstung der schweizerischen Armee mit Atomwaffen»</v>
          </cell>
          <cell r="E5161" t="str">
            <v>Initiative populaire sur le droit du peuple de décider de l'équipement de l'armée suisse en armes atomiques</v>
          </cell>
          <cell r="F5161">
            <v>46935</v>
          </cell>
          <cell r="G5161">
            <v>14217</v>
          </cell>
          <cell r="H5161">
            <v>30.290827740492201</v>
          </cell>
          <cell r="I5161">
            <v>62</v>
          </cell>
          <cell r="J5161">
            <v>24</v>
          </cell>
          <cell r="K5161">
            <v>14131</v>
          </cell>
          <cell r="L5161">
            <v>5203</v>
          </cell>
          <cell r="M5161">
            <v>8928</v>
          </cell>
          <cell r="N5161">
            <v>36.819757978911603</v>
          </cell>
        </row>
        <row r="5162">
          <cell r="A5162" t="str">
            <v>203_11</v>
          </cell>
          <cell r="B5162">
            <v>23157</v>
          </cell>
          <cell r="C5162">
            <v>1963</v>
          </cell>
          <cell r="D5162" t="str">
            <v>Volksinitiative «Entscheidungsrecht des Volkes über die Ausrüstung der schweizerischen Armee mit Atomwaffen»</v>
          </cell>
          <cell r="E5162" t="str">
            <v>Initiative populaire sur le droit du peuple de décider de l'équipement de l'armée suisse en armes atomiques</v>
          </cell>
          <cell r="F5162">
            <v>55918</v>
          </cell>
          <cell r="G5162">
            <v>26406</v>
          </cell>
          <cell r="H5162">
            <v>47.222718981365603</v>
          </cell>
          <cell r="I5162">
            <v>333</v>
          </cell>
          <cell r="J5162">
            <v>352</v>
          </cell>
          <cell r="K5162">
            <v>25721</v>
          </cell>
          <cell r="L5162">
            <v>7623</v>
          </cell>
          <cell r="M5162">
            <v>18098</v>
          </cell>
          <cell r="N5162">
            <v>29.637261381750299</v>
          </cell>
        </row>
        <row r="5163">
          <cell r="A5163" t="str">
            <v>203_12</v>
          </cell>
          <cell r="B5163">
            <v>23157</v>
          </cell>
          <cell r="C5163">
            <v>1963</v>
          </cell>
          <cell r="D5163" t="str">
            <v>Volksinitiative «Entscheidungsrecht des Volkes über die Ausrüstung der schweizerischen Armee mit Atomwaffen»</v>
          </cell>
          <cell r="E5163" t="str">
            <v>Initiative populaire sur le droit du peuple de décider de l'équipement de l'armée suisse en armes atomiques</v>
          </cell>
          <cell r="F5163">
            <v>67436</v>
          </cell>
          <cell r="G5163">
            <v>22614</v>
          </cell>
          <cell r="H5163">
            <v>33.534017438756699</v>
          </cell>
          <cell r="I5163">
            <v>63</v>
          </cell>
          <cell r="J5163">
            <v>5</v>
          </cell>
          <cell r="K5163">
            <v>22546</v>
          </cell>
          <cell r="L5163">
            <v>11717</v>
          </cell>
          <cell r="M5163">
            <v>10829</v>
          </cell>
          <cell r="N5163">
            <v>51.9693071941808</v>
          </cell>
        </row>
        <row r="5164">
          <cell r="A5164" t="str">
            <v>203_13</v>
          </cell>
          <cell r="B5164">
            <v>23157</v>
          </cell>
          <cell r="C5164">
            <v>1963</v>
          </cell>
          <cell r="D5164" t="str">
            <v>Volksinitiative «Entscheidungsrecht des Volkes über die Ausrüstung der schweizerischen Armee mit Atomwaffen»</v>
          </cell>
          <cell r="E5164" t="str">
            <v>Initiative populaire sur le droit du peuple de décider de l'équipement de l'armée suisse en armes atomiques</v>
          </cell>
          <cell r="F5164">
            <v>42397</v>
          </cell>
          <cell r="G5164">
            <v>17794</v>
          </cell>
          <cell r="H5164">
            <v>41.969950704059301</v>
          </cell>
          <cell r="I5164">
            <v>143</v>
          </cell>
          <cell r="J5164">
            <v>29</v>
          </cell>
          <cell r="K5164">
            <v>17622</v>
          </cell>
          <cell r="L5164">
            <v>7781</v>
          </cell>
          <cell r="M5164">
            <v>9841</v>
          </cell>
          <cell r="N5164">
            <v>44.155033480876199</v>
          </cell>
        </row>
        <row r="5165">
          <cell r="A5165" t="str">
            <v>203_14</v>
          </cell>
          <cell r="B5165">
            <v>23157</v>
          </cell>
          <cell r="C5165">
            <v>1963</v>
          </cell>
          <cell r="D5165" t="str">
            <v>Volksinitiative «Entscheidungsrecht des Volkes über die Ausrüstung der schweizerischen Armee mit Atomwaffen»</v>
          </cell>
          <cell r="E5165" t="str">
            <v>Initiative populaire sur le droit du peuple de décider de l'équipement de l'armée suisse en armes atomiques</v>
          </cell>
          <cell r="F5165">
            <v>17982</v>
          </cell>
          <cell r="G5165">
            <v>14277</v>
          </cell>
          <cell r="H5165">
            <v>79.396062729396107</v>
          </cell>
          <cell r="I5165">
            <v>876</v>
          </cell>
          <cell r="J5165">
            <v>14</v>
          </cell>
          <cell r="K5165">
            <v>13387</v>
          </cell>
          <cell r="L5165">
            <v>5505</v>
          </cell>
          <cell r="M5165">
            <v>7882</v>
          </cell>
          <cell r="N5165">
            <v>41.121984014342303</v>
          </cell>
        </row>
        <row r="5166">
          <cell r="A5166" t="str">
            <v>203_15</v>
          </cell>
          <cell r="B5166">
            <v>23157</v>
          </cell>
          <cell r="C5166">
            <v>1963</v>
          </cell>
          <cell r="D5166" t="str">
            <v>Volksinitiative «Entscheidungsrecht des Volkes über die Ausrüstung der schweizerischen Armee mit Atomwaffen»</v>
          </cell>
          <cell r="E5166" t="str">
            <v>Initiative populaire sur le droit du peuple de décider de l'équipement de l'armée suisse en armes atomiques</v>
          </cell>
          <cell r="F5166">
            <v>13453</v>
          </cell>
          <cell r="G5166">
            <v>8423</v>
          </cell>
          <cell r="H5166">
            <v>62.610570133055802</v>
          </cell>
          <cell r="I5166">
            <v>250</v>
          </cell>
          <cell r="J5166">
            <v>17</v>
          </cell>
          <cell r="K5166">
            <v>8156</v>
          </cell>
          <cell r="L5166">
            <v>1894</v>
          </cell>
          <cell r="M5166">
            <v>6262</v>
          </cell>
          <cell r="N5166">
            <v>23.2221677292791</v>
          </cell>
        </row>
        <row r="5167">
          <cell r="A5167" t="str">
            <v>203_16</v>
          </cell>
          <cell r="B5167">
            <v>23157</v>
          </cell>
          <cell r="C5167">
            <v>1963</v>
          </cell>
          <cell r="D5167" t="str">
            <v>Volksinitiative «Entscheidungsrecht des Volkes über die Ausrüstung der schweizerischen Armee mit Atomwaffen»</v>
          </cell>
          <cell r="E5167" t="str">
            <v>Initiative populaire sur le droit du peuple de décider de l'équipement de l'armée suisse en armes atomiques</v>
          </cell>
          <cell r="F5167">
            <v>3704</v>
          </cell>
          <cell r="G5167">
            <v>1410</v>
          </cell>
          <cell r="H5167">
            <v>38.066954643628499</v>
          </cell>
          <cell r="I5167">
            <v>11</v>
          </cell>
          <cell r="J5167">
            <v>3</v>
          </cell>
          <cell r="K5167">
            <v>1396</v>
          </cell>
          <cell r="L5167">
            <v>122</v>
          </cell>
          <cell r="M5167">
            <v>1274</v>
          </cell>
          <cell r="N5167">
            <v>8.7392550143266501</v>
          </cell>
        </row>
        <row r="5168">
          <cell r="A5168" t="str">
            <v>203_17</v>
          </cell>
          <cell r="B5168">
            <v>23157</v>
          </cell>
          <cell r="C5168">
            <v>1963</v>
          </cell>
          <cell r="D5168" t="str">
            <v>Volksinitiative «Entscheidungsrecht des Volkes über die Ausrüstung der schweizerischen Armee mit Atomwaffen»</v>
          </cell>
          <cell r="E5168" t="str">
            <v>Initiative populaire sur le droit du peuple de décider de l'équipement de l'armée suisse en armes atomiques</v>
          </cell>
          <cell r="F5168">
            <v>89077</v>
          </cell>
          <cell r="G5168">
            <v>52193</v>
          </cell>
          <cell r="H5168">
            <v>58.593127294363299</v>
          </cell>
          <cell r="I5168">
            <v>1304</v>
          </cell>
          <cell r="J5168">
            <v>266</v>
          </cell>
          <cell r="K5168">
            <v>50623</v>
          </cell>
          <cell r="L5168">
            <v>13319</v>
          </cell>
          <cell r="M5168">
            <v>37304</v>
          </cell>
          <cell r="N5168">
            <v>26.310175216798701</v>
          </cell>
        </row>
        <row r="5169">
          <cell r="A5169" t="str">
            <v>203_18</v>
          </cell>
          <cell r="B5169">
            <v>23157</v>
          </cell>
          <cell r="C5169">
            <v>1963</v>
          </cell>
          <cell r="D5169" t="str">
            <v>Volksinitiative «Entscheidungsrecht des Volkes über die Ausrüstung der schweizerischen Armee mit Atomwaffen»</v>
          </cell>
          <cell r="E5169" t="str">
            <v>Initiative populaire sur le droit du peuple de décider de l'équipement de l'armée suisse en armes atomiques</v>
          </cell>
          <cell r="F5169">
            <v>38571</v>
          </cell>
          <cell r="G5169">
            <v>19056</v>
          </cell>
          <cell r="H5169">
            <v>49.404993388815399</v>
          </cell>
          <cell r="I5169">
            <v>555</v>
          </cell>
          <cell r="J5169">
            <v>38</v>
          </cell>
          <cell r="K5169">
            <v>18463</v>
          </cell>
          <cell r="L5169">
            <v>3782</v>
          </cell>
          <cell r="M5169">
            <v>14681</v>
          </cell>
          <cell r="N5169">
            <v>20.4842116665764</v>
          </cell>
        </row>
        <row r="5170">
          <cell r="A5170" t="str">
            <v>203_19</v>
          </cell>
          <cell r="B5170">
            <v>23157</v>
          </cell>
          <cell r="C5170">
            <v>1963</v>
          </cell>
          <cell r="D5170" t="str">
            <v>Volksinitiative «Entscheidungsrecht des Volkes über die Ausrüstung der schweizerischen Armee mit Atomwaffen»</v>
          </cell>
          <cell r="E5170" t="str">
            <v>Initiative populaire sur le droit du peuple de décider de l'équipement de l'armée suisse en armes atomiques</v>
          </cell>
          <cell r="F5170">
            <v>97996</v>
          </cell>
          <cell r="G5170">
            <v>73145</v>
          </cell>
          <cell r="H5170">
            <v>74.640801665374099</v>
          </cell>
          <cell r="I5170">
            <v>3669</v>
          </cell>
          <cell r="J5170">
            <v>60</v>
          </cell>
          <cell r="K5170">
            <v>69416</v>
          </cell>
          <cell r="L5170">
            <v>23024</v>
          </cell>
          <cell r="M5170">
            <v>46392</v>
          </cell>
          <cell r="N5170">
            <v>33.168145672467404</v>
          </cell>
        </row>
        <row r="5171">
          <cell r="A5171" t="str">
            <v>203_20</v>
          </cell>
          <cell r="B5171">
            <v>23157</v>
          </cell>
          <cell r="C5171">
            <v>1963</v>
          </cell>
          <cell r="D5171" t="str">
            <v>Volksinitiative «Entscheidungsrecht des Volkes über die Ausrüstung der schweizerischen Armee mit Atomwaffen»</v>
          </cell>
          <cell r="E5171" t="str">
            <v>Initiative populaire sur le droit du peuple de décider de l'équipement de l'armée suisse en armes atomiques</v>
          </cell>
          <cell r="F5171">
            <v>43425</v>
          </cell>
          <cell r="G5171">
            <v>28694</v>
          </cell>
          <cell r="H5171">
            <v>66.077144502015003</v>
          </cell>
          <cell r="I5171">
            <v>995</v>
          </cell>
          <cell r="J5171">
            <v>21</v>
          </cell>
          <cell r="K5171">
            <v>27678</v>
          </cell>
          <cell r="L5171">
            <v>6895</v>
          </cell>
          <cell r="M5171">
            <v>20783</v>
          </cell>
          <cell r="N5171">
            <v>24.9114820435003</v>
          </cell>
        </row>
        <row r="5172">
          <cell r="A5172" t="str">
            <v>203_21</v>
          </cell>
          <cell r="B5172">
            <v>23157</v>
          </cell>
          <cell r="C5172">
            <v>1963</v>
          </cell>
          <cell r="D5172" t="str">
            <v>Volksinitiative «Entscheidungsrecht des Volkes über die Ausrüstung der schweizerischen Armee mit Atomwaffen»</v>
          </cell>
          <cell r="E5172" t="str">
            <v>Initiative populaire sur le droit du peuple de décider de l'équipement de l'armée suisse en armes atomiques</v>
          </cell>
          <cell r="F5172">
            <v>53212</v>
          </cell>
          <cell r="G5172">
            <v>17337</v>
          </cell>
          <cell r="H5172">
            <v>32.580996767646397</v>
          </cell>
          <cell r="I5172">
            <v>132</v>
          </cell>
          <cell r="J5172">
            <v>48</v>
          </cell>
          <cell r="K5172">
            <v>17157</v>
          </cell>
          <cell r="L5172">
            <v>9595</v>
          </cell>
          <cell r="M5172">
            <v>7562</v>
          </cell>
          <cell r="N5172">
            <v>55.924695459579198</v>
          </cell>
        </row>
        <row r="5173">
          <cell r="A5173" t="str">
            <v>203_22</v>
          </cell>
          <cell r="B5173">
            <v>23157</v>
          </cell>
          <cell r="C5173">
            <v>1963</v>
          </cell>
          <cell r="D5173" t="str">
            <v>Volksinitiative «Entscheidungsrecht des Volkes über die Ausrüstung der schweizerischen Armee mit Atomwaffen»</v>
          </cell>
          <cell r="E5173" t="str">
            <v>Initiative populaire sur le droit du peuple de décider de l'équipement de l'armée suisse en armes atomiques</v>
          </cell>
          <cell r="F5173">
            <v>121134</v>
          </cell>
          <cell r="G5173">
            <v>38313</v>
          </cell>
          <cell r="H5173">
            <v>31.628609638912302</v>
          </cell>
          <cell r="I5173">
            <v>167</v>
          </cell>
          <cell r="J5173">
            <v>47</v>
          </cell>
          <cell r="K5173">
            <v>38099</v>
          </cell>
          <cell r="L5173">
            <v>22542</v>
          </cell>
          <cell r="M5173">
            <v>15557</v>
          </cell>
          <cell r="N5173">
            <v>59.166907267907298</v>
          </cell>
        </row>
        <row r="5174">
          <cell r="A5174" t="str">
            <v>203_23</v>
          </cell>
          <cell r="B5174">
            <v>23157</v>
          </cell>
          <cell r="C5174">
            <v>1963</v>
          </cell>
          <cell r="D5174" t="str">
            <v>Volksinitiative «Entscheidungsrecht des Volkes über die Ausrüstung der schweizerischen Armee mit Atomwaffen»</v>
          </cell>
          <cell r="E5174" t="str">
            <v>Initiative populaire sur le droit du peuple de décider de l'équipement de l'armée suisse en armes atomiques</v>
          </cell>
          <cell r="F5174">
            <v>50796</v>
          </cell>
          <cell r="G5174">
            <v>25157</v>
          </cell>
          <cell r="H5174">
            <v>49.525553193164797</v>
          </cell>
          <cell r="I5174">
            <v>176</v>
          </cell>
          <cell r="J5174">
            <v>125</v>
          </cell>
          <cell r="K5174">
            <v>24856</v>
          </cell>
          <cell r="L5174">
            <v>8292</v>
          </cell>
          <cell r="M5174">
            <v>16564</v>
          </cell>
          <cell r="N5174">
            <v>33.3601544898616</v>
          </cell>
        </row>
        <row r="5175">
          <cell r="A5175" t="str">
            <v>203_24</v>
          </cell>
          <cell r="B5175">
            <v>23157</v>
          </cell>
          <cell r="C5175">
            <v>1963</v>
          </cell>
          <cell r="D5175" t="str">
            <v>Volksinitiative «Entscheidungsrecht des Volkes über die Ausrüstung der schweizerischen Armee mit Atomwaffen»</v>
          </cell>
          <cell r="E5175" t="str">
            <v>Initiative populaire sur le droit du peuple de décider de l'équipement de l'armée suisse en armes atomiques</v>
          </cell>
          <cell r="F5175">
            <v>41791</v>
          </cell>
          <cell r="G5175">
            <v>19297</v>
          </cell>
          <cell r="H5175">
            <v>46.175013758943301</v>
          </cell>
          <cell r="I5175">
            <v>72</v>
          </cell>
          <cell r="J5175">
            <v>20</v>
          </cell>
          <cell r="K5175">
            <v>19205</v>
          </cell>
          <cell r="L5175">
            <v>13346</v>
          </cell>
          <cell r="M5175">
            <v>5859</v>
          </cell>
          <cell r="N5175">
            <v>69.492319708409298</v>
          </cell>
        </row>
        <row r="5176">
          <cell r="A5176" t="str">
            <v>203_25</v>
          </cell>
          <cell r="B5176">
            <v>23157</v>
          </cell>
          <cell r="C5176">
            <v>1963</v>
          </cell>
          <cell r="D5176" t="str">
            <v>Volksinitiative «Entscheidungsrecht des Volkes über die Ausrüstung der schweizerischen Armee mit Atomwaffen»</v>
          </cell>
          <cell r="E5176" t="str">
            <v>Initiative populaire sur le droit du peuple de décider de l'équipement de l'armée suisse en armes atomiques</v>
          </cell>
          <cell r="F5176">
            <v>70408</v>
          </cell>
          <cell r="G5176">
            <v>33088</v>
          </cell>
          <cell r="H5176">
            <v>46.994659697761598</v>
          </cell>
          <cell r="I5176">
            <v>3176</v>
          </cell>
          <cell r="J5176">
            <v>22</v>
          </cell>
          <cell r="K5176">
            <v>29890</v>
          </cell>
          <cell r="L5176">
            <v>19294</v>
          </cell>
          <cell r="M5176">
            <v>10596</v>
          </cell>
          <cell r="N5176">
            <v>64.550016728002703</v>
          </cell>
        </row>
        <row r="5177">
          <cell r="A5177" t="str">
            <v>204_1</v>
          </cell>
          <cell r="B5177">
            <v>23353</v>
          </cell>
          <cell r="C5177">
            <v>1963</v>
          </cell>
          <cell r="D5177" t="str">
            <v>Bundesbeschluss über die Weiterführung der Finanzordnung des Bundes (Verlängerung der Geltungsdauer von Art.41ter BV und Ermässigung der Wehrsteuer)</v>
          </cell>
          <cell r="E5177" t="str">
            <v>Arrêté fédéral concernant la prorogation du régime financier de la Confédération (Prolongation de validité de l'article 41ter de la constitution et réduction de l'impôt pour la défense nationale)</v>
          </cell>
          <cell r="F5177">
            <v>270131</v>
          </cell>
          <cell r="G5177">
            <v>146257</v>
          </cell>
          <cell r="H5177">
            <v>54.1429898826865</v>
          </cell>
          <cell r="I5177">
            <v>7115</v>
          </cell>
          <cell r="J5177">
            <v>24</v>
          </cell>
          <cell r="K5177">
            <v>139118</v>
          </cell>
          <cell r="L5177">
            <v>106948</v>
          </cell>
          <cell r="M5177">
            <v>32170</v>
          </cell>
          <cell r="N5177">
            <v>76.875745769778206</v>
          </cell>
        </row>
        <row r="5178">
          <cell r="A5178" t="str">
            <v>204_2</v>
          </cell>
          <cell r="B5178">
            <v>23353</v>
          </cell>
          <cell r="C5178">
            <v>1963</v>
          </cell>
          <cell r="D5178" t="str">
            <v>Bundesbeschluss über die Weiterführung der Finanzordnung des Bundes (Verlängerung der Geltungsdauer von Art.41ter BV und Ermässigung der Wehrsteuer)</v>
          </cell>
          <cell r="E5178" t="str">
            <v>Arrêté fédéral concernant la prorogation du régime financier de la Confédération (Prolongation de validité de l'article 41ter de la constitution et réduction de l'impôt pour la défense nationale)</v>
          </cell>
          <cell r="F5178">
            <v>262439</v>
          </cell>
          <cell r="G5178">
            <v>103455</v>
          </cell>
          <cell r="H5178">
            <v>39.420589165482298</v>
          </cell>
          <cell r="I5178">
            <v>1977</v>
          </cell>
          <cell r="J5178">
            <v>150</v>
          </cell>
          <cell r="K5178">
            <v>101328</v>
          </cell>
          <cell r="L5178">
            <v>82894</v>
          </cell>
          <cell r="M5178">
            <v>18434</v>
          </cell>
          <cell r="N5178">
            <v>81.807595136586102</v>
          </cell>
        </row>
        <row r="5179">
          <cell r="A5179" t="str">
            <v>204_3</v>
          </cell>
          <cell r="B5179">
            <v>23353</v>
          </cell>
          <cell r="C5179">
            <v>1963</v>
          </cell>
          <cell r="D5179" t="str">
            <v>Bundesbeschluss über die Weiterführung der Finanzordnung des Bundes (Verlängerung der Geltungsdauer von Art.41ter BV und Ermässigung der Wehrsteuer)</v>
          </cell>
          <cell r="E5179" t="str">
            <v>Arrêté fédéral concernant la prorogation du régime financier de la Confédération (Prolongation de validité de l'article 41ter de la constitution et réduction de l'impôt pour la défense nationale)</v>
          </cell>
          <cell r="F5179">
            <v>72490</v>
          </cell>
          <cell r="G5179">
            <v>25306</v>
          </cell>
          <cell r="H5179">
            <v>34.909642709339202</v>
          </cell>
          <cell r="I5179">
            <v>843</v>
          </cell>
          <cell r="J5179">
            <v>11</v>
          </cell>
          <cell r="K5179">
            <v>24452</v>
          </cell>
          <cell r="L5179">
            <v>19763</v>
          </cell>
          <cell r="M5179">
            <v>4689</v>
          </cell>
          <cell r="N5179">
            <v>80.823654506788799</v>
          </cell>
        </row>
        <row r="5180">
          <cell r="A5180" t="str">
            <v>204_4</v>
          </cell>
          <cell r="B5180">
            <v>23353</v>
          </cell>
          <cell r="C5180">
            <v>1963</v>
          </cell>
          <cell r="D5180" t="str">
            <v>Bundesbeschluss über die Weiterführung der Finanzordnung des Bundes (Verlängerung der Geltungsdauer von Art.41ter BV und Ermässigung der Wehrsteuer)</v>
          </cell>
          <cell r="E5180" t="str">
            <v>Arrêté fédéral concernant la prorogation du régime financier de la Confédération (Prolongation de validité de l'article 41ter de la constitution et réduction de l'impôt pour la défense nationale)</v>
          </cell>
          <cell r="F5180">
            <v>8875</v>
          </cell>
          <cell r="G5180">
            <v>4671</v>
          </cell>
          <cell r="H5180">
            <v>52.630985915493</v>
          </cell>
          <cell r="I5180">
            <v>439</v>
          </cell>
          <cell r="J5180">
            <v>0</v>
          </cell>
          <cell r="K5180">
            <v>4232</v>
          </cell>
          <cell r="L5180">
            <v>3400</v>
          </cell>
          <cell r="M5180">
            <v>832</v>
          </cell>
          <cell r="N5180">
            <v>80.340264650283601</v>
          </cell>
        </row>
        <row r="5181">
          <cell r="A5181" t="str">
            <v>204_5</v>
          </cell>
          <cell r="B5181">
            <v>23353</v>
          </cell>
          <cell r="C5181">
            <v>1963</v>
          </cell>
          <cell r="D5181" t="str">
            <v>Bundesbeschluss über die Weiterführung der Finanzordnung des Bundes (Verlängerung der Geltungsdauer von Art.41ter BV und Ermässigung der Wehrsteuer)</v>
          </cell>
          <cell r="E5181" t="str">
            <v>Arrêté fédéral concernant la prorogation du régime financier de la Confédération (Prolongation de validité de l'article 41ter de la constitution et réduction de l'impôt pour la défense nationale)</v>
          </cell>
          <cell r="F5181">
            <v>22096</v>
          </cell>
          <cell r="G5181">
            <v>7269</v>
          </cell>
          <cell r="H5181">
            <v>32.897356987690102</v>
          </cell>
          <cell r="I5181">
            <v>137</v>
          </cell>
          <cell r="J5181">
            <v>2</v>
          </cell>
          <cell r="K5181">
            <v>7130</v>
          </cell>
          <cell r="L5181">
            <v>5472</v>
          </cell>
          <cell r="M5181">
            <v>1658</v>
          </cell>
          <cell r="N5181">
            <v>76.746143057503502</v>
          </cell>
        </row>
        <row r="5182">
          <cell r="A5182" t="str">
            <v>204_6</v>
          </cell>
          <cell r="B5182">
            <v>23353</v>
          </cell>
          <cell r="C5182">
            <v>1963</v>
          </cell>
          <cell r="D5182" t="str">
            <v>Bundesbeschluss über die Weiterführung der Finanzordnung des Bundes (Verlängerung der Geltungsdauer von Art.41ter BV und Ermässigung der Wehrsteuer)</v>
          </cell>
          <cell r="E5182" t="str">
            <v>Arrêté fédéral concernant la prorogation du régime financier de la Confédération (Prolongation de validité de l'article 41ter de la constitution et réduction de l'impôt pour la défense nationale)</v>
          </cell>
          <cell r="F5182">
            <v>6449</v>
          </cell>
          <cell r="G5182">
            <v>1992</v>
          </cell>
          <cell r="H5182">
            <v>30.8885098464878</v>
          </cell>
          <cell r="I5182">
            <v>31</v>
          </cell>
          <cell r="J5182">
            <v>2</v>
          </cell>
          <cell r="K5182">
            <v>1959</v>
          </cell>
          <cell r="L5182">
            <v>1549</v>
          </cell>
          <cell r="M5182">
            <v>410</v>
          </cell>
          <cell r="N5182">
            <v>79.070954568657498</v>
          </cell>
        </row>
        <row r="5183">
          <cell r="A5183" t="str">
            <v>204_7</v>
          </cell>
          <cell r="B5183">
            <v>23353</v>
          </cell>
          <cell r="C5183">
            <v>1963</v>
          </cell>
          <cell r="D5183" t="str">
            <v>Bundesbeschluss über die Weiterführung der Finanzordnung des Bundes (Verlängerung der Geltungsdauer von Art.41ter BV und Ermässigung der Wehrsteuer)</v>
          </cell>
          <cell r="E5183" t="str">
            <v>Arrêté fédéral concernant la prorogation du régime financier de la Confédération (Prolongation de validité de l'article 41ter de la constitution et réduction de l'impôt pour la défense nationale)</v>
          </cell>
          <cell r="F5183">
            <v>6155</v>
          </cell>
          <cell r="G5183">
            <v>2972</v>
          </cell>
          <cell r="H5183">
            <v>48.285946385052803</v>
          </cell>
          <cell r="I5183">
            <v>104</v>
          </cell>
          <cell r="J5183">
            <v>0</v>
          </cell>
          <cell r="K5183">
            <v>2868</v>
          </cell>
          <cell r="L5183">
            <v>2037</v>
          </cell>
          <cell r="M5183">
            <v>831</v>
          </cell>
          <cell r="N5183">
            <v>71.025104602510496</v>
          </cell>
        </row>
        <row r="5184">
          <cell r="A5184" t="str">
            <v>204_8</v>
          </cell>
          <cell r="B5184">
            <v>23353</v>
          </cell>
          <cell r="C5184">
            <v>1963</v>
          </cell>
          <cell r="D5184" t="str">
            <v>Bundesbeschluss über die Weiterführung der Finanzordnung des Bundes (Verlängerung der Geltungsdauer von Art.41ter BV und Ermässigung der Wehrsteuer)</v>
          </cell>
          <cell r="E5184" t="str">
            <v>Arrêté fédéral concernant la prorogation du régime financier de la Confédération (Prolongation de validité de l'article 41ter de la constitution et réduction de l'impôt pour la défense nationale)</v>
          </cell>
          <cell r="F5184">
            <v>10604</v>
          </cell>
          <cell r="G5184">
            <v>4415</v>
          </cell>
          <cell r="H5184">
            <v>41.635231987929103</v>
          </cell>
          <cell r="I5184">
            <v>152</v>
          </cell>
          <cell r="J5184">
            <v>7</v>
          </cell>
          <cell r="K5184">
            <v>4256</v>
          </cell>
          <cell r="L5184">
            <v>3293</v>
          </cell>
          <cell r="M5184">
            <v>963</v>
          </cell>
          <cell r="N5184">
            <v>77.373120300751907</v>
          </cell>
        </row>
        <row r="5185">
          <cell r="A5185" t="str">
            <v>204_9</v>
          </cell>
          <cell r="B5185">
            <v>23353</v>
          </cell>
          <cell r="C5185">
            <v>1963</v>
          </cell>
          <cell r="D5185" t="str">
            <v>Bundesbeschluss über die Weiterführung der Finanzordnung des Bundes (Verlängerung der Geltungsdauer von Art.41ter BV und Ermässigung der Wehrsteuer)</v>
          </cell>
          <cell r="E5185" t="str">
            <v>Arrêté fédéral concernant la prorogation du régime financier de la Confédération (Prolongation de validité de l'article 41ter de la constitution et réduction de l'impôt pour la défense nationale)</v>
          </cell>
          <cell r="F5185">
            <v>14226</v>
          </cell>
          <cell r="G5185">
            <v>4118</v>
          </cell>
          <cell r="H5185">
            <v>28.946998453535802</v>
          </cell>
          <cell r="I5185">
            <v>46</v>
          </cell>
          <cell r="J5185">
            <v>6</v>
          </cell>
          <cell r="K5185">
            <v>4066</v>
          </cell>
          <cell r="L5185">
            <v>3365</v>
          </cell>
          <cell r="M5185">
            <v>701</v>
          </cell>
          <cell r="N5185">
            <v>82.759468765371395</v>
          </cell>
        </row>
        <row r="5186">
          <cell r="A5186" t="str">
            <v>204_10</v>
          </cell>
          <cell r="B5186">
            <v>23353</v>
          </cell>
          <cell r="C5186">
            <v>1963</v>
          </cell>
          <cell r="D5186" t="str">
            <v>Bundesbeschluss über die Weiterführung der Finanzordnung des Bundes (Verlängerung der Geltungsdauer von Art.41ter BV und Ermässigung der Wehrsteuer)</v>
          </cell>
          <cell r="E5186" t="str">
            <v>Arrêté fédéral concernant la prorogation du régime financier de la Confédération (Prolongation de validité de l'article 41ter de la constitution et réduction de l'impôt pour la défense nationale)</v>
          </cell>
          <cell r="F5186">
            <v>47332</v>
          </cell>
          <cell r="G5186">
            <v>11538</v>
          </cell>
          <cell r="H5186">
            <v>24.376743006845299</v>
          </cell>
          <cell r="I5186">
            <v>144</v>
          </cell>
          <cell r="J5186">
            <v>85</v>
          </cell>
          <cell r="K5186">
            <v>11309</v>
          </cell>
          <cell r="L5186">
            <v>9178</v>
          </cell>
          <cell r="M5186">
            <v>2131</v>
          </cell>
          <cell r="N5186">
            <v>81.156600937306607</v>
          </cell>
        </row>
        <row r="5187">
          <cell r="A5187" t="str">
            <v>204_11</v>
          </cell>
          <cell r="B5187">
            <v>23353</v>
          </cell>
          <cell r="C5187">
            <v>1963</v>
          </cell>
          <cell r="D5187" t="str">
            <v>Bundesbeschluss über die Weiterführung der Finanzordnung des Bundes (Verlängerung der Geltungsdauer von Art.41ter BV und Ermässigung der Wehrsteuer)</v>
          </cell>
          <cell r="E5187" t="str">
            <v>Arrêté fédéral concernant la prorogation du régime financier de la Confédération (Prolongation de validité de l'article 41ter de la constitution et réduction de l'impôt pour la défense nationale)</v>
          </cell>
          <cell r="F5187">
            <v>56122</v>
          </cell>
          <cell r="G5187">
            <v>22271</v>
          </cell>
          <cell r="H5187">
            <v>39.683190192794299</v>
          </cell>
          <cell r="I5187">
            <v>717</v>
          </cell>
          <cell r="J5187">
            <v>261</v>
          </cell>
          <cell r="K5187">
            <v>21293</v>
          </cell>
          <cell r="L5187">
            <v>16685</v>
          </cell>
          <cell r="M5187">
            <v>4608</v>
          </cell>
          <cell r="N5187">
            <v>78.359085145352907</v>
          </cell>
        </row>
        <row r="5188">
          <cell r="A5188" t="str">
            <v>204_12</v>
          </cell>
          <cell r="B5188">
            <v>23353</v>
          </cell>
          <cell r="C5188">
            <v>1963</v>
          </cell>
          <cell r="D5188" t="str">
            <v>Bundesbeschluss über die Weiterführung der Finanzordnung des Bundes (Verlängerung der Geltungsdauer von Art.41ter BV und Ermässigung der Wehrsteuer)</v>
          </cell>
          <cell r="E5188" t="str">
            <v>Arrêté fédéral concernant la prorogation du régime financier de la Confédération (Prolongation de validité de l'article 41ter de la constitution et réduction de l'impôt pour la défense nationale)</v>
          </cell>
          <cell r="F5188">
            <v>67411</v>
          </cell>
          <cell r="G5188">
            <v>12735</v>
          </cell>
          <cell r="H5188">
            <v>18.891575558884998</v>
          </cell>
          <cell r="I5188">
            <v>125</v>
          </cell>
          <cell r="J5188">
            <v>3</v>
          </cell>
          <cell r="K5188">
            <v>12607</v>
          </cell>
          <cell r="L5188">
            <v>10454</v>
          </cell>
          <cell r="M5188">
            <v>2153</v>
          </cell>
          <cell r="N5188">
            <v>82.922186087094502</v>
          </cell>
        </row>
        <row r="5189">
          <cell r="A5189" t="str">
            <v>204_13</v>
          </cell>
          <cell r="B5189">
            <v>23353</v>
          </cell>
          <cell r="C5189">
            <v>1963</v>
          </cell>
          <cell r="D5189" t="str">
            <v>Bundesbeschluss über die Weiterführung der Finanzordnung des Bundes (Verlängerung der Geltungsdauer von Art.41ter BV und Ermässigung der Wehrsteuer)</v>
          </cell>
          <cell r="E5189" t="str">
            <v>Arrêté fédéral concernant la prorogation du régime financier de la Confédération (Prolongation de validité de l'article 41ter de la constitution et réduction de l'impôt pour la défense nationale)</v>
          </cell>
          <cell r="F5189">
            <v>42803</v>
          </cell>
          <cell r="G5189">
            <v>20640</v>
          </cell>
          <cell r="H5189">
            <v>48.220919094456001</v>
          </cell>
          <cell r="I5189">
            <v>591</v>
          </cell>
          <cell r="J5189">
            <v>30</v>
          </cell>
          <cell r="K5189">
            <v>20019</v>
          </cell>
          <cell r="L5189">
            <v>16250</v>
          </cell>
          <cell r="M5189">
            <v>3769</v>
          </cell>
          <cell r="N5189">
            <v>81.172885758529404</v>
          </cell>
        </row>
        <row r="5190">
          <cell r="A5190" t="str">
            <v>204_14</v>
          </cell>
          <cell r="B5190">
            <v>23353</v>
          </cell>
          <cell r="C5190">
            <v>1963</v>
          </cell>
          <cell r="D5190" t="str">
            <v>Bundesbeschluss über die Weiterführung der Finanzordnung des Bundes (Verlängerung der Geltungsdauer von Art.41ter BV und Ermässigung der Wehrsteuer)</v>
          </cell>
          <cell r="E5190" t="str">
            <v>Arrêté fédéral concernant la prorogation du régime financier de la Confédération (Prolongation de validité de l'article 41ter de la constitution et réduction de l'impôt pour la défense nationale)</v>
          </cell>
          <cell r="F5190">
            <v>18048</v>
          </cell>
          <cell r="G5190">
            <v>13719</v>
          </cell>
          <cell r="H5190">
            <v>76.013962765957402</v>
          </cell>
          <cell r="I5190">
            <v>1718</v>
          </cell>
          <cell r="J5190">
            <v>5</v>
          </cell>
          <cell r="K5190">
            <v>11996</v>
          </cell>
          <cell r="L5190">
            <v>9795</v>
          </cell>
          <cell r="M5190">
            <v>2201</v>
          </cell>
          <cell r="N5190">
            <v>81.652217405801906</v>
          </cell>
        </row>
        <row r="5191">
          <cell r="A5191" t="str">
            <v>204_15</v>
          </cell>
          <cell r="B5191">
            <v>23353</v>
          </cell>
          <cell r="C5191">
            <v>1963</v>
          </cell>
          <cell r="D5191" t="str">
            <v>Bundesbeschluss über die Weiterführung der Finanzordnung des Bundes (Verlängerung der Geltungsdauer von Art.41ter BV und Ermässigung der Wehrsteuer)</v>
          </cell>
          <cell r="E5191" t="str">
            <v>Arrêté fédéral concernant la prorogation du régime financier de la Confédération (Prolongation de validité de l'article 41ter de la constitution et réduction de l'impôt pour la défense nationale)</v>
          </cell>
          <cell r="F5191">
            <v>13451</v>
          </cell>
          <cell r="G5191">
            <v>8035</v>
          </cell>
          <cell r="H5191">
            <v>59.735335662776002</v>
          </cell>
          <cell r="I5191">
            <v>556</v>
          </cell>
          <cell r="J5191">
            <v>11</v>
          </cell>
          <cell r="K5191">
            <v>7468</v>
          </cell>
          <cell r="L5191">
            <v>5262</v>
          </cell>
          <cell r="M5191">
            <v>2206</v>
          </cell>
          <cell r="N5191">
            <v>70.460632029994599</v>
          </cell>
        </row>
        <row r="5192">
          <cell r="A5192" t="str">
            <v>204_16</v>
          </cell>
          <cell r="B5192">
            <v>23353</v>
          </cell>
          <cell r="C5192">
            <v>1963</v>
          </cell>
          <cell r="D5192" t="str">
            <v>Bundesbeschluss über die Weiterführung der Finanzordnung des Bundes (Verlängerung der Geltungsdauer von Art.41ter BV und Ermässigung der Wehrsteuer)</v>
          </cell>
          <cell r="E5192" t="str">
            <v>Arrêté fédéral concernant la prorogation du régime financier de la Confédération (Prolongation de validité de l'article 41ter de la constitution et réduction de l'impôt pour la défense nationale)</v>
          </cell>
          <cell r="F5192">
            <v>3714</v>
          </cell>
          <cell r="G5192">
            <v>1229</v>
          </cell>
          <cell r="H5192">
            <v>33.091007000538497</v>
          </cell>
          <cell r="I5192">
            <v>23</v>
          </cell>
          <cell r="J5192">
            <v>1</v>
          </cell>
          <cell r="K5192">
            <v>1205</v>
          </cell>
          <cell r="L5192">
            <v>924</v>
          </cell>
          <cell r="M5192">
            <v>281</v>
          </cell>
          <cell r="N5192">
            <v>76.680497925311201</v>
          </cell>
        </row>
        <row r="5193">
          <cell r="A5193" t="str">
            <v>204_17</v>
          </cell>
          <cell r="B5193">
            <v>23353</v>
          </cell>
          <cell r="C5193">
            <v>1963</v>
          </cell>
          <cell r="D5193" t="str">
            <v>Bundesbeschluss über die Weiterführung der Finanzordnung des Bundes (Verlängerung der Geltungsdauer von Art.41ter BV und Ermässigung der Wehrsteuer)</v>
          </cell>
          <cell r="E5193" t="str">
            <v>Arrêté fédéral concernant la prorogation du régime financier de la Confédération (Prolongation de validité de l'article 41ter de la constitution et réduction de l'impôt pour la défense nationale)</v>
          </cell>
          <cell r="F5193">
            <v>89430</v>
          </cell>
          <cell r="G5193">
            <v>50170</v>
          </cell>
          <cell r="H5193">
            <v>56.09974281561</v>
          </cell>
          <cell r="I5193">
            <v>2861</v>
          </cell>
          <cell r="J5193">
            <v>121</v>
          </cell>
          <cell r="K5193">
            <v>47188</v>
          </cell>
          <cell r="L5193">
            <v>35566</v>
          </cell>
          <cell r="M5193">
            <v>11622</v>
          </cell>
          <cell r="N5193">
            <v>75.370856997541793</v>
          </cell>
        </row>
        <row r="5194">
          <cell r="A5194" t="str">
            <v>204_18</v>
          </cell>
          <cell r="B5194">
            <v>23353</v>
          </cell>
          <cell r="C5194">
            <v>1963</v>
          </cell>
          <cell r="D5194" t="str">
            <v>Bundesbeschluss über die Weiterführung der Finanzordnung des Bundes (Verlängerung der Geltungsdauer von Art.41ter BV und Ermässigung der Wehrsteuer)</v>
          </cell>
          <cell r="E5194" t="str">
            <v>Arrêté fédéral concernant la prorogation du régime financier de la Confédération (Prolongation de validité de l'article 41ter de la constitution et réduction de l'impôt pour la défense nationale)</v>
          </cell>
          <cell r="F5194">
            <v>38853</v>
          </cell>
          <cell r="G5194">
            <v>16824</v>
          </cell>
          <cell r="H5194">
            <v>43.3016755462899</v>
          </cell>
          <cell r="I5194">
            <v>943</v>
          </cell>
          <cell r="J5194">
            <v>16</v>
          </cell>
          <cell r="K5194">
            <v>15865</v>
          </cell>
          <cell r="L5194">
            <v>12988</v>
          </cell>
          <cell r="M5194">
            <v>2877</v>
          </cell>
          <cell r="N5194">
            <v>81.865742199810896</v>
          </cell>
        </row>
        <row r="5195">
          <cell r="A5195" t="str">
            <v>204_19</v>
          </cell>
          <cell r="B5195">
            <v>23353</v>
          </cell>
          <cell r="C5195">
            <v>1963</v>
          </cell>
          <cell r="D5195" t="str">
            <v>Bundesbeschluss über die Weiterführung der Finanzordnung des Bundes (Verlängerung der Geltungsdauer von Art.41ter BV und Ermässigung der Wehrsteuer)</v>
          </cell>
          <cell r="E5195" t="str">
            <v>Arrêté fédéral concernant la prorogation du régime financier de la Confédération (Prolongation de validité de l'article 41ter de la constitution et réduction de l'impôt pour la défense nationale)</v>
          </cell>
          <cell r="F5195">
            <v>98648</v>
          </cell>
          <cell r="G5195">
            <v>70300</v>
          </cell>
          <cell r="H5195">
            <v>71.263482280431404</v>
          </cell>
          <cell r="I5195">
            <v>6231</v>
          </cell>
          <cell r="J5195">
            <v>43</v>
          </cell>
          <cell r="K5195">
            <v>64026</v>
          </cell>
          <cell r="L5195">
            <v>49049</v>
          </cell>
          <cell r="M5195">
            <v>14977</v>
          </cell>
          <cell r="N5195">
            <v>76.607940524162103</v>
          </cell>
        </row>
        <row r="5196">
          <cell r="A5196" t="str">
            <v>204_20</v>
          </cell>
          <cell r="B5196">
            <v>23353</v>
          </cell>
          <cell r="C5196">
            <v>1963</v>
          </cell>
          <cell r="D5196" t="str">
            <v>Bundesbeschluss über die Weiterführung der Finanzordnung des Bundes (Verlängerung der Geltungsdauer von Art.41ter BV und Ermässigung der Wehrsteuer)</v>
          </cell>
          <cell r="E5196" t="str">
            <v>Arrêté fédéral concernant la prorogation du régime financier de la Confédération (Prolongation de validité de l'article 41ter de la constitution et réduction de l'impôt pour la défense nationale)</v>
          </cell>
          <cell r="F5196">
            <v>43781</v>
          </cell>
          <cell r="G5196">
            <v>26115</v>
          </cell>
          <cell r="H5196">
            <v>59.649162878874399</v>
          </cell>
          <cell r="I5196">
            <v>1651</v>
          </cell>
          <cell r="J5196">
            <v>10</v>
          </cell>
          <cell r="K5196">
            <v>24454</v>
          </cell>
          <cell r="L5196">
            <v>18498</v>
          </cell>
          <cell r="M5196">
            <v>5956</v>
          </cell>
          <cell r="N5196">
            <v>75.644066410403198</v>
          </cell>
        </row>
        <row r="5197">
          <cell r="A5197" t="str">
            <v>204_21</v>
          </cell>
          <cell r="B5197">
            <v>23353</v>
          </cell>
          <cell r="C5197">
            <v>1963</v>
          </cell>
          <cell r="D5197" t="str">
            <v>Bundesbeschluss über die Weiterführung der Finanzordnung des Bundes (Verlängerung der Geltungsdauer von Art.41ter BV und Ermässigung der Wehrsteuer)</v>
          </cell>
          <cell r="E5197" t="str">
            <v>Arrêté fédéral concernant la prorogation du régime financier de la Confédération (Prolongation de validité de l'article 41ter de la constitution et réduction de l'impôt pour la défense nationale)</v>
          </cell>
          <cell r="F5197">
            <v>53568</v>
          </cell>
          <cell r="G5197">
            <v>11574</v>
          </cell>
          <cell r="H5197">
            <v>21.606182795698899</v>
          </cell>
          <cell r="I5197">
            <v>219</v>
          </cell>
          <cell r="J5197">
            <v>15</v>
          </cell>
          <cell r="K5197">
            <v>11340</v>
          </cell>
          <cell r="L5197">
            <v>9727</v>
          </cell>
          <cell r="M5197">
            <v>1613</v>
          </cell>
          <cell r="N5197">
            <v>85.7760141093474</v>
          </cell>
        </row>
        <row r="5198">
          <cell r="A5198" t="str">
            <v>204_22</v>
          </cell>
          <cell r="B5198">
            <v>23353</v>
          </cell>
          <cell r="C5198">
            <v>1963</v>
          </cell>
          <cell r="D5198" t="str">
            <v>Bundesbeschluss über die Weiterführung der Finanzordnung des Bundes (Verlängerung der Geltungsdauer von Art.41ter BV und Ermässigung der Wehrsteuer)</v>
          </cell>
          <cell r="E5198" t="str">
            <v>Arrêté fédéral concernant la prorogation du régime financier de la Confédération (Prolongation de validité de l'article 41ter de la constitution et réduction de l'impôt pour la défense nationale)</v>
          </cell>
          <cell r="F5198">
            <v>122080</v>
          </cell>
          <cell r="G5198">
            <v>27811</v>
          </cell>
          <cell r="H5198">
            <v>22.780963302752301</v>
          </cell>
          <cell r="I5198">
            <v>343</v>
          </cell>
          <cell r="J5198">
            <v>24</v>
          </cell>
          <cell r="K5198">
            <v>27444</v>
          </cell>
          <cell r="L5198">
            <v>20843</v>
          </cell>
          <cell r="M5198">
            <v>6601</v>
          </cell>
          <cell r="N5198">
            <v>75.947383763299797</v>
          </cell>
        </row>
        <row r="5199">
          <cell r="A5199" t="str">
            <v>204_23</v>
          </cell>
          <cell r="B5199">
            <v>23353</v>
          </cell>
          <cell r="C5199">
            <v>1963</v>
          </cell>
          <cell r="D5199" t="str">
            <v>Bundesbeschluss über die Weiterführung der Finanzordnung des Bundes (Verlängerung der Geltungsdauer von Art.41ter BV und Ermässigung der Wehrsteuer)</v>
          </cell>
          <cell r="E5199" t="str">
            <v>Arrêté fédéral concernant la prorogation du régime financier de la Confédération (Prolongation de validité de l'article 41ter de la constitution et réduction de l'impôt pour la défense nationale)</v>
          </cell>
          <cell r="F5199">
            <v>51466</v>
          </cell>
          <cell r="G5199">
            <v>25522</v>
          </cell>
          <cell r="H5199">
            <v>49.590020596121697</v>
          </cell>
          <cell r="I5199">
            <v>864</v>
          </cell>
          <cell r="J5199">
            <v>126</v>
          </cell>
          <cell r="K5199">
            <v>24532</v>
          </cell>
          <cell r="L5199">
            <v>14944</v>
          </cell>
          <cell r="M5199">
            <v>9588</v>
          </cell>
          <cell r="N5199">
            <v>60.9163541496821</v>
          </cell>
        </row>
        <row r="5200">
          <cell r="A5200" t="str">
            <v>204_24</v>
          </cell>
          <cell r="B5200">
            <v>23353</v>
          </cell>
          <cell r="C5200">
            <v>1963</v>
          </cell>
          <cell r="D5200" t="str">
            <v>Bundesbeschluss über die Weiterführung der Finanzordnung des Bundes (Verlängerung der Geltungsdauer von Art.41ter BV und Ermässigung der Wehrsteuer)</v>
          </cell>
          <cell r="E5200" t="str">
            <v>Arrêté fédéral concernant la prorogation du régime financier de la Confédération (Prolongation de validité de l'article 41ter de la constitution et réduction de l'impôt pour la défense nationale)</v>
          </cell>
          <cell r="F5200">
            <v>41892</v>
          </cell>
          <cell r="G5200">
            <v>10070</v>
          </cell>
          <cell r="H5200">
            <v>24.0380024825742</v>
          </cell>
          <cell r="I5200">
            <v>163</v>
          </cell>
          <cell r="J5200">
            <v>10</v>
          </cell>
          <cell r="K5200">
            <v>9897</v>
          </cell>
          <cell r="L5200">
            <v>6918</v>
          </cell>
          <cell r="M5200">
            <v>2979</v>
          </cell>
          <cell r="N5200">
            <v>69.899969687784207</v>
          </cell>
        </row>
        <row r="5201">
          <cell r="A5201" t="str">
            <v>204_25</v>
          </cell>
          <cell r="B5201">
            <v>23353</v>
          </cell>
          <cell r="C5201">
            <v>1963</v>
          </cell>
          <cell r="D5201" t="str">
            <v>Bundesbeschluss über die Weiterführung der Finanzordnung des Bundes (Verlängerung der Geltungsdauer von Art.41ter BV und Ermässigung der Wehrsteuer)</v>
          </cell>
          <cell r="E5201" t="str">
            <v>Arrêté fédéral concernant la prorogation du régime financier de la Confédération (Prolongation de validité de l'article 41ter de la constitution et réduction de l'impôt pour la défense nationale)</v>
          </cell>
          <cell r="F5201">
            <v>70857</v>
          </cell>
          <cell r="G5201">
            <v>11860</v>
          </cell>
          <cell r="H5201">
            <v>16.737936971647098</v>
          </cell>
          <cell r="I5201">
            <v>149</v>
          </cell>
          <cell r="J5201">
            <v>7</v>
          </cell>
          <cell r="K5201">
            <v>11704</v>
          </cell>
          <cell r="L5201">
            <v>8984</v>
          </cell>
          <cell r="M5201">
            <v>2720</v>
          </cell>
          <cell r="N5201">
            <v>76.760082023239903</v>
          </cell>
        </row>
        <row r="5202">
          <cell r="A5202" t="str">
            <v>205_1</v>
          </cell>
          <cell r="B5202">
            <v>23353</v>
          </cell>
          <cell r="C5202">
            <v>1963</v>
          </cell>
          <cell r="D5202" t="str">
            <v>Bundesbeschluss betreffend die Ergänzung der Bundesverfassung durch einen Artikel 27quater über Stipendien und andere Ausbildungsbeihilfen</v>
          </cell>
          <cell r="E5202" t="str">
            <v>Arrêté fédéral introduisant dans la constitution un article 27quater sur les bourses d'études et autres aides financières à l'instruction</v>
          </cell>
          <cell r="F5202">
            <v>270131</v>
          </cell>
          <cell r="G5202">
            <v>146236</v>
          </cell>
          <cell r="H5202">
            <v>54.135215876741299</v>
          </cell>
          <cell r="I5202">
            <v>6703</v>
          </cell>
          <cell r="J5202">
            <v>18</v>
          </cell>
          <cell r="K5202">
            <v>139515</v>
          </cell>
          <cell r="L5202">
            <v>111745</v>
          </cell>
          <cell r="M5202">
            <v>27770</v>
          </cell>
          <cell r="N5202">
            <v>80.095330251227495</v>
          </cell>
        </row>
        <row r="5203">
          <cell r="A5203" t="str">
            <v>205_2</v>
          </cell>
          <cell r="B5203">
            <v>23353</v>
          </cell>
          <cell r="C5203">
            <v>1963</v>
          </cell>
          <cell r="D5203" t="str">
            <v>Bundesbeschluss betreffend die Ergänzung der Bundesverfassung durch einen Artikel 27quater über Stipendien und andere Ausbildungsbeihilfen</v>
          </cell>
          <cell r="E5203" t="str">
            <v>Arrêté fédéral introduisant dans la constitution un article 27quater sur les bourses d'études et autres aides financières à l'instruction</v>
          </cell>
          <cell r="F5203">
            <v>262439</v>
          </cell>
          <cell r="G5203">
            <v>103455</v>
          </cell>
          <cell r="H5203">
            <v>39.420589165482298</v>
          </cell>
          <cell r="I5203">
            <v>1925</v>
          </cell>
          <cell r="J5203">
            <v>144</v>
          </cell>
          <cell r="K5203">
            <v>101386</v>
          </cell>
          <cell r="L5203">
            <v>81061</v>
          </cell>
          <cell r="M5203">
            <v>20325</v>
          </cell>
          <cell r="N5203">
            <v>79.952853451166803</v>
          </cell>
        </row>
        <row r="5204">
          <cell r="A5204" t="str">
            <v>205_3</v>
          </cell>
          <cell r="B5204">
            <v>23353</v>
          </cell>
          <cell r="C5204">
            <v>1963</v>
          </cell>
          <cell r="D5204" t="str">
            <v>Bundesbeschluss betreffend die Ergänzung der Bundesverfassung durch einen Artikel 27quater über Stipendien und andere Ausbildungsbeihilfen</v>
          </cell>
          <cell r="E5204" t="str">
            <v>Arrêté fédéral introduisant dans la constitution un article 27quater sur les bourses d'études et autres aides financières à l'instruction</v>
          </cell>
          <cell r="F5204">
            <v>72490</v>
          </cell>
          <cell r="G5204">
            <v>25312</v>
          </cell>
          <cell r="H5204">
            <v>34.917919713063903</v>
          </cell>
          <cell r="I5204">
            <v>675</v>
          </cell>
          <cell r="J5204">
            <v>9</v>
          </cell>
          <cell r="K5204">
            <v>24628</v>
          </cell>
          <cell r="L5204">
            <v>20579</v>
          </cell>
          <cell r="M5204">
            <v>4049</v>
          </cell>
          <cell r="N5204">
            <v>83.559363326295298</v>
          </cell>
        </row>
        <row r="5205">
          <cell r="A5205" t="str">
            <v>205_4</v>
          </cell>
          <cell r="B5205">
            <v>23353</v>
          </cell>
          <cell r="C5205">
            <v>1963</v>
          </cell>
          <cell r="D5205" t="str">
            <v>Bundesbeschluss betreffend die Ergänzung der Bundesverfassung durch einen Artikel 27quater über Stipendien und andere Ausbildungsbeihilfen</v>
          </cell>
          <cell r="E5205" t="str">
            <v>Arrêté fédéral introduisant dans la constitution un article 27quater sur les bourses d'études et autres aides financières à l'instruction</v>
          </cell>
          <cell r="F5205">
            <v>8875</v>
          </cell>
          <cell r="G5205">
            <v>4661</v>
          </cell>
          <cell r="H5205">
            <v>52.518309859154897</v>
          </cell>
          <cell r="I5205">
            <v>391</v>
          </cell>
          <cell r="J5205">
            <v>0</v>
          </cell>
          <cell r="K5205">
            <v>4270</v>
          </cell>
          <cell r="L5205">
            <v>3223</v>
          </cell>
          <cell r="M5205">
            <v>1047</v>
          </cell>
          <cell r="N5205">
            <v>75.480093676815002</v>
          </cell>
        </row>
        <row r="5206">
          <cell r="A5206" t="str">
            <v>205_5</v>
          </cell>
          <cell r="B5206">
            <v>23353</v>
          </cell>
          <cell r="C5206">
            <v>1963</v>
          </cell>
          <cell r="D5206" t="str">
            <v>Bundesbeschluss betreffend die Ergänzung der Bundesverfassung durch einen Artikel 27quater über Stipendien und andere Ausbildungsbeihilfen</v>
          </cell>
          <cell r="E5206" t="str">
            <v>Arrêté fédéral introduisant dans la constitution un article 27quater sur les bourses d'études et autres aides financières à l'instruction</v>
          </cell>
          <cell r="F5206">
            <v>22096</v>
          </cell>
          <cell r="G5206">
            <v>7276</v>
          </cell>
          <cell r="H5206">
            <v>32.929036929760997</v>
          </cell>
          <cell r="I5206">
            <v>113</v>
          </cell>
          <cell r="J5206">
            <v>5</v>
          </cell>
          <cell r="K5206">
            <v>7158</v>
          </cell>
          <cell r="L5206">
            <v>5304</v>
          </cell>
          <cell r="M5206">
            <v>1854</v>
          </cell>
          <cell r="N5206">
            <v>74.0989103101425</v>
          </cell>
        </row>
        <row r="5207">
          <cell r="A5207" t="str">
            <v>205_6</v>
          </cell>
          <cell r="B5207">
            <v>23353</v>
          </cell>
          <cell r="C5207">
            <v>1963</v>
          </cell>
          <cell r="D5207" t="str">
            <v>Bundesbeschluss betreffend die Ergänzung der Bundesverfassung durch einen Artikel 27quater über Stipendien und andere Ausbildungsbeihilfen</v>
          </cell>
          <cell r="E5207" t="str">
            <v>Arrêté fédéral introduisant dans la constitution un article 27quater sur les bourses d'études et autres aides financières à l'instruction</v>
          </cell>
          <cell r="F5207">
            <v>6449</v>
          </cell>
          <cell r="G5207">
            <v>1992</v>
          </cell>
          <cell r="H5207">
            <v>30.8885098464878</v>
          </cell>
          <cell r="I5207">
            <v>33</v>
          </cell>
          <cell r="J5207">
            <v>3</v>
          </cell>
          <cell r="K5207">
            <v>1956</v>
          </cell>
          <cell r="L5207">
            <v>1580</v>
          </cell>
          <cell r="M5207">
            <v>376</v>
          </cell>
          <cell r="N5207">
            <v>80.777096114519395</v>
          </cell>
        </row>
        <row r="5208">
          <cell r="A5208" t="str">
            <v>205_7</v>
          </cell>
          <cell r="B5208">
            <v>23353</v>
          </cell>
          <cell r="C5208">
            <v>1963</v>
          </cell>
          <cell r="D5208" t="str">
            <v>Bundesbeschluss betreffend die Ergänzung der Bundesverfassung durch einen Artikel 27quater über Stipendien und andere Ausbildungsbeihilfen</v>
          </cell>
          <cell r="E5208" t="str">
            <v>Arrêté fédéral introduisant dans la constitution un article 27quater sur les bourses d'études et autres aides financières à l'instruction</v>
          </cell>
          <cell r="F5208">
            <v>6155</v>
          </cell>
          <cell r="G5208">
            <v>2971</v>
          </cell>
          <cell r="H5208">
            <v>48.269699431356599</v>
          </cell>
          <cell r="I5208">
            <v>125</v>
          </cell>
          <cell r="J5208">
            <v>3</v>
          </cell>
          <cell r="K5208">
            <v>2843</v>
          </cell>
          <cell r="L5208">
            <v>2101</v>
          </cell>
          <cell r="M5208">
            <v>742</v>
          </cell>
          <cell r="N5208">
            <v>73.900809004572594</v>
          </cell>
        </row>
        <row r="5209">
          <cell r="A5209" t="str">
            <v>205_8</v>
          </cell>
          <cell r="B5209">
            <v>23353</v>
          </cell>
          <cell r="C5209">
            <v>1963</v>
          </cell>
          <cell r="D5209" t="str">
            <v>Bundesbeschluss betreffend die Ergänzung der Bundesverfassung durch einen Artikel 27quater über Stipendien und andere Ausbildungsbeihilfen</v>
          </cell>
          <cell r="E5209" t="str">
            <v>Arrêté fédéral introduisant dans la constitution un article 27quater sur les bourses d'études et autres aides financières à l'instruction</v>
          </cell>
          <cell r="F5209">
            <v>10604</v>
          </cell>
          <cell r="G5209">
            <v>4417</v>
          </cell>
          <cell r="H5209">
            <v>41.6540927951716</v>
          </cell>
          <cell r="I5209">
            <v>149</v>
          </cell>
          <cell r="J5209">
            <v>8</v>
          </cell>
          <cell r="K5209">
            <v>4260</v>
          </cell>
          <cell r="L5209">
            <v>3375</v>
          </cell>
          <cell r="M5209">
            <v>885</v>
          </cell>
          <cell r="N5209">
            <v>79.225352112676106</v>
          </cell>
        </row>
        <row r="5210">
          <cell r="A5210" t="str">
            <v>205_9</v>
          </cell>
          <cell r="B5210">
            <v>23353</v>
          </cell>
          <cell r="C5210">
            <v>1963</v>
          </cell>
          <cell r="D5210" t="str">
            <v>Bundesbeschluss betreffend die Ergänzung der Bundesverfassung durch einen Artikel 27quater über Stipendien und andere Ausbildungsbeihilfen</v>
          </cell>
          <cell r="E5210" t="str">
            <v>Arrêté fédéral introduisant dans la constitution un article 27quater sur les bourses d'études et autres aides financières à l'instruction</v>
          </cell>
          <cell r="F5210">
            <v>14226</v>
          </cell>
          <cell r="G5210">
            <v>4118</v>
          </cell>
          <cell r="H5210">
            <v>28.946998453535802</v>
          </cell>
          <cell r="I5210">
            <v>57</v>
          </cell>
          <cell r="J5210">
            <v>6</v>
          </cell>
          <cell r="K5210">
            <v>4055</v>
          </cell>
          <cell r="L5210">
            <v>3496</v>
          </cell>
          <cell r="M5210">
            <v>559</v>
          </cell>
          <cell r="N5210">
            <v>86.214549938347702</v>
          </cell>
        </row>
        <row r="5211">
          <cell r="A5211" t="str">
            <v>205_10</v>
          </cell>
          <cell r="B5211">
            <v>23353</v>
          </cell>
          <cell r="C5211">
            <v>1963</v>
          </cell>
          <cell r="D5211" t="str">
            <v>Bundesbeschluss betreffend die Ergänzung der Bundesverfassung durch einen Artikel 27quater über Stipendien und andere Ausbildungsbeihilfen</v>
          </cell>
          <cell r="E5211" t="str">
            <v>Arrêté fédéral introduisant dans la constitution un article 27quater sur les bourses d'études et autres aides financières à l'instruction</v>
          </cell>
          <cell r="F5211">
            <v>47332</v>
          </cell>
          <cell r="G5211">
            <v>11538</v>
          </cell>
          <cell r="H5211">
            <v>24.376743006845299</v>
          </cell>
          <cell r="I5211">
            <v>128</v>
          </cell>
          <cell r="J5211">
            <v>85</v>
          </cell>
          <cell r="K5211">
            <v>11325</v>
          </cell>
          <cell r="L5211">
            <v>8722</v>
          </cell>
          <cell r="M5211">
            <v>2603</v>
          </cell>
          <cell r="N5211">
            <v>77.015452538631394</v>
          </cell>
        </row>
        <row r="5212">
          <cell r="A5212" t="str">
            <v>205_11</v>
          </cell>
          <cell r="B5212">
            <v>23353</v>
          </cell>
          <cell r="C5212">
            <v>1963</v>
          </cell>
          <cell r="D5212" t="str">
            <v>Bundesbeschluss betreffend die Ergänzung der Bundesverfassung durch einen Artikel 27quater über Stipendien und andere Ausbildungsbeihilfen</v>
          </cell>
          <cell r="E5212" t="str">
            <v>Arrêté fédéral introduisant dans la constitution un article 27quater sur les bourses d'études et autres aides financières à l'instruction</v>
          </cell>
          <cell r="F5212">
            <v>56122</v>
          </cell>
          <cell r="G5212">
            <v>22271</v>
          </cell>
          <cell r="H5212">
            <v>39.683190192794299</v>
          </cell>
          <cell r="I5212">
            <v>652</v>
          </cell>
          <cell r="J5212">
            <v>264</v>
          </cell>
          <cell r="K5212">
            <v>21355</v>
          </cell>
          <cell r="L5212">
            <v>16753</v>
          </cell>
          <cell r="M5212">
            <v>4602</v>
          </cell>
          <cell r="N5212">
            <v>78.450011706860195</v>
          </cell>
        </row>
        <row r="5213">
          <cell r="A5213" t="str">
            <v>205_12</v>
          </cell>
          <cell r="B5213">
            <v>23353</v>
          </cell>
          <cell r="C5213">
            <v>1963</v>
          </cell>
          <cell r="D5213" t="str">
            <v>Bundesbeschluss betreffend die Ergänzung der Bundesverfassung durch einen Artikel 27quater über Stipendien und andere Ausbildungsbeihilfen</v>
          </cell>
          <cell r="E5213" t="str">
            <v>Arrêté fédéral introduisant dans la constitution un article 27quater sur les bourses d'études et autres aides financières à l'instruction</v>
          </cell>
          <cell r="F5213">
            <v>67411</v>
          </cell>
          <cell r="G5213">
            <v>12738</v>
          </cell>
          <cell r="H5213">
            <v>18.896025871148598</v>
          </cell>
          <cell r="I5213">
            <v>97</v>
          </cell>
          <cell r="J5213">
            <v>4</v>
          </cell>
          <cell r="K5213">
            <v>12637</v>
          </cell>
          <cell r="L5213">
            <v>11366</v>
          </cell>
          <cell r="M5213">
            <v>1271</v>
          </cell>
          <cell r="N5213">
            <v>89.942233124950505</v>
          </cell>
        </row>
        <row r="5214">
          <cell r="A5214" t="str">
            <v>205_13</v>
          </cell>
          <cell r="B5214">
            <v>23353</v>
          </cell>
          <cell r="C5214">
            <v>1963</v>
          </cell>
          <cell r="D5214" t="str">
            <v>Bundesbeschluss betreffend die Ergänzung der Bundesverfassung durch einen Artikel 27quater über Stipendien und andere Ausbildungsbeihilfen</v>
          </cell>
          <cell r="E5214" t="str">
            <v>Arrêté fédéral introduisant dans la constitution un article 27quater sur les bourses d'études et autres aides financières à l'instruction</v>
          </cell>
          <cell r="F5214">
            <v>42803</v>
          </cell>
          <cell r="G5214">
            <v>20656</v>
          </cell>
          <cell r="H5214">
            <v>48.258299651893601</v>
          </cell>
          <cell r="I5214">
            <v>528</v>
          </cell>
          <cell r="J5214">
            <v>21</v>
          </cell>
          <cell r="K5214">
            <v>20107</v>
          </cell>
          <cell r="L5214">
            <v>16498</v>
          </cell>
          <cell r="M5214">
            <v>3609</v>
          </cell>
          <cell r="N5214">
            <v>82.051027005520496</v>
          </cell>
        </row>
        <row r="5215">
          <cell r="A5215" t="str">
            <v>205_14</v>
          </cell>
          <cell r="B5215">
            <v>23353</v>
          </cell>
          <cell r="C5215">
            <v>1963</v>
          </cell>
          <cell r="D5215" t="str">
            <v>Bundesbeschluss betreffend die Ergänzung der Bundesverfassung durch einen Artikel 27quater über Stipendien und andere Ausbildungsbeihilfen</v>
          </cell>
          <cell r="E5215" t="str">
            <v>Arrêté fédéral introduisant dans la constitution un article 27quater sur les bourses d'études et autres aides financières à l'instruction</v>
          </cell>
          <cell r="F5215">
            <v>18048</v>
          </cell>
          <cell r="G5215">
            <v>13766</v>
          </cell>
          <cell r="H5215">
            <v>76.274379432624102</v>
          </cell>
          <cell r="I5215">
            <v>1764</v>
          </cell>
          <cell r="J5215">
            <v>2</v>
          </cell>
          <cell r="K5215">
            <v>12000</v>
          </cell>
          <cell r="L5215">
            <v>9809</v>
          </cell>
          <cell r="M5215">
            <v>2191</v>
          </cell>
          <cell r="N5215">
            <v>81.741666666666703</v>
          </cell>
        </row>
        <row r="5216">
          <cell r="A5216" t="str">
            <v>205_15</v>
          </cell>
          <cell r="B5216">
            <v>23353</v>
          </cell>
          <cell r="C5216">
            <v>1963</v>
          </cell>
          <cell r="D5216" t="str">
            <v>Bundesbeschluss betreffend die Ergänzung der Bundesverfassung durch einen Artikel 27quater über Stipendien und andere Ausbildungsbeihilfen</v>
          </cell>
          <cell r="E5216" t="str">
            <v>Arrêté fédéral introduisant dans la constitution un article 27quater sur les bourses d'études et autres aides financières à l'instruction</v>
          </cell>
          <cell r="F5216">
            <v>13451</v>
          </cell>
          <cell r="G5216">
            <v>8028</v>
          </cell>
          <cell r="H5216">
            <v>59.683294922310601</v>
          </cell>
          <cell r="I5216">
            <v>723</v>
          </cell>
          <cell r="J5216">
            <v>13</v>
          </cell>
          <cell r="K5216">
            <v>7292</v>
          </cell>
          <cell r="L5216">
            <v>4874</v>
          </cell>
          <cell r="M5216">
            <v>2418</v>
          </cell>
          <cell r="N5216">
            <v>66.840373011519503</v>
          </cell>
        </row>
        <row r="5217">
          <cell r="A5217" t="str">
            <v>205_16</v>
          </cell>
          <cell r="B5217">
            <v>23353</v>
          </cell>
          <cell r="C5217">
            <v>1963</v>
          </cell>
          <cell r="D5217" t="str">
            <v>Bundesbeschluss betreffend die Ergänzung der Bundesverfassung durch einen Artikel 27quater über Stipendien und andere Ausbildungsbeihilfen</v>
          </cell>
          <cell r="E5217" t="str">
            <v>Arrêté fédéral introduisant dans la constitution un article 27quater sur les bourses d'études et autres aides financières à l'instruction</v>
          </cell>
          <cell r="F5217">
            <v>3714</v>
          </cell>
          <cell r="G5217">
            <v>1226</v>
          </cell>
          <cell r="H5217">
            <v>33.010231556273602</v>
          </cell>
          <cell r="I5217">
            <v>18</v>
          </cell>
          <cell r="J5217">
            <v>0</v>
          </cell>
          <cell r="K5217">
            <v>1208</v>
          </cell>
          <cell r="L5217">
            <v>838</v>
          </cell>
          <cell r="M5217">
            <v>370</v>
          </cell>
          <cell r="N5217">
            <v>69.370860927152293</v>
          </cell>
        </row>
        <row r="5218">
          <cell r="A5218" t="str">
            <v>205_17</v>
          </cell>
          <cell r="B5218">
            <v>23353</v>
          </cell>
          <cell r="C5218">
            <v>1963</v>
          </cell>
          <cell r="D5218" t="str">
            <v>Bundesbeschluss betreffend die Ergänzung der Bundesverfassung durch einen Artikel 27quater über Stipendien und andere Ausbildungsbeihilfen</v>
          </cell>
          <cell r="E5218" t="str">
            <v>Arrêté fédéral introduisant dans la constitution un article 27quater sur les bourses d'études et autres aides financières à l'instruction</v>
          </cell>
          <cell r="F5218">
            <v>89430</v>
          </cell>
          <cell r="G5218">
            <v>49269</v>
          </cell>
          <cell r="H5218">
            <v>55.092250922509201</v>
          </cell>
          <cell r="I5218">
            <v>2938</v>
          </cell>
          <cell r="J5218">
            <v>87</v>
          </cell>
          <cell r="K5218">
            <v>46244</v>
          </cell>
          <cell r="L5218">
            <v>33742</v>
          </cell>
          <cell r="M5218">
            <v>12502</v>
          </cell>
          <cell r="N5218">
            <v>72.9651414237523</v>
          </cell>
        </row>
        <row r="5219">
          <cell r="A5219" t="str">
            <v>205_18</v>
          </cell>
          <cell r="B5219">
            <v>23353</v>
          </cell>
          <cell r="C5219">
            <v>1963</v>
          </cell>
          <cell r="D5219" t="str">
            <v>Bundesbeschluss betreffend die Ergänzung der Bundesverfassung durch einen Artikel 27quater über Stipendien und andere Ausbildungsbeihilfen</v>
          </cell>
          <cell r="E5219" t="str">
            <v>Arrêté fédéral introduisant dans la constitution un article 27quater sur les bourses d'études et autres aides financières à l'instruction</v>
          </cell>
          <cell r="F5219">
            <v>38853</v>
          </cell>
          <cell r="G5219">
            <v>16813</v>
          </cell>
          <cell r="H5219">
            <v>43.273363704218497</v>
          </cell>
          <cell r="I5219">
            <v>948</v>
          </cell>
          <cell r="J5219">
            <v>15</v>
          </cell>
          <cell r="K5219">
            <v>15850</v>
          </cell>
          <cell r="L5219">
            <v>12542</v>
          </cell>
          <cell r="M5219">
            <v>3308</v>
          </cell>
          <cell r="N5219">
            <v>79.1293375394322</v>
          </cell>
        </row>
        <row r="5220">
          <cell r="A5220" t="str">
            <v>205_19</v>
          </cell>
          <cell r="B5220">
            <v>23353</v>
          </cell>
          <cell r="C5220">
            <v>1963</v>
          </cell>
          <cell r="D5220" t="str">
            <v>Bundesbeschluss betreffend die Ergänzung der Bundesverfassung durch einen Artikel 27quater über Stipendien und andere Ausbildungsbeihilfen</v>
          </cell>
          <cell r="E5220" t="str">
            <v>Arrêté fédéral introduisant dans la constitution un article 27quater sur les bourses d'études et autres aides financières à l'instruction</v>
          </cell>
          <cell r="F5220">
            <v>98648</v>
          </cell>
          <cell r="G5220">
            <v>70325</v>
          </cell>
          <cell r="H5220">
            <v>71.288824912821298</v>
          </cell>
          <cell r="I5220">
            <v>6304</v>
          </cell>
          <cell r="J5220">
            <v>42</v>
          </cell>
          <cell r="K5220">
            <v>63979</v>
          </cell>
          <cell r="L5220">
            <v>46252</v>
          </cell>
          <cell r="M5220">
            <v>17727</v>
          </cell>
          <cell r="N5220">
            <v>72.292470967036095</v>
          </cell>
        </row>
        <row r="5221">
          <cell r="A5221" t="str">
            <v>205_20</v>
          </cell>
          <cell r="B5221">
            <v>23353</v>
          </cell>
          <cell r="C5221">
            <v>1963</v>
          </cell>
          <cell r="D5221" t="str">
            <v>Bundesbeschluss betreffend die Ergänzung der Bundesverfassung durch einen Artikel 27quater über Stipendien und andere Ausbildungsbeihilfen</v>
          </cell>
          <cell r="E5221" t="str">
            <v>Arrêté fédéral introduisant dans la constitution un article 27quater sur les bourses d'études et autres aides financières à l'instruction</v>
          </cell>
          <cell r="F5221">
            <v>43781</v>
          </cell>
          <cell r="G5221">
            <v>26086</v>
          </cell>
          <cell r="H5221">
            <v>59.582924099495202</v>
          </cell>
          <cell r="I5221">
            <v>1692</v>
          </cell>
          <cell r="J5221">
            <v>13</v>
          </cell>
          <cell r="K5221">
            <v>24381</v>
          </cell>
          <cell r="L5221">
            <v>17717</v>
          </cell>
          <cell r="M5221">
            <v>6664</v>
          </cell>
          <cell r="N5221">
            <v>72.667240884295197</v>
          </cell>
        </row>
        <row r="5222">
          <cell r="A5222" t="str">
            <v>205_21</v>
          </cell>
          <cell r="B5222">
            <v>23353</v>
          </cell>
          <cell r="C5222">
            <v>1963</v>
          </cell>
          <cell r="D5222" t="str">
            <v>Bundesbeschluss betreffend die Ergänzung der Bundesverfassung durch einen Artikel 27quater über Stipendien und andere Ausbildungsbeihilfen</v>
          </cell>
          <cell r="E5222" t="str">
            <v>Arrêté fédéral introduisant dans la constitution un article 27quater sur les bourses d'études et autres aides financières à l'instruction</v>
          </cell>
          <cell r="F5222">
            <v>53568</v>
          </cell>
          <cell r="G5222">
            <v>11575</v>
          </cell>
          <cell r="H5222">
            <v>21.6080495818399</v>
          </cell>
          <cell r="I5222">
            <v>209</v>
          </cell>
          <cell r="J5222">
            <v>16</v>
          </cell>
          <cell r="K5222">
            <v>11350</v>
          </cell>
          <cell r="L5222">
            <v>9964</v>
          </cell>
          <cell r="M5222">
            <v>1386</v>
          </cell>
          <cell r="N5222">
            <v>87.788546255506603</v>
          </cell>
        </row>
        <row r="5223">
          <cell r="A5223" t="str">
            <v>205_22</v>
          </cell>
          <cell r="B5223">
            <v>23353</v>
          </cell>
          <cell r="C5223">
            <v>1963</v>
          </cell>
          <cell r="D5223" t="str">
            <v>Bundesbeschluss betreffend die Ergänzung der Bundesverfassung durch einen Artikel 27quater über Stipendien und andere Ausbildungsbeihilfen</v>
          </cell>
          <cell r="E5223" t="str">
            <v>Arrêté fédéral introduisant dans la constitution un article 27quater sur les bourses d'études et autres aides financières à l'instruction</v>
          </cell>
          <cell r="F5223">
            <v>122080</v>
          </cell>
          <cell r="G5223">
            <v>27801</v>
          </cell>
          <cell r="H5223">
            <v>22.772771952817799</v>
          </cell>
          <cell r="I5223">
            <v>372</v>
          </cell>
          <cell r="J5223">
            <v>31</v>
          </cell>
          <cell r="K5223">
            <v>27398</v>
          </cell>
          <cell r="L5223">
            <v>22693</v>
          </cell>
          <cell r="M5223">
            <v>4705</v>
          </cell>
          <cell r="N5223">
            <v>82.827213665231</v>
          </cell>
        </row>
        <row r="5224">
          <cell r="A5224" t="str">
            <v>205_23</v>
          </cell>
          <cell r="B5224">
            <v>23353</v>
          </cell>
          <cell r="C5224">
            <v>1963</v>
          </cell>
          <cell r="D5224" t="str">
            <v>Bundesbeschluss betreffend die Ergänzung der Bundesverfassung durch einen Artikel 27quater über Stipendien und andere Ausbildungsbeihilfen</v>
          </cell>
          <cell r="E5224" t="str">
            <v>Arrêté fédéral introduisant dans la constitution un article 27quater sur les bourses d'études et autres aides financières à l'instruction</v>
          </cell>
          <cell r="F5224">
            <v>51466</v>
          </cell>
          <cell r="G5224">
            <v>25479</v>
          </cell>
          <cell r="H5224">
            <v>49.506470291065902</v>
          </cell>
          <cell r="I5224">
            <v>673</v>
          </cell>
          <cell r="J5224">
            <v>106</v>
          </cell>
          <cell r="K5224">
            <v>24700</v>
          </cell>
          <cell r="L5224">
            <v>16090</v>
          </cell>
          <cell r="M5224">
            <v>8610</v>
          </cell>
          <cell r="N5224">
            <v>65.141700404858298</v>
          </cell>
        </row>
        <row r="5225">
          <cell r="A5225" t="str">
            <v>205_24</v>
          </cell>
          <cell r="B5225">
            <v>23353</v>
          </cell>
          <cell r="C5225">
            <v>1963</v>
          </cell>
          <cell r="D5225" t="str">
            <v>Bundesbeschluss betreffend die Ergänzung der Bundesverfassung durch einen Artikel 27quater über Stipendien und andere Ausbildungsbeihilfen</v>
          </cell>
          <cell r="E5225" t="str">
            <v>Arrêté fédéral introduisant dans la constitution un article 27quater sur les bourses d'études et autres aides financières à l'instruction</v>
          </cell>
          <cell r="F5225">
            <v>41892</v>
          </cell>
          <cell r="G5225">
            <v>10071</v>
          </cell>
          <cell r="H5225">
            <v>24.0403895731882</v>
          </cell>
          <cell r="I5225">
            <v>86</v>
          </cell>
          <cell r="J5225">
            <v>7</v>
          </cell>
          <cell r="K5225">
            <v>9978</v>
          </cell>
          <cell r="L5225">
            <v>8424</v>
          </cell>
          <cell r="M5225">
            <v>1554</v>
          </cell>
          <cell r="N5225">
            <v>84.425736620565203</v>
          </cell>
        </row>
        <row r="5226">
          <cell r="A5226" t="str">
            <v>205_25</v>
          </cell>
          <cell r="B5226">
            <v>23353</v>
          </cell>
          <cell r="C5226">
            <v>1963</v>
          </cell>
          <cell r="D5226" t="str">
            <v>Bundesbeschluss betreffend die Ergänzung der Bundesverfassung durch einen Artikel 27quater über Stipendien und andere Ausbildungsbeihilfen</v>
          </cell>
          <cell r="E5226" t="str">
            <v>Arrêté fédéral introduisant dans la constitution un article 27quater sur les bourses d'études et autres aides financières à l'instruction</v>
          </cell>
          <cell r="F5226">
            <v>70857</v>
          </cell>
          <cell r="G5226">
            <v>11860</v>
          </cell>
          <cell r="H5226">
            <v>16.737936971647098</v>
          </cell>
          <cell r="I5226">
            <v>97</v>
          </cell>
          <cell r="J5226">
            <v>7</v>
          </cell>
          <cell r="K5226">
            <v>11756</v>
          </cell>
          <cell r="L5226">
            <v>11239</v>
          </cell>
          <cell r="M5226">
            <v>517</v>
          </cell>
          <cell r="N5226">
            <v>95.602245661789695</v>
          </cell>
        </row>
        <row r="5227">
          <cell r="A5227" t="str">
            <v>206_1</v>
          </cell>
          <cell r="B5227">
            <v>23409</v>
          </cell>
          <cell r="C5227">
            <v>1964</v>
          </cell>
          <cell r="D5227" t="str">
            <v>Bundesbeschluss über den Erlass einer allgemeinen Steueramnestie auf den 1. Januar 1965</v>
          </cell>
          <cell r="E5227" t="str">
            <v>Arrêté fédéral concernant l'octroi d'une amnistie fiscale générale au 1er janvier 1965</v>
          </cell>
          <cell r="F5227">
            <v>270413</v>
          </cell>
          <cell r="G5227">
            <v>158509</v>
          </cell>
          <cell r="H5227">
            <v>58.617374164703598</v>
          </cell>
          <cell r="I5227">
            <v>4939</v>
          </cell>
          <cell r="J5227">
            <v>51</v>
          </cell>
          <cell r="K5227">
            <v>153519</v>
          </cell>
          <cell r="L5227">
            <v>68759</v>
          </cell>
          <cell r="M5227">
            <v>84760</v>
          </cell>
          <cell r="N5227">
            <v>44.788592942893096</v>
          </cell>
        </row>
        <row r="5228">
          <cell r="A5228" t="str">
            <v>206_2</v>
          </cell>
          <cell r="B5228">
            <v>23409</v>
          </cell>
          <cell r="C5228">
            <v>1964</v>
          </cell>
          <cell r="D5228" t="str">
            <v>Bundesbeschluss über den Erlass einer allgemeinen Steueramnestie auf den 1. Januar 1965</v>
          </cell>
          <cell r="E5228" t="str">
            <v>Arrêté fédéral concernant l'octroi d'une amnistie fiscale générale au 1er janvier 1965</v>
          </cell>
          <cell r="F5228">
            <v>262747</v>
          </cell>
          <cell r="G5228">
            <v>93221</v>
          </cell>
          <cell r="H5228">
            <v>35.479377500028498</v>
          </cell>
          <cell r="I5228">
            <v>1059</v>
          </cell>
          <cell r="J5228">
            <v>154</v>
          </cell>
          <cell r="K5228">
            <v>92008</v>
          </cell>
          <cell r="L5228">
            <v>32430</v>
          </cell>
          <cell r="M5228">
            <v>59578</v>
          </cell>
          <cell r="N5228">
            <v>35.246935049126201</v>
          </cell>
        </row>
        <row r="5229">
          <cell r="A5229" t="str">
            <v>206_3</v>
          </cell>
          <cell r="B5229">
            <v>23409</v>
          </cell>
          <cell r="C5229">
            <v>1964</v>
          </cell>
          <cell r="D5229" t="str">
            <v>Bundesbeschluss über den Erlass einer allgemeinen Steueramnestie auf den 1. Januar 1965</v>
          </cell>
          <cell r="E5229" t="str">
            <v>Arrêté fédéral concernant l'octroi d'une amnistie fiscale générale au 1er janvier 1965</v>
          </cell>
          <cell r="F5229">
            <v>72470</v>
          </cell>
          <cell r="G5229">
            <v>31454</v>
          </cell>
          <cell r="H5229">
            <v>43.402787360287</v>
          </cell>
          <cell r="I5229">
            <v>246</v>
          </cell>
          <cell r="J5229">
            <v>21</v>
          </cell>
          <cell r="K5229">
            <v>31187</v>
          </cell>
          <cell r="L5229">
            <v>13676</v>
          </cell>
          <cell r="M5229">
            <v>17511</v>
          </cell>
          <cell r="N5229">
            <v>43.851604835348098</v>
          </cell>
        </row>
        <row r="5230">
          <cell r="A5230" t="str">
            <v>206_4</v>
          </cell>
          <cell r="B5230">
            <v>23409</v>
          </cell>
          <cell r="C5230">
            <v>1964</v>
          </cell>
          <cell r="D5230" t="str">
            <v>Bundesbeschluss über den Erlass einer allgemeinen Steueramnestie auf den 1. Januar 1965</v>
          </cell>
          <cell r="E5230" t="str">
            <v>Arrêté fédéral concernant l'octroi d'une amnistie fiscale générale au 1er janvier 1965</v>
          </cell>
          <cell r="F5230">
            <v>8868</v>
          </cell>
          <cell r="G5230">
            <v>4722</v>
          </cell>
          <cell r="H5230">
            <v>53.247631935047401</v>
          </cell>
          <cell r="I5230">
            <v>374</v>
          </cell>
          <cell r="J5230">
            <v>0</v>
          </cell>
          <cell r="K5230">
            <v>4348</v>
          </cell>
          <cell r="L5230">
            <v>2047</v>
          </cell>
          <cell r="M5230">
            <v>2301</v>
          </cell>
          <cell r="N5230">
            <v>47.079116835326602</v>
          </cell>
        </row>
        <row r="5231">
          <cell r="A5231" t="str">
            <v>206_5</v>
          </cell>
          <cell r="B5231">
            <v>23409</v>
          </cell>
          <cell r="C5231">
            <v>1964</v>
          </cell>
          <cell r="D5231" t="str">
            <v>Bundesbeschluss über den Erlass einer allgemeinen Steueramnestie auf den 1. Januar 1965</v>
          </cell>
          <cell r="E5231" t="str">
            <v>Arrêté fédéral concernant l'octroi d'une amnistie fiscale générale au 1er janvier 1965</v>
          </cell>
          <cell r="F5231">
            <v>22115</v>
          </cell>
          <cell r="G5231">
            <v>8440</v>
          </cell>
          <cell r="H5231">
            <v>38.164141985077997</v>
          </cell>
          <cell r="I5231">
            <v>70</v>
          </cell>
          <cell r="J5231">
            <v>4</v>
          </cell>
          <cell r="K5231">
            <v>8366</v>
          </cell>
          <cell r="L5231">
            <v>3422</v>
          </cell>
          <cell r="M5231">
            <v>4944</v>
          </cell>
          <cell r="N5231">
            <v>40.903657661965099</v>
          </cell>
        </row>
        <row r="5232">
          <cell r="A5232" t="str">
            <v>206_6</v>
          </cell>
          <cell r="B5232">
            <v>23409</v>
          </cell>
          <cell r="C5232">
            <v>1964</v>
          </cell>
          <cell r="D5232" t="str">
            <v>Bundesbeschluss über den Erlass einer allgemeinen Steueramnestie auf den 1. Januar 1965</v>
          </cell>
          <cell r="E5232" t="str">
            <v>Arrêté fédéral concernant l'octroi d'une amnistie fiscale générale au 1er janvier 1965</v>
          </cell>
          <cell r="F5232">
            <v>6477</v>
          </cell>
          <cell r="G5232">
            <v>2384</v>
          </cell>
          <cell r="H5232">
            <v>36.807163810406102</v>
          </cell>
          <cell r="I5232">
            <v>14</v>
          </cell>
          <cell r="J5232">
            <v>8</v>
          </cell>
          <cell r="K5232">
            <v>2362</v>
          </cell>
          <cell r="L5232">
            <v>853</v>
          </cell>
          <cell r="M5232">
            <v>1509</v>
          </cell>
          <cell r="N5232">
            <v>36.113463166807797</v>
          </cell>
        </row>
        <row r="5233">
          <cell r="A5233" t="str">
            <v>206_7</v>
          </cell>
          <cell r="B5233">
            <v>23409</v>
          </cell>
          <cell r="C5233">
            <v>1964</v>
          </cell>
          <cell r="D5233" t="str">
            <v>Bundesbeschluss über den Erlass einer allgemeinen Steueramnestie auf den 1. Januar 1965</v>
          </cell>
          <cell r="E5233" t="str">
            <v>Arrêté fédéral concernant l'octroi d'une amnistie fiscale générale au 1er janvier 1965</v>
          </cell>
          <cell r="F5233">
            <v>6165</v>
          </cell>
          <cell r="G5233">
            <v>3255</v>
          </cell>
          <cell r="H5233">
            <v>52.7980535279805</v>
          </cell>
          <cell r="I5233">
            <v>93</v>
          </cell>
          <cell r="J5233">
            <v>8</v>
          </cell>
          <cell r="K5233">
            <v>3154</v>
          </cell>
          <cell r="L5233">
            <v>1122</v>
          </cell>
          <cell r="M5233">
            <v>2032</v>
          </cell>
          <cell r="N5233">
            <v>35.573874445149002</v>
          </cell>
        </row>
        <row r="5234">
          <cell r="A5234" t="str">
            <v>206_8</v>
          </cell>
          <cell r="B5234">
            <v>23409</v>
          </cell>
          <cell r="C5234">
            <v>1964</v>
          </cell>
          <cell r="D5234" t="str">
            <v>Bundesbeschluss über den Erlass einer allgemeinen Steueramnestie auf den 1. Januar 1965</v>
          </cell>
          <cell r="E5234" t="str">
            <v>Arrêté fédéral concernant l'octroi d'une amnistie fiscale générale au 1er janvier 1965</v>
          </cell>
          <cell r="F5234">
            <v>10601</v>
          </cell>
          <cell r="G5234">
            <v>5514</v>
          </cell>
          <cell r="H5234">
            <v>52.013960947080498</v>
          </cell>
          <cell r="I5234">
            <v>59</v>
          </cell>
          <cell r="J5234">
            <v>6</v>
          </cell>
          <cell r="K5234">
            <v>5449</v>
          </cell>
          <cell r="L5234">
            <v>2350</v>
          </cell>
          <cell r="M5234">
            <v>3099</v>
          </cell>
          <cell r="N5234">
            <v>43.127179298953898</v>
          </cell>
        </row>
        <row r="5235">
          <cell r="A5235" t="str">
            <v>206_9</v>
          </cell>
          <cell r="B5235">
            <v>23409</v>
          </cell>
          <cell r="C5235">
            <v>1964</v>
          </cell>
          <cell r="D5235" t="str">
            <v>Bundesbeschluss über den Erlass einer allgemeinen Steueramnestie auf den 1. Januar 1965</v>
          </cell>
          <cell r="E5235" t="str">
            <v>Arrêté fédéral concernant l'octroi d'une amnistie fiscale générale au 1er janvier 1965</v>
          </cell>
          <cell r="F5235">
            <v>14302</v>
          </cell>
          <cell r="G5235">
            <v>4876</v>
          </cell>
          <cell r="H5235">
            <v>34.093133827436702</v>
          </cell>
          <cell r="I5235">
            <v>40</v>
          </cell>
          <cell r="J5235">
            <v>5</v>
          </cell>
          <cell r="K5235">
            <v>4831</v>
          </cell>
          <cell r="L5235">
            <v>1947</v>
          </cell>
          <cell r="M5235">
            <v>2884</v>
          </cell>
          <cell r="N5235">
            <v>40.302214862347299</v>
          </cell>
        </row>
        <row r="5236">
          <cell r="A5236" t="str">
            <v>206_10</v>
          </cell>
          <cell r="B5236">
            <v>23409</v>
          </cell>
          <cell r="C5236">
            <v>1964</v>
          </cell>
          <cell r="D5236" t="str">
            <v>Bundesbeschluss über den Erlass einer allgemeinen Steueramnestie auf den 1. Januar 1965</v>
          </cell>
          <cell r="E5236" t="str">
            <v>Arrêté fédéral concernant l'octroi d'une amnistie fiscale générale au 1er janvier 1965</v>
          </cell>
          <cell r="F5236">
            <v>47505</v>
          </cell>
          <cell r="G5236">
            <v>16253</v>
          </cell>
          <cell r="H5236">
            <v>34.213240711504</v>
          </cell>
          <cell r="I5236">
            <v>88</v>
          </cell>
          <cell r="J5236">
            <v>24</v>
          </cell>
          <cell r="K5236">
            <v>16141</v>
          </cell>
          <cell r="L5236">
            <v>5660</v>
          </cell>
          <cell r="M5236">
            <v>10481</v>
          </cell>
          <cell r="N5236">
            <v>35.065981042066802</v>
          </cell>
        </row>
        <row r="5237">
          <cell r="A5237" t="str">
            <v>206_11</v>
          </cell>
          <cell r="B5237">
            <v>23409</v>
          </cell>
          <cell r="C5237">
            <v>1964</v>
          </cell>
          <cell r="D5237" t="str">
            <v>Bundesbeschluss über den Erlass einer allgemeinen Steueramnestie auf den 1. Januar 1965</v>
          </cell>
          <cell r="E5237" t="str">
            <v>Arrêté fédéral concernant l'octroi d'une amnistie fiscale générale au 1er janvier 1965</v>
          </cell>
          <cell r="F5237">
            <v>56167</v>
          </cell>
          <cell r="G5237">
            <v>23189</v>
          </cell>
          <cell r="H5237">
            <v>41.2858083928285</v>
          </cell>
          <cell r="I5237">
            <v>696</v>
          </cell>
          <cell r="J5237">
            <v>118</v>
          </cell>
          <cell r="K5237">
            <v>22375</v>
          </cell>
          <cell r="L5237">
            <v>8342</v>
          </cell>
          <cell r="M5237">
            <v>14033</v>
          </cell>
          <cell r="N5237">
            <v>37.282681564245799</v>
          </cell>
        </row>
        <row r="5238">
          <cell r="A5238" t="str">
            <v>206_12</v>
          </cell>
          <cell r="B5238">
            <v>23409</v>
          </cell>
          <cell r="C5238">
            <v>1964</v>
          </cell>
          <cell r="D5238" t="str">
            <v>Bundesbeschluss über den Erlass einer allgemeinen Steueramnestie auf den 1. Januar 1965</v>
          </cell>
          <cell r="E5238" t="str">
            <v>Arrêté fédéral concernant l'octroi d'une amnistie fiscale générale au 1er janvier 1965</v>
          </cell>
          <cell r="F5238">
            <v>67582</v>
          </cell>
          <cell r="G5238">
            <v>34810</v>
          </cell>
          <cell r="H5238">
            <v>51.5077979343612</v>
          </cell>
          <cell r="I5238">
            <v>1025</v>
          </cell>
          <cell r="J5238">
            <v>8</v>
          </cell>
          <cell r="K5238">
            <v>33777</v>
          </cell>
          <cell r="L5238">
            <v>12426</v>
          </cell>
          <cell r="M5238">
            <v>21351</v>
          </cell>
          <cell r="N5238">
            <v>36.788347100097702</v>
          </cell>
        </row>
        <row r="5239">
          <cell r="A5239" t="str">
            <v>206_13</v>
          </cell>
          <cell r="B5239">
            <v>23409</v>
          </cell>
          <cell r="C5239">
            <v>1964</v>
          </cell>
          <cell r="D5239" t="str">
            <v>Bundesbeschluss über den Erlass einer allgemeinen Steueramnestie auf den 1. Januar 1965</v>
          </cell>
          <cell r="E5239" t="str">
            <v>Arrêté fédéral concernant l'octroi d'une amnistie fiscale générale au 1er janvier 1965</v>
          </cell>
          <cell r="F5239">
            <v>43063</v>
          </cell>
          <cell r="G5239">
            <v>15949</v>
          </cell>
          <cell r="H5239">
            <v>37.036434990595197</v>
          </cell>
          <cell r="I5239">
            <v>218</v>
          </cell>
          <cell r="J5239">
            <v>9</v>
          </cell>
          <cell r="K5239">
            <v>15722</v>
          </cell>
          <cell r="L5239">
            <v>5394</v>
          </cell>
          <cell r="M5239">
            <v>10328</v>
          </cell>
          <cell r="N5239">
            <v>34.308612135860599</v>
          </cell>
        </row>
        <row r="5240">
          <cell r="A5240" t="str">
            <v>206_14</v>
          </cell>
          <cell r="B5240">
            <v>23409</v>
          </cell>
          <cell r="C5240">
            <v>1964</v>
          </cell>
          <cell r="D5240" t="str">
            <v>Bundesbeschluss über den Erlass einer allgemeinen Steueramnestie auf den 1. Januar 1965</v>
          </cell>
          <cell r="E5240" t="str">
            <v>Arrêté fédéral concernant l'octroi d'une amnistie fiscale générale au 1er janvier 1965</v>
          </cell>
          <cell r="F5240">
            <v>18067</v>
          </cell>
          <cell r="G5240">
            <v>14323</v>
          </cell>
          <cell r="H5240">
            <v>79.277135108208299</v>
          </cell>
          <cell r="I5240">
            <v>1381</v>
          </cell>
          <cell r="J5240">
            <v>11</v>
          </cell>
          <cell r="K5240">
            <v>12931</v>
          </cell>
          <cell r="L5240">
            <v>6710</v>
          </cell>
          <cell r="M5240">
            <v>6221</v>
          </cell>
          <cell r="N5240">
            <v>51.890805042146802</v>
          </cell>
        </row>
        <row r="5241">
          <cell r="A5241" t="str">
            <v>206_15</v>
          </cell>
          <cell r="B5241">
            <v>23409</v>
          </cell>
          <cell r="C5241">
            <v>1964</v>
          </cell>
          <cell r="D5241" t="str">
            <v>Bundesbeschluss über den Erlass einer allgemeinen Steueramnestie auf den 1. Januar 1965</v>
          </cell>
          <cell r="E5241" t="str">
            <v>Arrêté fédéral concernant l'octroi d'une amnistie fiscale générale au 1er janvier 1965</v>
          </cell>
          <cell r="F5241">
            <v>13471</v>
          </cell>
          <cell r="G5241">
            <v>7956</v>
          </cell>
          <cell r="H5241">
            <v>59.060203399896103</v>
          </cell>
          <cell r="I5241">
            <v>313</v>
          </cell>
          <cell r="J5241">
            <v>14</v>
          </cell>
          <cell r="K5241">
            <v>7629</v>
          </cell>
          <cell r="L5241">
            <v>2221</v>
          </cell>
          <cell r="M5241">
            <v>5408</v>
          </cell>
          <cell r="N5241">
            <v>29.112596670599</v>
          </cell>
        </row>
        <row r="5242">
          <cell r="A5242" t="str">
            <v>206_16</v>
          </cell>
          <cell r="B5242">
            <v>23409</v>
          </cell>
          <cell r="C5242">
            <v>1964</v>
          </cell>
          <cell r="D5242" t="str">
            <v>Bundesbeschluss über den Erlass einer allgemeinen Steueramnestie auf den 1. Januar 1965</v>
          </cell>
          <cell r="E5242" t="str">
            <v>Arrêté fédéral concernant l'octroi d'une amnistie fiscale générale au 1er janvier 1965</v>
          </cell>
          <cell r="F5242">
            <v>3718</v>
          </cell>
          <cell r="G5242">
            <v>1440</v>
          </cell>
          <cell r="H5242">
            <v>38.730500268961798</v>
          </cell>
          <cell r="I5242">
            <v>21</v>
          </cell>
          <cell r="J5242">
            <v>3</v>
          </cell>
          <cell r="K5242">
            <v>1416</v>
          </cell>
          <cell r="L5242">
            <v>788</v>
          </cell>
          <cell r="M5242">
            <v>628</v>
          </cell>
          <cell r="N5242">
            <v>55.649717514124298</v>
          </cell>
        </row>
        <row r="5243">
          <cell r="A5243" t="str">
            <v>206_17</v>
          </cell>
          <cell r="B5243">
            <v>23409</v>
          </cell>
          <cell r="C5243">
            <v>1964</v>
          </cell>
          <cell r="D5243" t="str">
            <v>Bundesbeschluss über den Erlass einer allgemeinen Steueramnestie auf den 1. Januar 1965</v>
          </cell>
          <cell r="E5243" t="str">
            <v>Arrêté fédéral concernant l'octroi d'une amnistie fiscale générale au 1er janvier 1965</v>
          </cell>
          <cell r="F5243">
            <v>89798</v>
          </cell>
          <cell r="G5243">
            <v>53475</v>
          </cell>
          <cell r="H5243">
            <v>59.550324060669503</v>
          </cell>
          <cell r="I5243">
            <v>1589</v>
          </cell>
          <cell r="J5243">
            <v>652</v>
          </cell>
          <cell r="K5243">
            <v>51234</v>
          </cell>
          <cell r="L5243">
            <v>31365</v>
          </cell>
          <cell r="M5243">
            <v>19869</v>
          </cell>
          <cell r="N5243">
            <v>61.219112308232802</v>
          </cell>
        </row>
        <row r="5244">
          <cell r="A5244" t="str">
            <v>206_18</v>
          </cell>
          <cell r="B5244">
            <v>23409</v>
          </cell>
          <cell r="C5244">
            <v>1964</v>
          </cell>
          <cell r="D5244" t="str">
            <v>Bundesbeschluss über den Erlass einer allgemeinen Steueramnestie auf den 1. Januar 1965</v>
          </cell>
          <cell r="E5244" t="str">
            <v>Arrêté fédéral concernant l'octroi d'une amnistie fiscale générale au 1er janvier 1965</v>
          </cell>
          <cell r="F5244">
            <v>38996</v>
          </cell>
          <cell r="G5244">
            <v>18111</v>
          </cell>
          <cell r="H5244">
            <v>46.443224946148298</v>
          </cell>
          <cell r="I5244">
            <v>772</v>
          </cell>
          <cell r="J5244">
            <v>15</v>
          </cell>
          <cell r="K5244">
            <v>17324</v>
          </cell>
          <cell r="L5244">
            <v>9603</v>
          </cell>
          <cell r="M5244">
            <v>7721</v>
          </cell>
          <cell r="N5244">
            <v>55.431770953590402</v>
          </cell>
        </row>
        <row r="5245">
          <cell r="A5245" t="str">
            <v>206_19</v>
          </cell>
          <cell r="B5245">
            <v>23409</v>
          </cell>
          <cell r="C5245">
            <v>1964</v>
          </cell>
          <cell r="D5245" t="str">
            <v>Bundesbeschluss über den Erlass einer allgemeinen Steueramnestie auf den 1. Januar 1965</v>
          </cell>
          <cell r="E5245" t="str">
            <v>Arrêté fédéral concernant l'octroi d'une amnistie fiscale générale au 1er janvier 1965</v>
          </cell>
          <cell r="F5245">
            <v>99028</v>
          </cell>
          <cell r="G5245">
            <v>71474</v>
          </cell>
          <cell r="H5245">
            <v>72.175546310134493</v>
          </cell>
          <cell r="I5245">
            <v>5199</v>
          </cell>
          <cell r="J5245">
            <v>76</v>
          </cell>
          <cell r="K5245">
            <v>66199</v>
          </cell>
          <cell r="L5245">
            <v>29125</v>
          </cell>
          <cell r="M5245">
            <v>37074</v>
          </cell>
          <cell r="N5245">
            <v>43.996132872097803</v>
          </cell>
        </row>
        <row r="5246">
          <cell r="A5246" t="str">
            <v>206_20</v>
          </cell>
          <cell r="B5246">
            <v>23409</v>
          </cell>
          <cell r="C5246">
            <v>1964</v>
          </cell>
          <cell r="D5246" t="str">
            <v>Bundesbeschluss über den Erlass einer allgemeinen Steueramnestie auf den 1. Januar 1965</v>
          </cell>
          <cell r="E5246" t="str">
            <v>Arrêté fédéral concernant l'octroi d'une amnistie fiscale générale au 1er janvier 1965</v>
          </cell>
          <cell r="F5246">
            <v>43799</v>
          </cell>
          <cell r="G5246">
            <v>27936</v>
          </cell>
          <cell r="H5246">
            <v>63.782278134203999</v>
          </cell>
          <cell r="I5246">
            <v>1293</v>
          </cell>
          <cell r="J5246">
            <v>25</v>
          </cell>
          <cell r="K5246">
            <v>26618</v>
          </cell>
          <cell r="L5246">
            <v>11268</v>
          </cell>
          <cell r="M5246">
            <v>15350</v>
          </cell>
          <cell r="N5246">
            <v>42.332256367871402</v>
          </cell>
        </row>
        <row r="5247">
          <cell r="A5247" t="str">
            <v>206_21</v>
          </cell>
          <cell r="B5247">
            <v>23409</v>
          </cell>
          <cell r="C5247">
            <v>1964</v>
          </cell>
          <cell r="D5247" t="str">
            <v>Bundesbeschluss über den Erlass einer allgemeinen Steueramnestie auf den 1. Januar 1965</v>
          </cell>
          <cell r="E5247" t="str">
            <v>Arrêté fédéral concernant l'octroi d'une amnistie fiscale générale au 1er janvier 1965</v>
          </cell>
          <cell r="F5247">
            <v>53734</v>
          </cell>
          <cell r="G5247">
            <v>13255</v>
          </cell>
          <cell r="H5247">
            <v>24.667808091710999</v>
          </cell>
          <cell r="I5247">
            <v>286</v>
          </cell>
          <cell r="J5247">
            <v>59</v>
          </cell>
          <cell r="K5247">
            <v>12910</v>
          </cell>
          <cell r="L5247">
            <v>5959</v>
          </cell>
          <cell r="M5247">
            <v>6951</v>
          </cell>
          <cell r="N5247">
            <v>46.158017041053398</v>
          </cell>
        </row>
        <row r="5248">
          <cell r="A5248" t="str">
            <v>206_22</v>
          </cell>
          <cell r="B5248">
            <v>23409</v>
          </cell>
          <cell r="C5248">
            <v>1964</v>
          </cell>
          <cell r="D5248" t="str">
            <v>Bundesbeschluss über den Erlass einer allgemeinen Steueramnestie auf den 1. Januar 1965</v>
          </cell>
          <cell r="E5248" t="str">
            <v>Arrêté fédéral concernant l'octroi d'une amnistie fiscale générale au 1er janvier 1965</v>
          </cell>
          <cell r="F5248">
            <v>122472</v>
          </cell>
          <cell r="G5248">
            <v>28540</v>
          </cell>
          <cell r="H5248">
            <v>23.3032856489647</v>
          </cell>
          <cell r="I5248">
            <v>173</v>
          </cell>
          <cell r="J5248">
            <v>39</v>
          </cell>
          <cell r="K5248">
            <v>28328</v>
          </cell>
          <cell r="L5248">
            <v>8282</v>
          </cell>
          <cell r="M5248">
            <v>20046</v>
          </cell>
          <cell r="N5248">
            <v>29.2360914995764</v>
          </cell>
        </row>
        <row r="5249">
          <cell r="A5249" t="str">
            <v>206_23</v>
          </cell>
          <cell r="B5249">
            <v>23409</v>
          </cell>
          <cell r="C5249">
            <v>1964</v>
          </cell>
          <cell r="D5249" t="str">
            <v>Bundesbeschluss über den Erlass einer allgemeinen Steueramnestie auf den 1. Januar 1965</v>
          </cell>
          <cell r="E5249" t="str">
            <v>Arrêté fédéral concernant l'octroi d'une amnistie fiscale générale au 1er janvier 1965</v>
          </cell>
          <cell r="F5249">
            <v>51555</v>
          </cell>
          <cell r="G5249">
            <v>14295</v>
          </cell>
          <cell r="H5249">
            <v>27.727669479197001</v>
          </cell>
          <cell r="I5249">
            <v>131</v>
          </cell>
          <cell r="J5249">
            <v>21</v>
          </cell>
          <cell r="K5249">
            <v>14143</v>
          </cell>
          <cell r="L5249">
            <v>4501</v>
          </cell>
          <cell r="M5249">
            <v>9642</v>
          </cell>
          <cell r="N5249">
            <v>31.824931061302401</v>
          </cell>
        </row>
        <row r="5250">
          <cell r="A5250" t="str">
            <v>206_24</v>
          </cell>
          <cell r="B5250">
            <v>23409</v>
          </cell>
          <cell r="C5250">
            <v>1964</v>
          </cell>
          <cell r="D5250" t="str">
            <v>Bundesbeschluss über den Erlass einer allgemeinen Steueramnestie auf den 1. Januar 1965</v>
          </cell>
          <cell r="E5250" t="str">
            <v>Arrêté fédéral concernant l'octroi d'une amnistie fiscale générale au 1er janvier 1965</v>
          </cell>
          <cell r="F5250">
            <v>41809</v>
          </cell>
          <cell r="G5250">
            <v>13455</v>
          </cell>
          <cell r="H5250">
            <v>32.182066062331103</v>
          </cell>
          <cell r="I5250">
            <v>217</v>
          </cell>
          <cell r="J5250">
            <v>13</v>
          </cell>
          <cell r="K5250">
            <v>13225</v>
          </cell>
          <cell r="L5250">
            <v>3434</v>
          </cell>
          <cell r="M5250">
            <v>9791</v>
          </cell>
          <cell r="N5250">
            <v>25.965973534971599</v>
          </cell>
        </row>
        <row r="5251">
          <cell r="A5251" t="str">
            <v>206_25</v>
          </cell>
          <cell r="B5251">
            <v>23409</v>
          </cell>
          <cell r="C5251">
            <v>1964</v>
          </cell>
          <cell r="D5251" t="str">
            <v>Bundesbeschluss über den Erlass einer allgemeinen Steueramnestie auf den 1. Januar 1965</v>
          </cell>
          <cell r="E5251" t="str">
            <v>Arrêté fédéral concernant l'octroi d'une amnistie fiscale générale au 1er janvier 1965</v>
          </cell>
          <cell r="F5251">
            <v>70824</v>
          </cell>
          <cell r="G5251">
            <v>13135</v>
          </cell>
          <cell r="H5251">
            <v>18.545973116457699</v>
          </cell>
          <cell r="I5251">
            <v>223</v>
          </cell>
          <cell r="J5251">
            <v>8</v>
          </cell>
          <cell r="K5251">
            <v>12904</v>
          </cell>
          <cell r="L5251">
            <v>4552</v>
          </cell>
          <cell r="M5251">
            <v>8352</v>
          </cell>
          <cell r="N5251">
            <v>35.275883446993198</v>
          </cell>
        </row>
        <row r="5252">
          <cell r="A5252" t="str">
            <v>207_1</v>
          </cell>
          <cell r="B5252">
            <v>23521</v>
          </cell>
          <cell r="C5252">
            <v>1964</v>
          </cell>
          <cell r="D5252" t="str">
            <v>Bundesgesetz über die Berufsbildung</v>
          </cell>
          <cell r="E5252" t="str">
            <v>Loi fédérale sur la formation professionnelle</v>
          </cell>
          <cell r="F5252">
            <v>270845</v>
          </cell>
          <cell r="G5252">
            <v>134236</v>
          </cell>
          <cell r="H5252">
            <v>49.561926563163397</v>
          </cell>
          <cell r="I5252">
            <v>5655</v>
          </cell>
          <cell r="J5252">
            <v>55</v>
          </cell>
          <cell r="K5252">
            <v>128526</v>
          </cell>
          <cell r="L5252">
            <v>84296</v>
          </cell>
          <cell r="M5252">
            <v>44230</v>
          </cell>
          <cell r="N5252">
            <v>65.586729533324004</v>
          </cell>
        </row>
        <row r="5253">
          <cell r="A5253" t="str">
            <v>207_2</v>
          </cell>
          <cell r="B5253">
            <v>23521</v>
          </cell>
          <cell r="C5253">
            <v>1964</v>
          </cell>
          <cell r="D5253" t="str">
            <v>Bundesgesetz über die Berufsbildung</v>
          </cell>
          <cell r="E5253" t="str">
            <v>Loi fédérale sur la formation professionnelle</v>
          </cell>
          <cell r="F5253">
            <v>262929</v>
          </cell>
          <cell r="G5253">
            <v>67901</v>
          </cell>
          <cell r="H5253">
            <v>25.824842447961199</v>
          </cell>
          <cell r="I5253">
            <v>660</v>
          </cell>
          <cell r="J5253">
            <v>112</v>
          </cell>
          <cell r="K5253">
            <v>67129</v>
          </cell>
          <cell r="L5253">
            <v>46054</v>
          </cell>
          <cell r="M5253">
            <v>21075</v>
          </cell>
          <cell r="N5253">
            <v>68.605222780020597</v>
          </cell>
        </row>
        <row r="5254">
          <cell r="A5254" t="str">
            <v>207_3</v>
          </cell>
          <cell r="B5254">
            <v>23521</v>
          </cell>
          <cell r="C5254">
            <v>1964</v>
          </cell>
          <cell r="D5254" t="str">
            <v>Bundesgesetz über die Berufsbildung</v>
          </cell>
          <cell r="E5254" t="str">
            <v>Loi fédérale sur la formation professionnelle</v>
          </cell>
          <cell r="F5254">
            <v>72907</v>
          </cell>
          <cell r="G5254">
            <v>20297</v>
          </cell>
          <cell r="H5254">
            <v>27.839576446706101</v>
          </cell>
          <cell r="I5254">
            <v>244</v>
          </cell>
          <cell r="J5254">
            <v>13</v>
          </cell>
          <cell r="K5254">
            <v>20040</v>
          </cell>
          <cell r="L5254">
            <v>11477</v>
          </cell>
          <cell r="M5254">
            <v>8563</v>
          </cell>
          <cell r="N5254">
            <v>57.2704590818363</v>
          </cell>
        </row>
        <row r="5255">
          <cell r="A5255" t="str">
            <v>207_4</v>
          </cell>
          <cell r="B5255">
            <v>23521</v>
          </cell>
          <cell r="C5255">
            <v>1964</v>
          </cell>
          <cell r="D5255" t="str">
            <v>Bundesgesetz über die Berufsbildung</v>
          </cell>
          <cell r="E5255" t="str">
            <v>Loi fédérale sur la formation professionnelle</v>
          </cell>
          <cell r="F5255">
            <v>8933</v>
          </cell>
          <cell r="G5255">
            <v>5030</v>
          </cell>
          <cell r="H5255">
            <v>56.308071196686399</v>
          </cell>
          <cell r="I5255">
            <v>425</v>
          </cell>
          <cell r="J5255">
            <v>38</v>
          </cell>
          <cell r="K5255">
            <v>4567</v>
          </cell>
          <cell r="L5255">
            <v>2829</v>
          </cell>
          <cell r="M5255">
            <v>1738</v>
          </cell>
          <cell r="N5255">
            <v>61.944383621633499</v>
          </cell>
        </row>
        <row r="5256">
          <cell r="A5256" t="str">
            <v>207_5</v>
          </cell>
          <cell r="B5256">
            <v>23521</v>
          </cell>
          <cell r="C5256">
            <v>1964</v>
          </cell>
          <cell r="D5256" t="str">
            <v>Bundesgesetz über die Berufsbildung</v>
          </cell>
          <cell r="E5256" t="str">
            <v>Loi fédérale sur la formation professionnelle</v>
          </cell>
          <cell r="F5256">
            <v>22240</v>
          </cell>
          <cell r="G5256">
            <v>7183</v>
          </cell>
          <cell r="H5256">
            <v>32.297661870503603</v>
          </cell>
          <cell r="I5256">
            <v>100</v>
          </cell>
          <cell r="J5256">
            <v>8</v>
          </cell>
          <cell r="K5256">
            <v>7075</v>
          </cell>
          <cell r="L5256">
            <v>4665</v>
          </cell>
          <cell r="M5256">
            <v>2410</v>
          </cell>
          <cell r="N5256">
            <v>65.9363957597173</v>
          </cell>
        </row>
        <row r="5257">
          <cell r="A5257" t="str">
            <v>207_6</v>
          </cell>
          <cell r="B5257">
            <v>23521</v>
          </cell>
          <cell r="C5257">
            <v>1964</v>
          </cell>
          <cell r="D5257" t="str">
            <v>Bundesgesetz über die Berufsbildung</v>
          </cell>
          <cell r="E5257" t="str">
            <v>Loi fédérale sur la formation professionnelle</v>
          </cell>
          <cell r="F5257">
            <v>6507</v>
          </cell>
          <cell r="G5257">
            <v>1709</v>
          </cell>
          <cell r="H5257">
            <v>26.264023359458999</v>
          </cell>
          <cell r="I5257">
            <v>15</v>
          </cell>
          <cell r="J5257">
            <v>7</v>
          </cell>
          <cell r="K5257">
            <v>1687</v>
          </cell>
          <cell r="L5257">
            <v>1126</v>
          </cell>
          <cell r="M5257">
            <v>561</v>
          </cell>
          <cell r="N5257">
            <v>66.745702430349695</v>
          </cell>
        </row>
        <row r="5258">
          <cell r="A5258" t="str">
            <v>207_7</v>
          </cell>
          <cell r="B5258">
            <v>23521</v>
          </cell>
          <cell r="C5258">
            <v>1964</v>
          </cell>
          <cell r="D5258" t="str">
            <v>Bundesgesetz über die Berufsbildung</v>
          </cell>
          <cell r="E5258" t="str">
            <v>Loi fédérale sur la formation professionnelle</v>
          </cell>
          <cell r="F5258">
            <v>6240</v>
          </cell>
          <cell r="G5258">
            <v>2650</v>
          </cell>
          <cell r="H5258">
            <v>42.467948717948701</v>
          </cell>
          <cell r="I5258">
            <v>97</v>
          </cell>
          <cell r="J5258">
            <v>2</v>
          </cell>
          <cell r="K5258">
            <v>2551</v>
          </cell>
          <cell r="L5258">
            <v>1565</v>
          </cell>
          <cell r="M5258">
            <v>986</v>
          </cell>
          <cell r="N5258">
            <v>61.348490787926302</v>
          </cell>
        </row>
        <row r="5259">
          <cell r="A5259" t="str">
            <v>207_8</v>
          </cell>
          <cell r="B5259">
            <v>23521</v>
          </cell>
          <cell r="C5259">
            <v>1964</v>
          </cell>
          <cell r="D5259" t="str">
            <v>Bundesgesetz über die Berufsbildung</v>
          </cell>
          <cell r="E5259" t="str">
            <v>Loi fédérale sur la formation professionnelle</v>
          </cell>
          <cell r="F5259">
            <v>10585</v>
          </cell>
          <cell r="G5259">
            <v>4361</v>
          </cell>
          <cell r="H5259">
            <v>41.199811053377402</v>
          </cell>
          <cell r="I5259">
            <v>104</v>
          </cell>
          <cell r="J5259">
            <v>11</v>
          </cell>
          <cell r="K5259">
            <v>4246</v>
          </cell>
          <cell r="L5259">
            <v>2931</v>
          </cell>
          <cell r="M5259">
            <v>1315</v>
          </cell>
          <cell r="N5259">
            <v>69.029674988224201</v>
          </cell>
        </row>
        <row r="5260">
          <cell r="A5260" t="str">
            <v>207_9</v>
          </cell>
          <cell r="B5260">
            <v>23521</v>
          </cell>
          <cell r="C5260">
            <v>1964</v>
          </cell>
          <cell r="D5260" t="str">
            <v>Bundesgesetz über die Berufsbildung</v>
          </cell>
          <cell r="E5260" t="str">
            <v>Loi fédérale sur la formation professionnelle</v>
          </cell>
          <cell r="F5260">
            <v>14454</v>
          </cell>
          <cell r="G5260">
            <v>3340</v>
          </cell>
          <cell r="H5260">
            <v>23.1077902310779</v>
          </cell>
          <cell r="I5260">
            <v>20</v>
          </cell>
          <cell r="J5260">
            <v>2</v>
          </cell>
          <cell r="K5260">
            <v>3318</v>
          </cell>
          <cell r="L5260">
            <v>2106</v>
          </cell>
          <cell r="M5260">
            <v>1212</v>
          </cell>
          <cell r="N5260">
            <v>63.471971066907798</v>
          </cell>
        </row>
        <row r="5261">
          <cell r="A5261" t="str">
            <v>207_10</v>
          </cell>
          <cell r="B5261">
            <v>23521</v>
          </cell>
          <cell r="C5261">
            <v>1964</v>
          </cell>
          <cell r="D5261" t="str">
            <v>Bundesgesetz über die Berufsbildung</v>
          </cell>
          <cell r="E5261" t="str">
            <v>Loi fédérale sur la formation professionnelle</v>
          </cell>
          <cell r="F5261">
            <v>47444</v>
          </cell>
          <cell r="G5261">
            <v>9356</v>
          </cell>
          <cell r="H5261">
            <v>19.720091054717098</v>
          </cell>
          <cell r="I5261">
            <v>71</v>
          </cell>
          <cell r="J5261">
            <v>7</v>
          </cell>
          <cell r="K5261">
            <v>9278</v>
          </cell>
          <cell r="L5261">
            <v>7138</v>
          </cell>
          <cell r="M5261">
            <v>2140</v>
          </cell>
          <cell r="N5261">
            <v>76.934684199180893</v>
          </cell>
        </row>
        <row r="5262">
          <cell r="A5262" t="str">
            <v>207_11</v>
          </cell>
          <cell r="B5262">
            <v>23521</v>
          </cell>
          <cell r="C5262">
            <v>1964</v>
          </cell>
          <cell r="D5262" t="str">
            <v>Bundesgesetz über die Berufsbildung</v>
          </cell>
          <cell r="E5262" t="str">
            <v>Loi fédérale sur la formation professionnelle</v>
          </cell>
          <cell r="F5262">
            <v>56342</v>
          </cell>
          <cell r="G5262">
            <v>27963</v>
          </cell>
          <cell r="H5262">
            <v>49.630826026765099</v>
          </cell>
          <cell r="I5262">
            <v>938</v>
          </cell>
          <cell r="J5262">
            <v>536</v>
          </cell>
          <cell r="K5262">
            <v>26489</v>
          </cell>
          <cell r="L5262">
            <v>19135</v>
          </cell>
          <cell r="M5262">
            <v>7354</v>
          </cell>
          <cell r="N5262">
            <v>72.237532560685594</v>
          </cell>
        </row>
        <row r="5263">
          <cell r="A5263" t="str">
            <v>207_12</v>
          </cell>
          <cell r="B5263">
            <v>23521</v>
          </cell>
          <cell r="C5263">
            <v>1964</v>
          </cell>
          <cell r="D5263" t="str">
            <v>Bundesgesetz über die Berufsbildung</v>
          </cell>
          <cell r="E5263" t="str">
            <v>Loi fédérale sur la formation professionnelle</v>
          </cell>
          <cell r="F5263">
            <v>67152</v>
          </cell>
          <cell r="G5263">
            <v>21807</v>
          </cell>
          <cell r="H5263">
            <v>32.474088634739097</v>
          </cell>
          <cell r="I5263">
            <v>490</v>
          </cell>
          <cell r="J5263">
            <v>7</v>
          </cell>
          <cell r="K5263">
            <v>21310</v>
          </cell>
          <cell r="L5263">
            <v>17635</v>
          </cell>
          <cell r="M5263">
            <v>3675</v>
          </cell>
          <cell r="N5263">
            <v>82.754575316752707</v>
          </cell>
        </row>
        <row r="5264">
          <cell r="A5264" t="str">
            <v>207_13</v>
          </cell>
          <cell r="B5264">
            <v>23521</v>
          </cell>
          <cell r="C5264">
            <v>1964</v>
          </cell>
          <cell r="D5264" t="str">
            <v>Bundesgesetz über die Berufsbildung</v>
          </cell>
          <cell r="E5264" t="str">
            <v>Loi fédérale sur la formation professionnelle</v>
          </cell>
          <cell r="F5264">
            <v>43299</v>
          </cell>
          <cell r="G5264">
            <v>11705</v>
          </cell>
          <cell r="H5264">
            <v>27.032956881221299</v>
          </cell>
          <cell r="I5264">
            <v>193</v>
          </cell>
          <cell r="J5264">
            <v>15</v>
          </cell>
          <cell r="K5264">
            <v>11497</v>
          </cell>
          <cell r="L5264">
            <v>8282</v>
          </cell>
          <cell r="M5264">
            <v>3215</v>
          </cell>
          <cell r="N5264">
            <v>72.036183352178796</v>
          </cell>
        </row>
        <row r="5265">
          <cell r="A5265" t="str">
            <v>207_14</v>
          </cell>
          <cell r="B5265">
            <v>23521</v>
          </cell>
          <cell r="C5265">
            <v>1964</v>
          </cell>
          <cell r="D5265" t="str">
            <v>Bundesgesetz über die Berufsbildung</v>
          </cell>
          <cell r="E5265" t="str">
            <v>Loi fédérale sur la formation professionnelle</v>
          </cell>
          <cell r="F5265">
            <v>18128</v>
          </cell>
          <cell r="G5265">
            <v>13780</v>
          </cell>
          <cell r="H5265">
            <v>76.015004413062698</v>
          </cell>
          <cell r="I5265">
            <v>1619</v>
          </cell>
          <cell r="J5265">
            <v>7</v>
          </cell>
          <cell r="K5265">
            <v>12154</v>
          </cell>
          <cell r="L5265">
            <v>8130</v>
          </cell>
          <cell r="M5265">
            <v>4024</v>
          </cell>
          <cell r="N5265">
            <v>66.891558334704598</v>
          </cell>
        </row>
        <row r="5266">
          <cell r="A5266" t="str">
            <v>207_15</v>
          </cell>
          <cell r="B5266">
            <v>23521</v>
          </cell>
          <cell r="C5266">
            <v>1964</v>
          </cell>
          <cell r="D5266" t="str">
            <v>Bundesgesetz über die Berufsbildung</v>
          </cell>
          <cell r="E5266" t="str">
            <v>Loi fédérale sur la formation professionnelle</v>
          </cell>
          <cell r="F5266">
            <v>13402</v>
          </cell>
          <cell r="G5266">
            <v>7092</v>
          </cell>
          <cell r="H5266">
            <v>52.9174750037308</v>
          </cell>
          <cell r="I5266">
            <v>461</v>
          </cell>
          <cell r="J5266">
            <v>35</v>
          </cell>
          <cell r="K5266">
            <v>6596</v>
          </cell>
          <cell r="L5266">
            <v>3922</v>
          </cell>
          <cell r="M5266">
            <v>2674</v>
          </cell>
          <cell r="N5266">
            <v>59.460278956943597</v>
          </cell>
        </row>
        <row r="5267">
          <cell r="A5267" t="str">
            <v>207_16</v>
          </cell>
          <cell r="B5267">
            <v>23521</v>
          </cell>
          <cell r="C5267">
            <v>1964</v>
          </cell>
          <cell r="D5267" t="str">
            <v>Bundesgesetz über die Berufsbildung</v>
          </cell>
          <cell r="E5267" t="str">
            <v>Loi fédérale sur la formation professionnelle</v>
          </cell>
          <cell r="F5267">
            <v>3747</v>
          </cell>
          <cell r="G5267">
            <v>1349</v>
          </cell>
          <cell r="H5267">
            <v>36.002135041366401</v>
          </cell>
          <cell r="I5267">
            <v>27</v>
          </cell>
          <cell r="J5267">
            <v>5</v>
          </cell>
          <cell r="K5267">
            <v>1317</v>
          </cell>
          <cell r="L5267">
            <v>906</v>
          </cell>
          <cell r="M5267">
            <v>411</v>
          </cell>
          <cell r="N5267">
            <v>68.792710706150302</v>
          </cell>
        </row>
        <row r="5268">
          <cell r="A5268" t="str">
            <v>207_17</v>
          </cell>
          <cell r="B5268">
            <v>23521</v>
          </cell>
          <cell r="C5268">
            <v>1964</v>
          </cell>
          <cell r="D5268" t="str">
            <v>Bundesgesetz über die Berufsbildung</v>
          </cell>
          <cell r="E5268" t="str">
            <v>Loi fédérale sur la formation professionnelle</v>
          </cell>
          <cell r="F5268">
            <v>90052</v>
          </cell>
          <cell r="G5268">
            <v>44403</v>
          </cell>
          <cell r="H5268">
            <v>49.308177497445897</v>
          </cell>
          <cell r="I5268">
            <v>2069</v>
          </cell>
          <cell r="J5268">
            <v>447</v>
          </cell>
          <cell r="K5268">
            <v>41887</v>
          </cell>
          <cell r="L5268">
            <v>28856</v>
          </cell>
          <cell r="M5268">
            <v>13031</v>
          </cell>
          <cell r="N5268">
            <v>68.890109103062997</v>
          </cell>
        </row>
        <row r="5269">
          <cell r="A5269" t="str">
            <v>207_18</v>
          </cell>
          <cell r="B5269">
            <v>23521</v>
          </cell>
          <cell r="C5269">
            <v>1964</v>
          </cell>
          <cell r="D5269" t="str">
            <v>Bundesgesetz über die Berufsbildung</v>
          </cell>
          <cell r="E5269" t="str">
            <v>Loi fédérale sur la formation professionnelle</v>
          </cell>
          <cell r="F5269">
            <v>39106</v>
          </cell>
          <cell r="G5269">
            <v>16238</v>
          </cell>
          <cell r="H5269">
            <v>41.523039942719798</v>
          </cell>
          <cell r="I5269">
            <v>968</v>
          </cell>
          <cell r="J5269">
            <v>21</v>
          </cell>
          <cell r="K5269">
            <v>15249</v>
          </cell>
          <cell r="L5269">
            <v>10357</v>
          </cell>
          <cell r="M5269">
            <v>4892</v>
          </cell>
          <cell r="N5269">
            <v>67.919207816905995</v>
          </cell>
        </row>
        <row r="5270">
          <cell r="A5270" t="str">
            <v>207_19</v>
          </cell>
          <cell r="B5270">
            <v>23521</v>
          </cell>
          <cell r="C5270">
            <v>1964</v>
          </cell>
          <cell r="D5270" t="str">
            <v>Bundesgesetz über die Berufsbildung</v>
          </cell>
          <cell r="E5270" t="str">
            <v>Loi fédérale sur la formation professionnelle</v>
          </cell>
          <cell r="F5270">
            <v>99592</v>
          </cell>
          <cell r="G5270">
            <v>74074</v>
          </cell>
          <cell r="H5270">
            <v>74.377460036950794</v>
          </cell>
          <cell r="I5270">
            <v>4086</v>
          </cell>
          <cell r="J5270">
            <v>51</v>
          </cell>
          <cell r="K5270">
            <v>69937</v>
          </cell>
          <cell r="L5270">
            <v>42202</v>
          </cell>
          <cell r="M5270">
            <v>27735</v>
          </cell>
          <cell r="N5270">
            <v>60.342880020590002</v>
          </cell>
        </row>
        <row r="5271">
          <cell r="A5271" t="str">
            <v>207_20</v>
          </cell>
          <cell r="B5271">
            <v>23521</v>
          </cell>
          <cell r="C5271">
            <v>1964</v>
          </cell>
          <cell r="D5271" t="str">
            <v>Bundesgesetz über die Berufsbildung</v>
          </cell>
          <cell r="E5271" t="str">
            <v>Loi fédérale sur la formation professionnelle</v>
          </cell>
          <cell r="F5271">
            <v>43829</v>
          </cell>
          <cell r="G5271">
            <v>25122</v>
          </cell>
          <cell r="H5271">
            <v>57.318213967920798</v>
          </cell>
          <cell r="I5271">
            <v>2169</v>
          </cell>
          <cell r="J5271">
            <v>11</v>
          </cell>
          <cell r="K5271">
            <v>22942</v>
          </cell>
          <cell r="L5271">
            <v>15924</v>
          </cell>
          <cell r="M5271">
            <v>7018</v>
          </cell>
          <cell r="N5271">
            <v>69.409816057885095</v>
          </cell>
        </row>
        <row r="5272">
          <cell r="A5272" t="str">
            <v>207_21</v>
          </cell>
          <cell r="B5272">
            <v>23521</v>
          </cell>
          <cell r="C5272">
            <v>1964</v>
          </cell>
          <cell r="D5272" t="str">
            <v>Bundesgesetz über die Berufsbildung</v>
          </cell>
          <cell r="E5272" t="str">
            <v>Loi fédérale sur la formation professionnelle</v>
          </cell>
          <cell r="F5272">
            <v>54002</v>
          </cell>
          <cell r="G5272">
            <v>9576</v>
          </cell>
          <cell r="H5272">
            <v>17.732676567534501</v>
          </cell>
          <cell r="I5272">
            <v>101</v>
          </cell>
          <cell r="J5272">
            <v>22</v>
          </cell>
          <cell r="K5272">
            <v>9453</v>
          </cell>
          <cell r="L5272">
            <v>8281</v>
          </cell>
          <cell r="M5272">
            <v>1172</v>
          </cell>
          <cell r="N5272">
            <v>87.601819528192095</v>
          </cell>
        </row>
        <row r="5273">
          <cell r="A5273" t="str">
            <v>207_22</v>
          </cell>
          <cell r="B5273">
            <v>23521</v>
          </cell>
          <cell r="C5273">
            <v>1964</v>
          </cell>
          <cell r="D5273" t="str">
            <v>Bundesgesetz über die Berufsbildung</v>
          </cell>
          <cell r="E5273" t="str">
            <v>Loi fédérale sur la formation professionnelle</v>
          </cell>
          <cell r="F5273">
            <v>122902</v>
          </cell>
          <cell r="G5273">
            <v>18552</v>
          </cell>
          <cell r="H5273">
            <v>15.094953702950299</v>
          </cell>
          <cell r="I5273">
            <v>103</v>
          </cell>
          <cell r="J5273">
            <v>16</v>
          </cell>
          <cell r="K5273">
            <v>18433</v>
          </cell>
          <cell r="L5273">
            <v>14969</v>
          </cell>
          <cell r="M5273">
            <v>3464</v>
          </cell>
          <cell r="N5273">
            <v>81.207616774263499</v>
          </cell>
        </row>
        <row r="5274">
          <cell r="A5274" t="str">
            <v>207_23</v>
          </cell>
          <cell r="B5274">
            <v>23521</v>
          </cell>
          <cell r="C5274">
            <v>1964</v>
          </cell>
          <cell r="D5274" t="str">
            <v>Bundesgesetz über die Berufsbildung</v>
          </cell>
          <cell r="E5274" t="str">
            <v>Loi fédérale sur la formation professionnelle</v>
          </cell>
          <cell r="F5274">
            <v>51794</v>
          </cell>
          <cell r="G5274">
            <v>8183</v>
          </cell>
          <cell r="H5274">
            <v>15.7991273120439</v>
          </cell>
          <cell r="I5274">
            <v>65</v>
          </cell>
          <cell r="J5274">
            <v>10</v>
          </cell>
          <cell r="K5274">
            <v>8108</v>
          </cell>
          <cell r="L5274">
            <v>6343</v>
          </cell>
          <cell r="M5274">
            <v>1765</v>
          </cell>
          <cell r="N5274">
            <v>78.231376418352298</v>
          </cell>
        </row>
        <row r="5275">
          <cell r="A5275" t="str">
            <v>207_24</v>
          </cell>
          <cell r="B5275">
            <v>23521</v>
          </cell>
          <cell r="C5275">
            <v>1964</v>
          </cell>
          <cell r="D5275" t="str">
            <v>Bundesgesetz über die Berufsbildung</v>
          </cell>
          <cell r="E5275" t="str">
            <v>Loi fédérale sur la formation professionnelle</v>
          </cell>
          <cell r="F5275">
            <v>42158</v>
          </cell>
          <cell r="G5275">
            <v>25239</v>
          </cell>
          <cell r="H5275">
            <v>59.8676407799232</v>
          </cell>
          <cell r="I5275">
            <v>1071</v>
          </cell>
          <cell r="J5275">
            <v>56</v>
          </cell>
          <cell r="K5275">
            <v>24112</v>
          </cell>
          <cell r="L5275">
            <v>17823</v>
          </cell>
          <cell r="M5275">
            <v>6289</v>
          </cell>
          <cell r="N5275">
            <v>73.917551426675502</v>
          </cell>
        </row>
        <row r="5276">
          <cell r="A5276" t="str">
            <v>207_25</v>
          </cell>
          <cell r="B5276">
            <v>23521</v>
          </cell>
          <cell r="C5276">
            <v>1964</v>
          </cell>
          <cell r="D5276" t="str">
            <v>Bundesgesetz über die Berufsbildung</v>
          </cell>
          <cell r="E5276" t="str">
            <v>Loi fédérale sur la formation professionnelle</v>
          </cell>
          <cell r="F5276">
            <v>70845</v>
          </cell>
          <cell r="G5276">
            <v>8891</v>
          </cell>
          <cell r="H5276">
            <v>12.549932952219599</v>
          </cell>
          <cell r="I5276">
            <v>142</v>
          </cell>
          <cell r="J5276">
            <v>1</v>
          </cell>
          <cell r="K5276">
            <v>8748</v>
          </cell>
          <cell r="L5276">
            <v>8100</v>
          </cell>
          <cell r="M5276">
            <v>648</v>
          </cell>
          <cell r="N5276">
            <v>92.592592592592595</v>
          </cell>
        </row>
        <row r="5277">
          <cell r="A5277" t="str">
            <v>208_1</v>
          </cell>
          <cell r="B5277">
            <v>23717</v>
          </cell>
          <cell r="C5277">
            <v>1964</v>
          </cell>
          <cell r="D5277" t="str">
            <v>Bundesbeschluss über die Weiterführung befristeter Preiskontrollmassnahmen</v>
          </cell>
          <cell r="E5277" t="str">
            <v>Arrêté fédéral sur le maintien de mesures temporaires en matière de contrôle des prix</v>
          </cell>
          <cell r="F5277">
            <v>272206</v>
          </cell>
          <cell r="G5277">
            <v>130672</v>
          </cell>
          <cell r="H5277">
            <v>48.004819879062197</v>
          </cell>
          <cell r="I5277">
            <v>5661</v>
          </cell>
          <cell r="J5277">
            <v>51</v>
          </cell>
          <cell r="K5277">
            <v>124960</v>
          </cell>
          <cell r="L5277">
            <v>105341</v>
          </cell>
          <cell r="M5277">
            <v>19619</v>
          </cell>
          <cell r="N5277">
            <v>84.299775928297095</v>
          </cell>
        </row>
        <row r="5278">
          <cell r="A5278" t="str">
            <v>208_2</v>
          </cell>
          <cell r="B5278">
            <v>23717</v>
          </cell>
          <cell r="C5278">
            <v>1964</v>
          </cell>
          <cell r="D5278" t="str">
            <v>Bundesbeschluss über die Weiterführung befristeter Preiskontrollmassnahmen</v>
          </cell>
          <cell r="E5278" t="str">
            <v>Arrêté fédéral sur le maintien de mesures temporaires en matière de contrôle des prix</v>
          </cell>
          <cell r="F5278">
            <v>264745</v>
          </cell>
          <cell r="G5278">
            <v>87310</v>
          </cell>
          <cell r="H5278">
            <v>32.978904228597301</v>
          </cell>
          <cell r="I5278">
            <v>1262</v>
          </cell>
          <cell r="J5278">
            <v>180</v>
          </cell>
          <cell r="K5278">
            <v>85868</v>
          </cell>
          <cell r="L5278">
            <v>71781</v>
          </cell>
          <cell r="M5278">
            <v>14087</v>
          </cell>
          <cell r="N5278">
            <v>83.594587040573899</v>
          </cell>
        </row>
        <row r="5279">
          <cell r="A5279" t="str">
            <v>208_3</v>
          </cell>
          <cell r="B5279">
            <v>23717</v>
          </cell>
          <cell r="C5279">
            <v>1964</v>
          </cell>
          <cell r="D5279" t="str">
            <v>Bundesbeschluss über die Weiterführung befristeter Preiskontrollmassnahmen</v>
          </cell>
          <cell r="E5279" t="str">
            <v>Arrêté fédéral sur le maintien de mesures temporaires en matière de contrôle des prix</v>
          </cell>
          <cell r="F5279">
            <v>73173</v>
          </cell>
          <cell r="G5279">
            <v>19450</v>
          </cell>
          <cell r="H5279">
            <v>26.580842660544199</v>
          </cell>
          <cell r="I5279">
            <v>185</v>
          </cell>
          <cell r="J5279">
            <v>12</v>
          </cell>
          <cell r="K5279">
            <v>19253</v>
          </cell>
          <cell r="L5279">
            <v>16408</v>
          </cell>
          <cell r="M5279">
            <v>2845</v>
          </cell>
          <cell r="N5279">
            <v>85.223082117072707</v>
          </cell>
        </row>
        <row r="5280">
          <cell r="A5280" t="str">
            <v>208_4</v>
          </cell>
          <cell r="B5280">
            <v>23717</v>
          </cell>
          <cell r="C5280">
            <v>1964</v>
          </cell>
          <cell r="D5280" t="str">
            <v>Bundesbeschluss über die Weiterführung befristeter Preiskontrollmassnahmen</v>
          </cell>
          <cell r="E5280" t="str">
            <v>Arrêté fédéral sur le maintien de mesures temporaires en matière de contrôle des prix</v>
          </cell>
          <cell r="F5280">
            <v>8988</v>
          </cell>
          <cell r="G5280">
            <v>4290</v>
          </cell>
          <cell r="H5280">
            <v>47.730307076101496</v>
          </cell>
          <cell r="I5280">
            <v>374</v>
          </cell>
          <cell r="J5280">
            <v>0</v>
          </cell>
          <cell r="K5280">
            <v>3916</v>
          </cell>
          <cell r="L5280">
            <v>3164</v>
          </cell>
          <cell r="M5280">
            <v>752</v>
          </cell>
          <cell r="N5280">
            <v>80.796731358529101</v>
          </cell>
        </row>
        <row r="5281">
          <cell r="A5281" t="str">
            <v>208_5</v>
          </cell>
          <cell r="B5281">
            <v>23717</v>
          </cell>
          <cell r="C5281">
            <v>1964</v>
          </cell>
          <cell r="D5281" t="str">
            <v>Bundesbeschluss über die Weiterführung befristeter Preiskontrollmassnahmen</v>
          </cell>
          <cell r="E5281" t="str">
            <v>Arrêté fédéral sur le maintien de mesures temporaires en matière de contrôle des prix</v>
          </cell>
          <cell r="F5281">
            <v>22395</v>
          </cell>
          <cell r="G5281">
            <v>8448</v>
          </cell>
          <cell r="H5281">
            <v>37.722705961152002</v>
          </cell>
          <cell r="I5281">
            <v>71</v>
          </cell>
          <cell r="J5281">
            <v>4</v>
          </cell>
          <cell r="K5281">
            <v>8373</v>
          </cell>
          <cell r="L5281">
            <v>4976</v>
          </cell>
          <cell r="M5281">
            <v>3397</v>
          </cell>
          <cell r="N5281">
            <v>59.429117401170402</v>
          </cell>
        </row>
        <row r="5282">
          <cell r="A5282" t="str">
            <v>208_6</v>
          </cell>
          <cell r="B5282">
            <v>23717</v>
          </cell>
          <cell r="C5282">
            <v>1964</v>
          </cell>
          <cell r="D5282" t="str">
            <v>Bundesbeschluss über die Weiterführung befristeter Preiskontrollmassnahmen</v>
          </cell>
          <cell r="E5282" t="str">
            <v>Arrêté fédéral sur le maintien de mesures temporaires en matière de contrôle des prix</v>
          </cell>
          <cell r="F5282">
            <v>6534</v>
          </cell>
          <cell r="G5282">
            <v>1371</v>
          </cell>
          <cell r="H5282">
            <v>20.982552800734599</v>
          </cell>
          <cell r="I5282">
            <v>11</v>
          </cell>
          <cell r="J5282">
            <v>5</v>
          </cell>
          <cell r="K5282">
            <v>1355</v>
          </cell>
          <cell r="L5282">
            <v>1124</v>
          </cell>
          <cell r="M5282">
            <v>231</v>
          </cell>
          <cell r="N5282">
            <v>82.952029520295198</v>
          </cell>
        </row>
        <row r="5283">
          <cell r="A5283" t="str">
            <v>208_7</v>
          </cell>
          <cell r="B5283">
            <v>23717</v>
          </cell>
          <cell r="C5283">
            <v>1964</v>
          </cell>
          <cell r="D5283" t="str">
            <v>Bundesbeschluss über die Weiterführung befristeter Preiskontrollmassnahmen</v>
          </cell>
          <cell r="E5283" t="str">
            <v>Arrêté fédéral sur le maintien de mesures temporaires en matière de contrôle des prix</v>
          </cell>
          <cell r="F5283">
            <v>6285</v>
          </cell>
          <cell r="G5283">
            <v>2429</v>
          </cell>
          <cell r="H5283">
            <v>38.647573587907701</v>
          </cell>
          <cell r="I5283">
            <v>96</v>
          </cell>
          <cell r="J5283">
            <v>4</v>
          </cell>
          <cell r="K5283">
            <v>2329</v>
          </cell>
          <cell r="L5283">
            <v>1833</v>
          </cell>
          <cell r="M5283">
            <v>496</v>
          </cell>
          <cell r="N5283">
            <v>78.703306139974202</v>
          </cell>
        </row>
        <row r="5284">
          <cell r="A5284" t="str">
            <v>208_8</v>
          </cell>
          <cell r="B5284">
            <v>23717</v>
          </cell>
          <cell r="C5284">
            <v>1964</v>
          </cell>
          <cell r="D5284" t="str">
            <v>Bundesbeschluss über die Weiterführung befristeter Preiskontrollmassnahmen</v>
          </cell>
          <cell r="E5284" t="str">
            <v>Arrêté fédéral sur le maintien de mesures temporaires en matière de contrôle des prix</v>
          </cell>
          <cell r="F5284">
            <v>10561</v>
          </cell>
          <cell r="G5284">
            <v>3808</v>
          </cell>
          <cell r="H5284">
            <v>36.057191553830101</v>
          </cell>
          <cell r="I5284">
            <v>80</v>
          </cell>
          <cell r="J5284">
            <v>2</v>
          </cell>
          <cell r="K5284">
            <v>3726</v>
          </cell>
          <cell r="L5284">
            <v>3186</v>
          </cell>
          <cell r="M5284">
            <v>540</v>
          </cell>
          <cell r="N5284">
            <v>85.507246376811594</v>
          </cell>
        </row>
        <row r="5285">
          <cell r="A5285" t="str">
            <v>208_9</v>
          </cell>
          <cell r="B5285">
            <v>23717</v>
          </cell>
          <cell r="C5285">
            <v>1964</v>
          </cell>
          <cell r="D5285" t="str">
            <v>Bundesbeschluss über die Weiterführung befristeter Preiskontrollmassnahmen</v>
          </cell>
          <cell r="E5285" t="str">
            <v>Arrêté fédéral sur le maintien de mesures temporaires en matière de contrôle des prix</v>
          </cell>
          <cell r="F5285">
            <v>14627</v>
          </cell>
          <cell r="G5285">
            <v>3758</v>
          </cell>
          <cell r="H5285">
            <v>25.692213030696699</v>
          </cell>
          <cell r="I5285">
            <v>20</v>
          </cell>
          <cell r="J5285">
            <v>51</v>
          </cell>
          <cell r="K5285">
            <v>3687</v>
          </cell>
          <cell r="L5285">
            <v>3080</v>
          </cell>
          <cell r="M5285">
            <v>607</v>
          </cell>
          <cell r="N5285">
            <v>83.536750745863799</v>
          </cell>
        </row>
        <row r="5286">
          <cell r="A5286" t="str">
            <v>208_10</v>
          </cell>
          <cell r="B5286">
            <v>23717</v>
          </cell>
          <cell r="C5286">
            <v>1964</v>
          </cell>
          <cell r="D5286" t="str">
            <v>Bundesbeschluss über die Weiterführung befristeter Preiskontrollmassnahmen</v>
          </cell>
          <cell r="E5286" t="str">
            <v>Arrêté fédéral sur le maintien de mesures temporaires en matière de contrôle des prix</v>
          </cell>
          <cell r="F5286">
            <v>47829</v>
          </cell>
          <cell r="G5286">
            <v>10534</v>
          </cell>
          <cell r="H5286">
            <v>22.024294883857099</v>
          </cell>
          <cell r="I5286">
            <v>112</v>
          </cell>
          <cell r="J5286">
            <v>17</v>
          </cell>
          <cell r="K5286">
            <v>10405</v>
          </cell>
          <cell r="L5286">
            <v>9165</v>
          </cell>
          <cell r="M5286">
            <v>1240</v>
          </cell>
          <cell r="N5286">
            <v>88.082652570879404</v>
          </cell>
        </row>
        <row r="5287">
          <cell r="A5287" t="str">
            <v>208_11</v>
          </cell>
          <cell r="B5287">
            <v>23717</v>
          </cell>
          <cell r="C5287">
            <v>1964</v>
          </cell>
          <cell r="D5287" t="str">
            <v>Bundesbeschluss über die Weiterführung befristeter Preiskontrollmassnahmen</v>
          </cell>
          <cell r="E5287" t="str">
            <v>Arrêté fédéral sur le maintien de mesures temporaires en matière de contrôle des prix</v>
          </cell>
          <cell r="F5287">
            <v>56656</v>
          </cell>
          <cell r="G5287">
            <v>21452</v>
          </cell>
          <cell r="H5287">
            <v>37.8635978537136</v>
          </cell>
          <cell r="I5287">
            <v>1052</v>
          </cell>
          <cell r="J5287">
            <v>470</v>
          </cell>
          <cell r="K5287">
            <v>19930</v>
          </cell>
          <cell r="L5287">
            <v>14472</v>
          </cell>
          <cell r="M5287">
            <v>5458</v>
          </cell>
          <cell r="N5287">
            <v>72.614149523331704</v>
          </cell>
        </row>
        <row r="5288">
          <cell r="A5288" t="str">
            <v>208_12</v>
          </cell>
          <cell r="B5288">
            <v>23717</v>
          </cell>
          <cell r="C5288">
            <v>1964</v>
          </cell>
          <cell r="D5288" t="str">
            <v>Bundesbeschluss über die Weiterführung befristeter Preiskontrollmassnahmen</v>
          </cell>
          <cell r="E5288" t="str">
            <v>Arrêté fédéral sur le maintien de mesures temporaires en matière de contrôle des prix</v>
          </cell>
          <cell r="F5288">
            <v>67300</v>
          </cell>
          <cell r="G5288">
            <v>23597</v>
          </cell>
          <cell r="H5288">
            <v>35.062407132243699</v>
          </cell>
          <cell r="I5288">
            <v>355</v>
          </cell>
          <cell r="J5288">
            <v>5</v>
          </cell>
          <cell r="K5288">
            <v>23237</v>
          </cell>
          <cell r="L5288">
            <v>19515</v>
          </cell>
          <cell r="M5288">
            <v>3722</v>
          </cell>
          <cell r="N5288">
            <v>83.982441795412498</v>
          </cell>
        </row>
        <row r="5289">
          <cell r="A5289" t="str">
            <v>208_13</v>
          </cell>
          <cell r="B5289">
            <v>23717</v>
          </cell>
          <cell r="C5289">
            <v>1964</v>
          </cell>
          <cell r="D5289" t="str">
            <v>Bundesbeschluss über die Weiterführung befristeter Preiskontrollmassnahmen</v>
          </cell>
          <cell r="E5289" t="str">
            <v>Arrêté fédéral sur le maintien de mesures temporaires en matière de contrôle des prix</v>
          </cell>
          <cell r="F5289">
            <v>43902</v>
          </cell>
          <cell r="G5289">
            <v>11703</v>
          </cell>
          <cell r="H5289">
            <v>26.657099904332402</v>
          </cell>
          <cell r="I5289">
            <v>149</v>
          </cell>
          <cell r="J5289">
            <v>13</v>
          </cell>
          <cell r="K5289">
            <v>11541</v>
          </cell>
          <cell r="L5289">
            <v>9199</v>
          </cell>
          <cell r="M5289">
            <v>2342</v>
          </cell>
          <cell r="N5289">
            <v>79.707131097825098</v>
          </cell>
        </row>
        <row r="5290">
          <cell r="A5290" t="str">
            <v>208_14</v>
          </cell>
          <cell r="B5290">
            <v>23717</v>
          </cell>
          <cell r="C5290">
            <v>1964</v>
          </cell>
          <cell r="D5290" t="str">
            <v>Bundesbeschluss über die Weiterführung befristeter Preiskontrollmassnahmen</v>
          </cell>
          <cell r="E5290" t="str">
            <v>Arrêté fédéral sur le maintien de mesures temporaires en matière de contrôle des prix</v>
          </cell>
          <cell r="F5290">
            <v>18180</v>
          </cell>
          <cell r="G5290">
            <v>14496</v>
          </cell>
          <cell r="H5290">
            <v>79.735973597359703</v>
          </cell>
          <cell r="I5290">
            <v>1695</v>
          </cell>
          <cell r="J5290">
            <v>10</v>
          </cell>
          <cell r="K5290">
            <v>12791</v>
          </cell>
          <cell r="L5290">
            <v>10710</v>
          </cell>
          <cell r="M5290">
            <v>2081</v>
          </cell>
          <cell r="N5290">
            <v>83.730748182315693</v>
          </cell>
        </row>
        <row r="5291">
          <cell r="A5291" t="str">
            <v>208_15</v>
          </cell>
          <cell r="B5291">
            <v>23717</v>
          </cell>
          <cell r="C5291">
            <v>1964</v>
          </cell>
          <cell r="D5291" t="str">
            <v>Bundesbeschluss über die Weiterführung befristeter Preiskontrollmassnahmen</v>
          </cell>
          <cell r="E5291" t="str">
            <v>Arrêté fédéral sur le maintien de mesures temporaires en matière de contrôle des prix</v>
          </cell>
          <cell r="F5291">
            <v>13380</v>
          </cell>
          <cell r="G5291">
            <v>7253</v>
          </cell>
          <cell r="H5291">
            <v>54.207772795216698</v>
          </cell>
          <cell r="I5291">
            <v>340</v>
          </cell>
          <cell r="J5291">
            <v>12</v>
          </cell>
          <cell r="K5291">
            <v>6901</v>
          </cell>
          <cell r="L5291">
            <v>5147</v>
          </cell>
          <cell r="M5291">
            <v>1754</v>
          </cell>
          <cell r="N5291">
            <v>74.583393711056402</v>
          </cell>
        </row>
        <row r="5292">
          <cell r="A5292" t="str">
            <v>208_16</v>
          </cell>
          <cell r="B5292">
            <v>23717</v>
          </cell>
          <cell r="C5292">
            <v>1964</v>
          </cell>
          <cell r="D5292" t="str">
            <v>Bundesbeschluss über die Weiterführung befristeter Preiskontrollmassnahmen</v>
          </cell>
          <cell r="E5292" t="str">
            <v>Arrêté fédéral sur le maintien de mesures temporaires en matière de contrôle des prix</v>
          </cell>
          <cell r="F5292">
            <v>3717</v>
          </cell>
          <cell r="G5292">
            <v>1066</v>
          </cell>
          <cell r="H5292">
            <v>28.6790422383643</v>
          </cell>
          <cell r="I5292">
            <v>21</v>
          </cell>
          <cell r="J5292">
            <v>3</v>
          </cell>
          <cell r="K5292">
            <v>1042</v>
          </cell>
          <cell r="L5292">
            <v>874</v>
          </cell>
          <cell r="M5292">
            <v>168</v>
          </cell>
          <cell r="N5292">
            <v>83.877159309021096</v>
          </cell>
        </row>
        <row r="5293">
          <cell r="A5293" t="str">
            <v>208_17</v>
          </cell>
          <cell r="B5293">
            <v>23717</v>
          </cell>
          <cell r="C5293">
            <v>1964</v>
          </cell>
          <cell r="D5293" t="str">
            <v>Bundesbeschluss über die Weiterführung befristeter Preiskontrollmassnahmen</v>
          </cell>
          <cell r="E5293" t="str">
            <v>Arrêté fédéral sur le maintien de mesures temporaires en matière de contrôle des prix</v>
          </cell>
          <cell r="F5293">
            <v>90180</v>
          </cell>
          <cell r="G5293">
            <v>40762</v>
          </cell>
          <cell r="H5293">
            <v>45.200709691727702</v>
          </cell>
          <cell r="I5293">
            <v>2620</v>
          </cell>
          <cell r="J5293">
            <v>166</v>
          </cell>
          <cell r="K5293">
            <v>37976</v>
          </cell>
          <cell r="L5293">
            <v>29981</v>
          </cell>
          <cell r="M5293">
            <v>7995</v>
          </cell>
          <cell r="N5293">
            <v>78.947229829365895</v>
          </cell>
        </row>
        <row r="5294">
          <cell r="A5294" t="str">
            <v>208_18</v>
          </cell>
          <cell r="B5294">
            <v>23717</v>
          </cell>
          <cell r="C5294">
            <v>1964</v>
          </cell>
          <cell r="D5294" t="str">
            <v>Bundesbeschluss über die Weiterführung befristeter Preiskontrollmassnahmen</v>
          </cell>
          <cell r="E5294" t="str">
            <v>Arrêté fédéral sur le maintien de mesures temporaires en matière de contrôle des prix</v>
          </cell>
          <cell r="F5294">
            <v>39326</v>
          </cell>
          <cell r="G5294">
            <v>14989</v>
          </cell>
          <cell r="H5294">
            <v>38.114733255352697</v>
          </cell>
          <cell r="I5294">
            <v>838</v>
          </cell>
          <cell r="J5294">
            <v>33</v>
          </cell>
          <cell r="K5294">
            <v>14118</v>
          </cell>
          <cell r="L5294">
            <v>11567</v>
          </cell>
          <cell r="M5294">
            <v>2551</v>
          </cell>
          <cell r="N5294">
            <v>81.930868394956804</v>
          </cell>
        </row>
        <row r="5295">
          <cell r="A5295" t="str">
            <v>208_19</v>
          </cell>
          <cell r="B5295">
            <v>23717</v>
          </cell>
          <cell r="C5295">
            <v>1964</v>
          </cell>
          <cell r="D5295" t="str">
            <v>Bundesbeschluss über die Weiterführung befristeter Preiskontrollmassnahmen</v>
          </cell>
          <cell r="E5295" t="str">
            <v>Arrêté fédéral sur le maintien de mesures temporaires en matière de contrôle des prix</v>
          </cell>
          <cell r="F5295">
            <v>100393</v>
          </cell>
          <cell r="G5295">
            <v>70193</v>
          </cell>
          <cell r="H5295">
            <v>69.9182213899375</v>
          </cell>
          <cell r="I5295">
            <v>5330</v>
          </cell>
          <cell r="J5295">
            <v>45</v>
          </cell>
          <cell r="K5295">
            <v>64818</v>
          </cell>
          <cell r="L5295">
            <v>48475</v>
          </cell>
          <cell r="M5295">
            <v>16343</v>
          </cell>
          <cell r="N5295">
            <v>74.786324786324798</v>
          </cell>
        </row>
        <row r="5296">
          <cell r="A5296" t="str">
            <v>208_20</v>
          </cell>
          <cell r="B5296">
            <v>23717</v>
          </cell>
          <cell r="C5296">
            <v>1964</v>
          </cell>
          <cell r="D5296" t="str">
            <v>Bundesbeschluss über die Weiterführung befristeter Preiskontrollmassnahmen</v>
          </cell>
          <cell r="E5296" t="str">
            <v>Arrêté fédéral sur le maintien de mesures temporaires en matière de contrôle des prix</v>
          </cell>
          <cell r="F5296">
            <v>44110</v>
          </cell>
          <cell r="G5296">
            <v>24077</v>
          </cell>
          <cell r="H5296">
            <v>54.583994559056897</v>
          </cell>
          <cell r="I5296">
            <v>1727</v>
          </cell>
          <cell r="J5296">
            <v>16</v>
          </cell>
          <cell r="K5296">
            <v>22334</v>
          </cell>
          <cell r="L5296">
            <v>16868</v>
          </cell>
          <cell r="M5296">
            <v>5466</v>
          </cell>
          <cell r="N5296">
            <v>75.526103698397094</v>
          </cell>
        </row>
        <row r="5297">
          <cell r="A5297" t="str">
            <v>208_21</v>
          </cell>
          <cell r="B5297">
            <v>23717</v>
          </cell>
          <cell r="C5297">
            <v>1964</v>
          </cell>
          <cell r="D5297" t="str">
            <v>Bundesbeschluss über die Weiterführung befristeter Preiskontrollmassnahmen</v>
          </cell>
          <cell r="E5297" t="str">
            <v>Arrêté fédéral sur le maintien de mesures temporaires en matière de contrôle des prix</v>
          </cell>
          <cell r="F5297">
            <v>54166</v>
          </cell>
          <cell r="G5297">
            <v>9587</v>
          </cell>
          <cell r="H5297">
            <v>17.699294760550899</v>
          </cell>
          <cell r="I5297">
            <v>115</v>
          </cell>
          <cell r="J5297">
            <v>43</v>
          </cell>
          <cell r="K5297">
            <v>9429</v>
          </cell>
          <cell r="L5297">
            <v>7409</v>
          </cell>
          <cell r="M5297">
            <v>2020</v>
          </cell>
          <cell r="N5297">
            <v>78.576731360695703</v>
          </cell>
        </row>
        <row r="5298">
          <cell r="A5298" t="str">
            <v>208_22</v>
          </cell>
          <cell r="B5298">
            <v>23717</v>
          </cell>
          <cell r="C5298">
            <v>1964</v>
          </cell>
          <cell r="D5298" t="str">
            <v>Bundesbeschluss über die Weiterführung befristeter Preiskontrollmassnahmen</v>
          </cell>
          <cell r="E5298" t="str">
            <v>Arrêté fédéral sur le maintien de mesures temporaires en matière de contrôle des prix</v>
          </cell>
          <cell r="F5298">
            <v>123499</v>
          </cell>
          <cell r="G5298">
            <v>30044</v>
          </cell>
          <cell r="H5298">
            <v>24.327322488441201</v>
          </cell>
          <cell r="I5298">
            <v>183</v>
          </cell>
          <cell r="J5298">
            <v>54</v>
          </cell>
          <cell r="K5298">
            <v>29807</v>
          </cell>
          <cell r="L5298">
            <v>24342</v>
          </cell>
          <cell r="M5298">
            <v>5465</v>
          </cell>
          <cell r="N5298">
            <v>81.665380615291696</v>
          </cell>
        </row>
        <row r="5299">
          <cell r="A5299" t="str">
            <v>208_23</v>
          </cell>
          <cell r="B5299">
            <v>23717</v>
          </cell>
          <cell r="C5299">
            <v>1964</v>
          </cell>
          <cell r="D5299" t="str">
            <v>Bundesbeschluss über die Weiterführung befristeter Preiskontrollmassnahmen</v>
          </cell>
          <cell r="E5299" t="str">
            <v>Arrêté fédéral sur le maintien de mesures temporaires en matière de contrôle des prix</v>
          </cell>
          <cell r="F5299">
            <v>51812</v>
          </cell>
          <cell r="G5299">
            <v>34604</v>
          </cell>
          <cell r="H5299">
            <v>66.787616768316198</v>
          </cell>
          <cell r="I5299">
            <v>1089</v>
          </cell>
          <cell r="J5299">
            <v>223</v>
          </cell>
          <cell r="K5299">
            <v>33292</v>
          </cell>
          <cell r="L5299">
            <v>26022</v>
          </cell>
          <cell r="M5299">
            <v>7270</v>
          </cell>
          <cell r="N5299">
            <v>78.162922023308894</v>
          </cell>
        </row>
        <row r="5300">
          <cell r="A5300" t="str">
            <v>208_24</v>
          </cell>
          <cell r="B5300">
            <v>23717</v>
          </cell>
          <cell r="C5300">
            <v>1964</v>
          </cell>
          <cell r="D5300" t="str">
            <v>Bundesbeschluss über die Weiterführung befristeter Preiskontrollmassnahmen</v>
          </cell>
          <cell r="E5300" t="str">
            <v>Arrêté fédéral sur le maintien de mesures temporaires en matière de contrôle des prix</v>
          </cell>
          <cell r="F5300">
            <v>42082</v>
          </cell>
          <cell r="G5300">
            <v>10963</v>
          </cell>
          <cell r="H5300">
            <v>26.0515184639513</v>
          </cell>
          <cell r="I5300">
            <v>115</v>
          </cell>
          <cell r="J5300">
            <v>18</v>
          </cell>
          <cell r="K5300">
            <v>10830</v>
          </cell>
          <cell r="L5300">
            <v>7125</v>
          </cell>
          <cell r="M5300">
            <v>3705</v>
          </cell>
          <cell r="N5300">
            <v>65.789473684210506</v>
          </cell>
        </row>
        <row r="5301">
          <cell r="A5301" t="str">
            <v>208_25</v>
          </cell>
          <cell r="B5301">
            <v>23717</v>
          </cell>
          <cell r="C5301">
            <v>1964</v>
          </cell>
          <cell r="D5301" t="str">
            <v>Bundesbeschluss über die Weiterführung befristeter Preiskontrollmassnahmen</v>
          </cell>
          <cell r="E5301" t="str">
            <v>Arrêté fédéral sur le maintien de mesures temporaires en matière de contrôle des prix</v>
          </cell>
          <cell r="F5301">
            <v>71359</v>
          </cell>
          <cell r="G5301">
            <v>19744</v>
          </cell>
          <cell r="H5301">
            <v>27.668549166888599</v>
          </cell>
          <cell r="I5301">
            <v>743</v>
          </cell>
          <cell r="J5301">
            <v>31</v>
          </cell>
          <cell r="K5301">
            <v>18970</v>
          </cell>
          <cell r="L5301">
            <v>9866</v>
          </cell>
          <cell r="M5301">
            <v>9104</v>
          </cell>
          <cell r="N5301">
            <v>52.008434370057998</v>
          </cell>
        </row>
        <row r="5302">
          <cell r="A5302" t="str">
            <v>209_1</v>
          </cell>
          <cell r="B5302">
            <v>23801</v>
          </cell>
          <cell r="C5302">
            <v>1965</v>
          </cell>
          <cell r="D5302" t="str">
            <v>Bundesbeschluss über die Bekämpfung der Teuerung durch Massnahmen auf dem Gebiete des Geld- und Kapitalmarktes und des Kreditwesens</v>
          </cell>
          <cell r="E5302" t="str">
            <v>Arrêté fédéral concernant la lutte contre le renchérissement par des mesures dans le domaine du marché de l'argent et des capitaux et dans celui du crédit</v>
          </cell>
          <cell r="F5302">
            <v>276260</v>
          </cell>
          <cell r="G5302">
            <v>187815</v>
          </cell>
          <cell r="H5302">
            <v>67.984869325997195</v>
          </cell>
          <cell r="I5302">
            <v>3203</v>
          </cell>
          <cell r="J5302">
            <v>65</v>
          </cell>
          <cell r="K5302">
            <v>184547</v>
          </cell>
          <cell r="L5302">
            <v>108622</v>
          </cell>
          <cell r="M5302">
            <v>75925</v>
          </cell>
          <cell r="N5302">
            <v>58.858718917132201</v>
          </cell>
        </row>
        <row r="5303">
          <cell r="A5303" t="str">
            <v>209_2</v>
          </cell>
          <cell r="B5303">
            <v>23801</v>
          </cell>
          <cell r="C5303">
            <v>1965</v>
          </cell>
          <cell r="D5303" t="str">
            <v>Bundesbeschluss über die Bekämpfung der Teuerung durch Massnahmen auf dem Gebiete des Geld- und Kapitalmarktes und des Kreditwesens</v>
          </cell>
          <cell r="E5303" t="str">
            <v>Arrêté fédéral concernant la lutte contre le renchérissement par des mesures dans le domaine du marché de l'argent et des capitaux et dans celui du crédit</v>
          </cell>
          <cell r="F5303">
            <v>265521</v>
          </cell>
          <cell r="G5303">
            <v>147273</v>
          </cell>
          <cell r="H5303">
            <v>55.465669382082801</v>
          </cell>
          <cell r="I5303">
            <v>1112</v>
          </cell>
          <cell r="J5303">
            <v>162</v>
          </cell>
          <cell r="K5303">
            <v>145999</v>
          </cell>
          <cell r="L5303">
            <v>97903</v>
          </cell>
          <cell r="M5303">
            <v>48096</v>
          </cell>
          <cell r="N5303">
            <v>67.057308611702794</v>
          </cell>
        </row>
        <row r="5304">
          <cell r="A5304" t="str">
            <v>209_3</v>
          </cell>
          <cell r="B5304">
            <v>23801</v>
          </cell>
          <cell r="C5304">
            <v>1965</v>
          </cell>
          <cell r="D5304" t="str">
            <v>Bundesbeschluss über die Bekämpfung der Teuerung durch Massnahmen auf dem Gebiete des Geld- und Kapitalmarktes und des Kreditwesens</v>
          </cell>
          <cell r="E5304" t="str">
            <v>Arrêté fédéral concernant la lutte contre le renchérissement par des mesures dans le domaine du marché de l'argent et des capitaux et dans celui du crédit</v>
          </cell>
          <cell r="F5304">
            <v>73379</v>
          </cell>
          <cell r="G5304">
            <v>45282</v>
          </cell>
          <cell r="H5304">
            <v>61.709753471701703</v>
          </cell>
          <cell r="I5304">
            <v>527</v>
          </cell>
          <cell r="J5304">
            <v>29</v>
          </cell>
          <cell r="K5304">
            <v>44726</v>
          </cell>
          <cell r="L5304">
            <v>25651</v>
          </cell>
          <cell r="M5304">
            <v>19075</v>
          </cell>
          <cell r="N5304">
            <v>57.351428699190599</v>
          </cell>
        </row>
        <row r="5305">
          <cell r="A5305" t="str">
            <v>209_4</v>
          </cell>
          <cell r="B5305">
            <v>23801</v>
          </cell>
          <cell r="C5305">
            <v>1965</v>
          </cell>
          <cell r="D5305" t="str">
            <v>Bundesbeschluss über die Bekämpfung der Teuerung durch Massnahmen auf dem Gebiete des Geld- und Kapitalmarktes und des Kreditwesens</v>
          </cell>
          <cell r="E5305" t="str">
            <v>Arrêté fédéral concernant la lutte contre le renchérissement par des mesures dans le domaine du marché de l'argent et des capitaux et dans celui du crédit</v>
          </cell>
          <cell r="F5305">
            <v>9026</v>
          </cell>
          <cell r="G5305">
            <v>5908</v>
          </cell>
          <cell r="H5305">
            <v>65.4553512076224</v>
          </cell>
          <cell r="I5305">
            <v>254</v>
          </cell>
          <cell r="J5305">
            <v>0</v>
          </cell>
          <cell r="K5305">
            <v>5654</v>
          </cell>
          <cell r="L5305">
            <v>3318</v>
          </cell>
          <cell r="M5305">
            <v>2336</v>
          </cell>
          <cell r="N5305">
            <v>58.684117438981303</v>
          </cell>
        </row>
        <row r="5306">
          <cell r="A5306" t="str">
            <v>209_5</v>
          </cell>
          <cell r="B5306">
            <v>23801</v>
          </cell>
          <cell r="C5306">
            <v>1965</v>
          </cell>
          <cell r="D5306" t="str">
            <v>Bundesbeschluss über die Bekämpfung der Teuerung durch Massnahmen auf dem Gebiete des Geld- und Kapitalmarktes und des Kreditwesens</v>
          </cell>
          <cell r="E5306" t="str">
            <v>Arrêté fédéral concernant la lutte contre le renchérissement par des mesures dans le domaine du marché de l'argent et des capitaux et dans celui du crédit</v>
          </cell>
          <cell r="F5306">
            <v>22585</v>
          </cell>
          <cell r="G5306">
            <v>12762</v>
          </cell>
          <cell r="H5306">
            <v>56.506530883329603</v>
          </cell>
          <cell r="I5306">
            <v>98</v>
          </cell>
          <cell r="J5306">
            <v>10</v>
          </cell>
          <cell r="K5306">
            <v>12654</v>
          </cell>
          <cell r="L5306">
            <v>7335</v>
          </cell>
          <cell r="M5306">
            <v>5319</v>
          </cell>
          <cell r="N5306">
            <v>57.965860597439502</v>
          </cell>
        </row>
        <row r="5307">
          <cell r="A5307" t="str">
            <v>209_6</v>
          </cell>
          <cell r="B5307">
            <v>23801</v>
          </cell>
          <cell r="C5307">
            <v>1965</v>
          </cell>
          <cell r="D5307" t="str">
            <v>Bundesbeschluss über die Bekämpfung der Teuerung durch Massnahmen auf dem Gebiete des Geld- und Kapitalmarktes und des Kreditwesens</v>
          </cell>
          <cell r="E5307" t="str">
            <v>Arrêté fédéral concernant la lutte contre le renchérissement par des mesures dans le domaine du marché de l'argent et des capitaux et dans celui du crédit</v>
          </cell>
          <cell r="F5307">
            <v>6609</v>
          </cell>
          <cell r="G5307">
            <v>3706</v>
          </cell>
          <cell r="H5307">
            <v>56.0750491753669</v>
          </cell>
          <cell r="I5307">
            <v>30</v>
          </cell>
          <cell r="J5307">
            <v>3</v>
          </cell>
          <cell r="K5307">
            <v>3673</v>
          </cell>
          <cell r="L5307">
            <v>1962</v>
          </cell>
          <cell r="M5307">
            <v>1711</v>
          </cell>
          <cell r="N5307">
            <v>53.416825483256197</v>
          </cell>
        </row>
        <row r="5308">
          <cell r="A5308" t="str">
            <v>209_7</v>
          </cell>
          <cell r="B5308">
            <v>23801</v>
          </cell>
          <cell r="C5308">
            <v>1965</v>
          </cell>
          <cell r="D5308" t="str">
            <v>Bundesbeschluss über die Bekämpfung der Teuerung durch Massnahmen auf dem Gebiete des Geld- und Kapitalmarktes und des Kreditwesens</v>
          </cell>
          <cell r="E5308" t="str">
            <v>Arrêté fédéral concernant la lutte contre le renchérissement par des mesures dans le domaine du marché de l'argent et des capitaux et dans celui du crédit</v>
          </cell>
          <cell r="F5308">
            <v>6322</v>
          </cell>
          <cell r="G5308">
            <v>4337</v>
          </cell>
          <cell r="H5308">
            <v>68.6017083201519</v>
          </cell>
          <cell r="I5308">
            <v>58</v>
          </cell>
          <cell r="J5308">
            <v>4</v>
          </cell>
          <cell r="K5308">
            <v>4275</v>
          </cell>
          <cell r="L5308">
            <v>2160</v>
          </cell>
          <cell r="M5308">
            <v>2115</v>
          </cell>
          <cell r="N5308">
            <v>50.526315789473699</v>
          </cell>
        </row>
        <row r="5309">
          <cell r="A5309" t="str">
            <v>209_8</v>
          </cell>
          <cell r="B5309">
            <v>23801</v>
          </cell>
          <cell r="C5309">
            <v>1965</v>
          </cell>
          <cell r="D5309" t="str">
            <v>Bundesbeschluss über die Bekämpfung der Teuerung durch Massnahmen auf dem Gebiete des Geld- und Kapitalmarktes und des Kreditwesens</v>
          </cell>
          <cell r="E5309" t="str">
            <v>Arrêté fédéral concernant la lutte contre le renchérissement par des mesures dans le domaine du marché de l'argent et des capitaux et dans celui du crédit</v>
          </cell>
          <cell r="F5309">
            <v>10614</v>
          </cell>
          <cell r="G5309">
            <v>6951</v>
          </cell>
          <cell r="H5309">
            <v>65.488976823063894</v>
          </cell>
          <cell r="I5309">
            <v>77</v>
          </cell>
          <cell r="J5309">
            <v>8</v>
          </cell>
          <cell r="K5309">
            <v>6866</v>
          </cell>
          <cell r="L5309">
            <v>4476</v>
          </cell>
          <cell r="M5309">
            <v>2390</v>
          </cell>
          <cell r="N5309">
            <v>65.190795222837195</v>
          </cell>
        </row>
        <row r="5310">
          <cell r="A5310" t="str">
            <v>209_9</v>
          </cell>
          <cell r="B5310">
            <v>23801</v>
          </cell>
          <cell r="C5310">
            <v>1965</v>
          </cell>
          <cell r="D5310" t="str">
            <v>Bundesbeschluss über die Bekämpfung der Teuerung durch Massnahmen auf dem Gebiete des Geld- und Kapitalmarktes und des Kreditwesens</v>
          </cell>
          <cell r="E5310" t="str">
            <v>Arrêté fédéral concernant la lutte contre le renchérissement par des mesures dans le domaine du marché de l'argent et des capitaux et dans celui du crédit</v>
          </cell>
          <cell r="F5310">
            <v>14800</v>
          </cell>
          <cell r="G5310">
            <v>8724</v>
          </cell>
          <cell r="H5310">
            <v>58.945945945945901</v>
          </cell>
          <cell r="I5310">
            <v>70</v>
          </cell>
          <cell r="J5310">
            <v>54</v>
          </cell>
          <cell r="K5310">
            <v>8600</v>
          </cell>
          <cell r="L5310">
            <v>4875</v>
          </cell>
          <cell r="M5310">
            <v>3725</v>
          </cell>
          <cell r="N5310">
            <v>56.6860465116279</v>
          </cell>
        </row>
        <row r="5311">
          <cell r="A5311" t="str">
            <v>209_10</v>
          </cell>
          <cell r="B5311">
            <v>23801</v>
          </cell>
          <cell r="C5311">
            <v>1965</v>
          </cell>
          <cell r="D5311" t="str">
            <v>Bundesbeschluss über die Bekämpfung der Teuerung durch Massnahmen auf dem Gebiete des Geld- und Kapitalmarktes und des Kreditwesens</v>
          </cell>
          <cell r="E5311" t="str">
            <v>Arrêté fédéral concernant la lutte contre le renchérissement par des mesures dans le domaine du marché de l'argent et des capitaux et dans celui du crédit</v>
          </cell>
          <cell r="F5311">
            <v>48184</v>
          </cell>
          <cell r="G5311">
            <v>23485</v>
          </cell>
          <cell r="H5311">
            <v>48.740245724721902</v>
          </cell>
          <cell r="I5311">
            <v>168</v>
          </cell>
          <cell r="J5311">
            <v>226</v>
          </cell>
          <cell r="K5311">
            <v>23091</v>
          </cell>
          <cell r="L5311">
            <v>12898</v>
          </cell>
          <cell r="M5311">
            <v>10193</v>
          </cell>
          <cell r="N5311">
            <v>55.857260404486603</v>
          </cell>
        </row>
        <row r="5312">
          <cell r="A5312" t="str">
            <v>209_11</v>
          </cell>
          <cell r="B5312">
            <v>23801</v>
          </cell>
          <cell r="C5312">
            <v>1965</v>
          </cell>
          <cell r="D5312" t="str">
            <v>Bundesbeschluss über die Bekämpfung der Teuerung durch Massnahmen auf dem Gebiete des Geld- und Kapitalmarktes und des Kreditwesens</v>
          </cell>
          <cell r="E5312" t="str">
            <v>Arrêté fédéral concernant la lutte contre le renchérissement par des mesures dans le domaine du marché de l'argent et des capitaux et dans celui du crédit</v>
          </cell>
          <cell r="F5312">
            <v>57003</v>
          </cell>
          <cell r="G5312">
            <v>35053</v>
          </cell>
          <cell r="H5312">
            <v>61.4932547409785</v>
          </cell>
          <cell r="I5312">
            <v>865</v>
          </cell>
          <cell r="J5312">
            <v>423</v>
          </cell>
          <cell r="K5312">
            <v>33765</v>
          </cell>
          <cell r="L5312">
            <v>20578</v>
          </cell>
          <cell r="M5312">
            <v>13187</v>
          </cell>
          <cell r="N5312">
            <v>60.944765289500999</v>
          </cell>
        </row>
        <row r="5313">
          <cell r="A5313" t="str">
            <v>209_12</v>
          </cell>
          <cell r="B5313">
            <v>23801</v>
          </cell>
          <cell r="C5313">
            <v>1965</v>
          </cell>
          <cell r="D5313" t="str">
            <v>Bundesbeschluss über die Bekämpfung der Teuerung durch Massnahmen auf dem Gebiete des Geld- und Kapitalmarktes und des Kreditwesens</v>
          </cell>
          <cell r="E5313" t="str">
            <v>Arrêté fédéral concernant la lutte contre le renchérissement par des mesures dans le domaine du marché de l'argent et des capitaux et dans celui du crédit</v>
          </cell>
          <cell r="F5313">
            <v>67253</v>
          </cell>
          <cell r="G5313">
            <v>35527</v>
          </cell>
          <cell r="H5313">
            <v>52.825896242546797</v>
          </cell>
          <cell r="I5313">
            <v>544</v>
          </cell>
          <cell r="J5313">
            <v>6</v>
          </cell>
          <cell r="K5313">
            <v>34977</v>
          </cell>
          <cell r="L5313">
            <v>16819</v>
          </cell>
          <cell r="M5313">
            <v>18158</v>
          </cell>
          <cell r="N5313">
            <v>48.085885010149497</v>
          </cell>
        </row>
        <row r="5314">
          <cell r="A5314" t="str">
            <v>209_13</v>
          </cell>
          <cell r="B5314">
            <v>23801</v>
          </cell>
          <cell r="C5314">
            <v>1965</v>
          </cell>
          <cell r="D5314" t="str">
            <v>Bundesbeschluss über die Bekämpfung der Teuerung durch Massnahmen auf dem Gebiete des Geld- und Kapitalmarktes und des Kreditwesens</v>
          </cell>
          <cell r="E5314" t="str">
            <v>Arrêté fédéral concernant la lutte contre le renchérissement par des mesures dans le domaine du marché de l'argent et des capitaux et dans celui du crédit</v>
          </cell>
          <cell r="F5314">
            <v>44261</v>
          </cell>
          <cell r="G5314">
            <v>27093</v>
          </cell>
          <cell r="H5314">
            <v>61.211902126025201</v>
          </cell>
          <cell r="I5314">
            <v>226</v>
          </cell>
          <cell r="J5314">
            <v>34</v>
          </cell>
          <cell r="K5314">
            <v>26833</v>
          </cell>
          <cell r="L5314">
            <v>13425</v>
          </cell>
          <cell r="M5314">
            <v>13408</v>
          </cell>
          <cell r="N5314">
            <v>50.031677412141804</v>
          </cell>
        </row>
        <row r="5315">
          <cell r="A5315" t="str">
            <v>209_14</v>
          </cell>
          <cell r="B5315">
            <v>23801</v>
          </cell>
          <cell r="C5315">
            <v>1965</v>
          </cell>
          <cell r="D5315" t="str">
            <v>Bundesbeschluss über die Bekämpfung der Teuerung durch Massnahmen auf dem Gebiete des Geld- und Kapitalmarktes und des Kreditwesens</v>
          </cell>
          <cell r="E5315" t="str">
            <v>Arrêté fédéral concernant la lutte contre le renchérissement par des mesures dans le domaine du marché de l'argent et des capitaux et dans celui du crédit</v>
          </cell>
          <cell r="F5315">
            <v>18162</v>
          </cell>
          <cell r="G5315">
            <v>15070</v>
          </cell>
          <cell r="H5315">
            <v>82.975443233124096</v>
          </cell>
          <cell r="I5315">
            <v>663</v>
          </cell>
          <cell r="J5315">
            <v>8</v>
          </cell>
          <cell r="K5315">
            <v>14399</v>
          </cell>
          <cell r="L5315">
            <v>7494</v>
          </cell>
          <cell r="M5315">
            <v>6905</v>
          </cell>
          <cell r="N5315">
            <v>52.045280922286302</v>
          </cell>
        </row>
        <row r="5316">
          <cell r="A5316" t="str">
            <v>209_15</v>
          </cell>
          <cell r="B5316">
            <v>23801</v>
          </cell>
          <cell r="C5316">
            <v>1965</v>
          </cell>
          <cell r="D5316" t="str">
            <v>Bundesbeschluss über die Bekämpfung der Teuerung durch Massnahmen auf dem Gebiete des Geld- und Kapitalmarktes und des Kreditwesens</v>
          </cell>
          <cell r="E5316" t="str">
            <v>Arrêté fédéral concernant la lutte contre le renchérissement par des mesures dans le domaine du marché de l'argent et des capitaux et dans celui du crédit</v>
          </cell>
          <cell r="F5316">
            <v>13454</v>
          </cell>
          <cell r="G5316">
            <v>9103</v>
          </cell>
          <cell r="H5316">
            <v>67.660175412516693</v>
          </cell>
          <cell r="I5316">
            <v>259</v>
          </cell>
          <cell r="J5316">
            <v>19</v>
          </cell>
          <cell r="K5316">
            <v>8825</v>
          </cell>
          <cell r="L5316">
            <v>4733</v>
          </cell>
          <cell r="M5316">
            <v>4092</v>
          </cell>
          <cell r="N5316">
            <v>53.631728045325801</v>
          </cell>
        </row>
        <row r="5317">
          <cell r="A5317" t="str">
            <v>209_16</v>
          </cell>
          <cell r="B5317">
            <v>23801</v>
          </cell>
          <cell r="C5317">
            <v>1965</v>
          </cell>
          <cell r="D5317" t="str">
            <v>Bundesbeschluss über die Bekämpfung der Teuerung durch Massnahmen auf dem Gebiete des Geld- und Kapitalmarktes und des Kreditwesens</v>
          </cell>
          <cell r="E5317" t="str">
            <v>Arrêté fédéral concernant la lutte contre le renchérissement par des mesures dans le domaine du marché de l'argent et des capitaux et dans celui du crédit</v>
          </cell>
          <cell r="F5317">
            <v>3733</v>
          </cell>
          <cell r="G5317">
            <v>2027</v>
          </cell>
          <cell r="H5317">
            <v>54.299491025984501</v>
          </cell>
          <cell r="I5317">
            <v>12</v>
          </cell>
          <cell r="J5317">
            <v>2</v>
          </cell>
          <cell r="K5317">
            <v>2013</v>
          </cell>
          <cell r="L5317">
            <v>1559</v>
          </cell>
          <cell r="M5317">
            <v>454</v>
          </cell>
          <cell r="N5317">
            <v>77.446597118728306</v>
          </cell>
        </row>
        <row r="5318">
          <cell r="A5318" t="str">
            <v>209_17</v>
          </cell>
          <cell r="B5318">
            <v>23801</v>
          </cell>
          <cell r="C5318">
            <v>1965</v>
          </cell>
          <cell r="D5318" t="str">
            <v>Bundesbeschluss über die Bekämpfung der Teuerung durch Massnahmen auf dem Gebiete des Geld- und Kapitalmarktes und des Kreditwesens</v>
          </cell>
          <cell r="E5318" t="str">
            <v>Arrêté fédéral concernant la lutte contre le renchérissement par des mesures dans le domaine du marché de l'argent et des capitaux et dans celui du crédit</v>
          </cell>
          <cell r="F5318">
            <v>90867</v>
          </cell>
          <cell r="G5318">
            <v>59717</v>
          </cell>
          <cell r="H5318">
            <v>65.719127956243696</v>
          </cell>
          <cell r="I5318">
            <v>1354</v>
          </cell>
          <cell r="J5318">
            <v>229</v>
          </cell>
          <cell r="K5318">
            <v>58134</v>
          </cell>
          <cell r="L5318">
            <v>32444</v>
          </cell>
          <cell r="M5318">
            <v>25690</v>
          </cell>
          <cell r="N5318">
            <v>55.808993016135098</v>
          </cell>
        </row>
        <row r="5319">
          <cell r="A5319" t="str">
            <v>209_18</v>
          </cell>
          <cell r="B5319">
            <v>23801</v>
          </cell>
          <cell r="C5319">
            <v>1965</v>
          </cell>
          <cell r="D5319" t="str">
            <v>Bundesbeschluss über die Bekämpfung der Teuerung durch Massnahmen auf dem Gebiete des Geld- und Kapitalmarktes und des Kreditwesens</v>
          </cell>
          <cell r="E5319" t="str">
            <v>Arrêté fédéral concernant la lutte contre le renchérissement par des mesures dans le domaine du marché de l'argent et des capitaux et dans celui du crédit</v>
          </cell>
          <cell r="F5319">
            <v>39891</v>
          </cell>
          <cell r="G5319">
            <v>24616</v>
          </cell>
          <cell r="H5319">
            <v>61.708154721616403</v>
          </cell>
          <cell r="I5319">
            <v>494</v>
          </cell>
          <cell r="J5319">
            <v>28</v>
          </cell>
          <cell r="K5319">
            <v>24094</v>
          </cell>
          <cell r="L5319">
            <v>9460</v>
          </cell>
          <cell r="M5319">
            <v>14634</v>
          </cell>
          <cell r="N5319">
            <v>39.262887025815601</v>
          </cell>
        </row>
        <row r="5320">
          <cell r="A5320" t="str">
            <v>209_19</v>
          </cell>
          <cell r="B5320">
            <v>23801</v>
          </cell>
          <cell r="C5320">
            <v>1965</v>
          </cell>
          <cell r="D5320" t="str">
            <v>Bundesbeschluss über die Bekämpfung der Teuerung durch Massnahmen auf dem Gebiete des Geld- und Kapitalmarktes und des Kreditwesens</v>
          </cell>
          <cell r="E5320" t="str">
            <v>Arrêté fédéral concernant la lutte contre le renchérissement par des mesures dans le domaine du marché de l'argent et des capitaux et dans celui du crédit</v>
          </cell>
          <cell r="F5320">
            <v>100900</v>
          </cell>
          <cell r="G5320">
            <v>79712</v>
          </cell>
          <cell r="H5320">
            <v>79.000991080277501</v>
          </cell>
          <cell r="I5320">
            <v>2651</v>
          </cell>
          <cell r="J5320">
            <v>75</v>
          </cell>
          <cell r="K5320">
            <v>76986</v>
          </cell>
          <cell r="L5320">
            <v>45224</v>
          </cell>
          <cell r="M5320">
            <v>31762</v>
          </cell>
          <cell r="N5320">
            <v>58.743148104850199</v>
          </cell>
        </row>
        <row r="5321">
          <cell r="A5321" t="str">
            <v>209_20</v>
          </cell>
          <cell r="B5321">
            <v>23801</v>
          </cell>
          <cell r="C5321">
            <v>1965</v>
          </cell>
          <cell r="D5321" t="str">
            <v>Bundesbeschluss über die Bekämpfung der Teuerung durch Massnahmen auf dem Gebiete des Geld- und Kapitalmarktes und des Kreditwesens</v>
          </cell>
          <cell r="E5321" t="str">
            <v>Arrêté fédéral concernant la lutte contre le renchérissement par des mesures dans le domaine du marché de l'argent et des capitaux et dans celui du crédit</v>
          </cell>
          <cell r="F5321">
            <v>44103</v>
          </cell>
          <cell r="G5321">
            <v>33507</v>
          </cell>
          <cell r="H5321">
            <v>75.9744235086049</v>
          </cell>
          <cell r="I5321">
            <v>704</v>
          </cell>
          <cell r="J5321">
            <v>18</v>
          </cell>
          <cell r="K5321">
            <v>32785</v>
          </cell>
          <cell r="L5321">
            <v>21060</v>
          </cell>
          <cell r="M5321">
            <v>11725</v>
          </cell>
          <cell r="N5321">
            <v>64.236693609882593</v>
          </cell>
        </row>
        <row r="5322">
          <cell r="A5322" t="str">
            <v>209_21</v>
          </cell>
          <cell r="B5322">
            <v>23801</v>
          </cell>
          <cell r="C5322">
            <v>1965</v>
          </cell>
          <cell r="D5322" t="str">
            <v>Bundesbeschluss über die Bekämpfung der Teuerung durch Massnahmen auf dem Gebiete des Geld- und Kapitalmarktes und des Kreditwesens</v>
          </cell>
          <cell r="E5322" t="str">
            <v>Arrêté fédéral concernant la lutte contre le renchérissement par des mesures dans le domaine du marché de l'argent et des capitaux et dans celui du crédit</v>
          </cell>
          <cell r="F5322">
            <v>54284</v>
          </cell>
          <cell r="G5322">
            <v>22915</v>
          </cell>
          <cell r="H5322">
            <v>42.213175152899602</v>
          </cell>
          <cell r="I5322">
            <v>485</v>
          </cell>
          <cell r="J5322">
            <v>417</v>
          </cell>
          <cell r="K5322">
            <v>22013</v>
          </cell>
          <cell r="L5322">
            <v>7984</v>
          </cell>
          <cell r="M5322">
            <v>14029</v>
          </cell>
          <cell r="N5322">
            <v>36.269477127152101</v>
          </cell>
        </row>
        <row r="5323">
          <cell r="A5323" t="str">
            <v>209_22</v>
          </cell>
          <cell r="B5323">
            <v>23801</v>
          </cell>
          <cell r="C5323">
            <v>1965</v>
          </cell>
          <cell r="D5323" t="str">
            <v>Bundesbeschluss über die Bekämpfung der Teuerung durch Massnahmen auf dem Gebiete des Geld- und Kapitalmarktes und des Kreditwesens</v>
          </cell>
          <cell r="E5323" t="str">
            <v>Arrêté fédéral concernant la lutte contre le renchérissement par des mesures dans le domaine du marché de l'argent et des capitaux et dans celui du crédit</v>
          </cell>
          <cell r="F5323">
            <v>124371</v>
          </cell>
          <cell r="G5323">
            <v>58160</v>
          </cell>
          <cell r="H5323">
            <v>46.763312990970597</v>
          </cell>
          <cell r="I5323">
            <v>497</v>
          </cell>
          <cell r="J5323">
            <v>39</v>
          </cell>
          <cell r="K5323">
            <v>57624</v>
          </cell>
          <cell r="L5323">
            <v>35173</v>
          </cell>
          <cell r="M5323">
            <v>22451</v>
          </cell>
          <cell r="N5323">
            <v>61.038803276412601</v>
          </cell>
        </row>
        <row r="5324">
          <cell r="A5324" t="str">
            <v>209_23</v>
          </cell>
          <cell r="B5324">
            <v>23801</v>
          </cell>
          <cell r="C5324">
            <v>1965</v>
          </cell>
          <cell r="D5324" t="str">
            <v>Bundesbeschluss über die Bekämpfung der Teuerung durch Massnahmen auf dem Gebiete des Geld- und Kapitalmarktes und des Kreditwesens</v>
          </cell>
          <cell r="E5324" t="str">
            <v>Arrêté fédéral concernant la lutte contre le renchérissement par des mesures dans le domaine du marché de l'argent et des capitaux et dans celui du crédit</v>
          </cell>
          <cell r="F5324">
            <v>52718</v>
          </cell>
          <cell r="G5324">
            <v>28728</v>
          </cell>
          <cell r="H5324">
            <v>54.493721309609597</v>
          </cell>
          <cell r="I5324">
            <v>461</v>
          </cell>
          <cell r="J5324">
            <v>75</v>
          </cell>
          <cell r="K5324">
            <v>28192</v>
          </cell>
          <cell r="L5324">
            <v>12935</v>
          </cell>
          <cell r="M5324">
            <v>15257</v>
          </cell>
          <cell r="N5324">
            <v>45.881810442678798</v>
          </cell>
        </row>
        <row r="5325">
          <cell r="A5325" t="str">
            <v>209_24</v>
          </cell>
          <cell r="B5325">
            <v>23801</v>
          </cell>
          <cell r="C5325">
            <v>1965</v>
          </cell>
          <cell r="D5325" t="str">
            <v>Bundesbeschluss über die Bekämpfung der Teuerung durch Massnahmen auf dem Gebiete des Geld- und Kapitalmarktes und des Kreditwesens</v>
          </cell>
          <cell r="E5325" t="str">
            <v>Arrêté fédéral concernant la lutte contre le renchérissement par des mesures dans le domaine du marché de l'argent et des capitaux et dans celui du crédit</v>
          </cell>
          <cell r="F5325">
            <v>42171</v>
          </cell>
          <cell r="G5325">
            <v>18948</v>
          </cell>
          <cell r="H5325">
            <v>44.931350928363102</v>
          </cell>
          <cell r="I5325">
            <v>243</v>
          </cell>
          <cell r="J5325">
            <v>37</v>
          </cell>
          <cell r="K5325">
            <v>18668</v>
          </cell>
          <cell r="L5325">
            <v>11890</v>
          </cell>
          <cell r="M5325">
            <v>6778</v>
          </cell>
          <cell r="N5325">
            <v>63.691879151489204</v>
          </cell>
        </row>
        <row r="5326">
          <cell r="A5326" t="str">
            <v>209_25</v>
          </cell>
          <cell r="B5326">
            <v>23801</v>
          </cell>
          <cell r="C5326">
            <v>1965</v>
          </cell>
          <cell r="D5326" t="str">
            <v>Bundesbeschluss über die Bekämpfung der Teuerung durch Massnahmen auf dem Gebiete des Geld- und Kapitalmarktes und des Kreditwesens</v>
          </cell>
          <cell r="E5326" t="str">
            <v>Arrêté fédéral concernant la lutte contre le renchérissement par des mesures dans le domaine du marché de l'argent et des capitaux et dans celui du crédit</v>
          </cell>
          <cell r="F5326">
            <v>71619</v>
          </cell>
          <cell r="G5326">
            <v>33277</v>
          </cell>
          <cell r="H5326">
            <v>46.463927170164297</v>
          </cell>
          <cell r="I5326">
            <v>293</v>
          </cell>
          <cell r="J5326">
            <v>33</v>
          </cell>
          <cell r="K5326">
            <v>32951</v>
          </cell>
          <cell r="L5326">
            <v>16621</v>
          </cell>
          <cell r="M5326">
            <v>16330</v>
          </cell>
          <cell r="N5326">
            <v>50.441564747655598</v>
          </cell>
        </row>
        <row r="5327">
          <cell r="A5327" t="str">
            <v>210_1</v>
          </cell>
          <cell r="B5327">
            <v>23801</v>
          </cell>
          <cell r="C5327">
            <v>1965</v>
          </cell>
          <cell r="D5327" t="str">
            <v>Bundesbeschluss über die Bekämpfung der Teuerung durch Massnahmen auf dem Gebiete der Bauwirtschaft</v>
          </cell>
          <cell r="E5327" t="str">
            <v>Arrêté fédéral concernant la lutte contre le renchérissement par des mesures dans le domaine de la construction</v>
          </cell>
          <cell r="F5327">
            <v>276260</v>
          </cell>
          <cell r="G5327">
            <v>187786</v>
          </cell>
          <cell r="H5327">
            <v>67.974371968435506</v>
          </cell>
          <cell r="I5327">
            <v>3076</v>
          </cell>
          <cell r="J5327">
            <v>61</v>
          </cell>
          <cell r="K5327">
            <v>184649</v>
          </cell>
          <cell r="L5327">
            <v>104681</v>
          </cell>
          <cell r="M5327">
            <v>79968</v>
          </cell>
          <cell r="N5327">
            <v>56.691885685814697</v>
          </cell>
        </row>
        <row r="5328">
          <cell r="A5328" t="str">
            <v>210_2</v>
          </cell>
          <cell r="B5328">
            <v>23801</v>
          </cell>
          <cell r="C5328">
            <v>1965</v>
          </cell>
          <cell r="D5328" t="str">
            <v>Bundesbeschluss über die Bekämpfung der Teuerung durch Massnahmen auf dem Gebiete der Bauwirtschaft</v>
          </cell>
          <cell r="E5328" t="str">
            <v>Arrêté fédéral concernant la lutte contre le renchérissement par des mesures dans le domaine de la construction</v>
          </cell>
          <cell r="F5328">
            <v>265521</v>
          </cell>
          <cell r="G5328">
            <v>147273</v>
          </cell>
          <cell r="H5328">
            <v>55.465669382082801</v>
          </cell>
          <cell r="I5328">
            <v>958</v>
          </cell>
          <cell r="J5328">
            <v>151</v>
          </cell>
          <cell r="K5328">
            <v>146164</v>
          </cell>
          <cell r="L5328">
            <v>94585</v>
          </cell>
          <cell r="M5328">
            <v>51579</v>
          </cell>
          <cell r="N5328">
            <v>64.711556881311395</v>
          </cell>
        </row>
        <row r="5329">
          <cell r="A5329" t="str">
            <v>210_3</v>
          </cell>
          <cell r="B5329">
            <v>23801</v>
          </cell>
          <cell r="C5329">
            <v>1965</v>
          </cell>
          <cell r="D5329" t="str">
            <v>Bundesbeschluss über die Bekämpfung der Teuerung durch Massnahmen auf dem Gebiete der Bauwirtschaft</v>
          </cell>
          <cell r="E5329" t="str">
            <v>Arrêté fédéral concernant la lutte contre le renchérissement par des mesures dans le domaine de la construction</v>
          </cell>
          <cell r="F5329">
            <v>73379</v>
          </cell>
          <cell r="G5329">
            <v>45283</v>
          </cell>
          <cell r="H5329">
            <v>61.711116259420301</v>
          </cell>
          <cell r="I5329">
            <v>339</v>
          </cell>
          <cell r="J5329">
            <v>30</v>
          </cell>
          <cell r="K5329">
            <v>44914</v>
          </cell>
          <cell r="L5329">
            <v>25086</v>
          </cell>
          <cell r="M5329">
            <v>19828</v>
          </cell>
          <cell r="N5329">
            <v>55.8534087366968</v>
          </cell>
        </row>
        <row r="5330">
          <cell r="A5330" t="str">
            <v>210_4</v>
          </cell>
          <cell r="B5330">
            <v>23801</v>
          </cell>
          <cell r="C5330">
            <v>1965</v>
          </cell>
          <cell r="D5330" t="str">
            <v>Bundesbeschluss über die Bekämpfung der Teuerung durch Massnahmen auf dem Gebiete der Bauwirtschaft</v>
          </cell>
          <cell r="E5330" t="str">
            <v>Arrêté fédéral concernant la lutte contre le renchérissement par des mesures dans le domaine de la construction</v>
          </cell>
          <cell r="F5330">
            <v>9026</v>
          </cell>
          <cell r="G5330">
            <v>5913</v>
          </cell>
          <cell r="H5330">
            <v>65.510746731664099</v>
          </cell>
          <cell r="I5330">
            <v>223</v>
          </cell>
          <cell r="J5330">
            <v>0</v>
          </cell>
          <cell r="K5330">
            <v>5690</v>
          </cell>
          <cell r="L5330">
            <v>3234</v>
          </cell>
          <cell r="M5330">
            <v>2456</v>
          </cell>
          <cell r="N5330">
            <v>56.836555360281203</v>
          </cell>
        </row>
        <row r="5331">
          <cell r="A5331" t="str">
            <v>210_5</v>
          </cell>
          <cell r="B5331">
            <v>23801</v>
          </cell>
          <cell r="C5331">
            <v>1965</v>
          </cell>
          <cell r="D5331" t="str">
            <v>Bundesbeschluss über die Bekämpfung der Teuerung durch Massnahmen auf dem Gebiete der Bauwirtschaft</v>
          </cell>
          <cell r="E5331" t="str">
            <v>Arrêté fédéral concernant la lutte contre le renchérissement par des mesures dans le domaine de la construction</v>
          </cell>
          <cell r="F5331">
            <v>22585</v>
          </cell>
          <cell r="G5331">
            <v>12758</v>
          </cell>
          <cell r="H5331">
            <v>56.488820013283103</v>
          </cell>
          <cell r="I5331">
            <v>80</v>
          </cell>
          <cell r="J5331">
            <v>8</v>
          </cell>
          <cell r="K5331">
            <v>12670</v>
          </cell>
          <cell r="L5331">
            <v>7188</v>
          </cell>
          <cell r="M5331">
            <v>5482</v>
          </cell>
          <cell r="N5331">
            <v>56.732438831886299</v>
          </cell>
        </row>
        <row r="5332">
          <cell r="A5332" t="str">
            <v>210_6</v>
          </cell>
          <cell r="B5332">
            <v>23801</v>
          </cell>
          <cell r="C5332">
            <v>1965</v>
          </cell>
          <cell r="D5332" t="str">
            <v>Bundesbeschluss über die Bekämpfung der Teuerung durch Massnahmen auf dem Gebiete der Bauwirtschaft</v>
          </cell>
          <cell r="E5332" t="str">
            <v>Arrêté fédéral concernant la lutte contre le renchérissement par des mesures dans le domaine de la construction</v>
          </cell>
          <cell r="F5332">
            <v>6609</v>
          </cell>
          <cell r="G5332">
            <v>3706</v>
          </cell>
          <cell r="H5332">
            <v>56.0750491753669</v>
          </cell>
          <cell r="I5332">
            <v>24</v>
          </cell>
          <cell r="J5332">
            <v>3</v>
          </cell>
          <cell r="K5332">
            <v>3679</v>
          </cell>
          <cell r="L5332">
            <v>1883</v>
          </cell>
          <cell r="M5332">
            <v>1796</v>
          </cell>
          <cell r="N5332">
            <v>51.182386518075603</v>
          </cell>
        </row>
        <row r="5333">
          <cell r="A5333" t="str">
            <v>210_7</v>
          </cell>
          <cell r="B5333">
            <v>23801</v>
          </cell>
          <cell r="C5333">
            <v>1965</v>
          </cell>
          <cell r="D5333" t="str">
            <v>Bundesbeschluss über die Bekämpfung der Teuerung durch Massnahmen auf dem Gebiete der Bauwirtschaft</v>
          </cell>
          <cell r="E5333" t="str">
            <v>Arrêté fédéral concernant la lutte contre le renchérissement par des mesures dans le domaine de la construction</v>
          </cell>
          <cell r="F5333">
            <v>6322</v>
          </cell>
          <cell r="G5333">
            <v>4335</v>
          </cell>
          <cell r="H5333">
            <v>68.570072761784203</v>
          </cell>
          <cell r="I5333">
            <v>53</v>
          </cell>
          <cell r="J5333">
            <v>7</v>
          </cell>
          <cell r="K5333">
            <v>4275</v>
          </cell>
          <cell r="L5333">
            <v>2101</v>
          </cell>
          <cell r="M5333">
            <v>2174</v>
          </cell>
          <cell r="N5333">
            <v>49.146198830409404</v>
          </cell>
        </row>
        <row r="5334">
          <cell r="A5334" t="str">
            <v>210_8</v>
          </cell>
          <cell r="B5334">
            <v>23801</v>
          </cell>
          <cell r="C5334">
            <v>1965</v>
          </cell>
          <cell r="D5334" t="str">
            <v>Bundesbeschluss über die Bekämpfung der Teuerung durch Massnahmen auf dem Gebiete der Bauwirtschaft</v>
          </cell>
          <cell r="E5334" t="str">
            <v>Arrêté fédéral concernant la lutte contre le renchérissement par des mesures dans le domaine de la construction</v>
          </cell>
          <cell r="F5334">
            <v>10614</v>
          </cell>
          <cell r="G5334">
            <v>6946</v>
          </cell>
          <cell r="H5334">
            <v>65.441869229319806</v>
          </cell>
          <cell r="I5334">
            <v>67</v>
          </cell>
          <cell r="J5334">
            <v>9</v>
          </cell>
          <cell r="K5334">
            <v>6870</v>
          </cell>
          <cell r="L5334">
            <v>4292</v>
          </cell>
          <cell r="M5334">
            <v>2578</v>
          </cell>
          <cell r="N5334">
            <v>62.474526928675402</v>
          </cell>
        </row>
        <row r="5335">
          <cell r="A5335" t="str">
            <v>210_9</v>
          </cell>
          <cell r="B5335">
            <v>23801</v>
          </cell>
          <cell r="C5335">
            <v>1965</v>
          </cell>
          <cell r="D5335" t="str">
            <v>Bundesbeschluss über die Bekämpfung der Teuerung durch Massnahmen auf dem Gebiete der Bauwirtschaft</v>
          </cell>
          <cell r="E5335" t="str">
            <v>Arrêté fédéral concernant la lutte contre le renchérissement par des mesures dans le domaine de la construction</v>
          </cell>
          <cell r="F5335">
            <v>14800</v>
          </cell>
          <cell r="G5335">
            <v>8724</v>
          </cell>
          <cell r="H5335">
            <v>58.945945945945901</v>
          </cell>
          <cell r="I5335">
            <v>57</v>
          </cell>
          <cell r="J5335">
            <v>49</v>
          </cell>
          <cell r="K5335">
            <v>8618</v>
          </cell>
          <cell r="L5335">
            <v>4539</v>
          </cell>
          <cell r="M5335">
            <v>4079</v>
          </cell>
          <cell r="N5335">
            <v>52.668832675794903</v>
          </cell>
        </row>
        <row r="5336">
          <cell r="A5336" t="str">
            <v>210_10</v>
          </cell>
          <cell r="B5336">
            <v>23801</v>
          </cell>
          <cell r="C5336">
            <v>1965</v>
          </cell>
          <cell r="D5336" t="str">
            <v>Bundesbeschluss über die Bekämpfung der Teuerung durch Massnahmen auf dem Gebiete der Bauwirtschaft</v>
          </cell>
          <cell r="E5336" t="str">
            <v>Arrêté fédéral concernant la lutte contre le renchérissement par des mesures dans le domaine de la construction</v>
          </cell>
          <cell r="F5336">
            <v>48184</v>
          </cell>
          <cell r="G5336">
            <v>23485</v>
          </cell>
          <cell r="H5336">
            <v>48.740245724721902</v>
          </cell>
          <cell r="I5336">
            <v>143</v>
          </cell>
          <cell r="J5336">
            <v>229</v>
          </cell>
          <cell r="K5336">
            <v>23113</v>
          </cell>
          <cell r="L5336">
            <v>12785</v>
          </cell>
          <cell r="M5336">
            <v>10328</v>
          </cell>
          <cell r="N5336">
            <v>55.315190585384798</v>
          </cell>
        </row>
        <row r="5337">
          <cell r="A5337" t="str">
            <v>210_11</v>
          </cell>
          <cell r="B5337">
            <v>23801</v>
          </cell>
          <cell r="C5337">
            <v>1965</v>
          </cell>
          <cell r="D5337" t="str">
            <v>Bundesbeschluss über die Bekämpfung der Teuerung durch Massnahmen auf dem Gebiete der Bauwirtschaft</v>
          </cell>
          <cell r="E5337" t="str">
            <v>Arrêté fédéral concernant la lutte contre le renchérissement par des mesures dans le domaine de la construction</v>
          </cell>
          <cell r="F5337">
            <v>57003</v>
          </cell>
          <cell r="G5337">
            <v>35053</v>
          </cell>
          <cell r="H5337">
            <v>61.4932547409785</v>
          </cell>
          <cell r="I5337">
            <v>444</v>
          </cell>
          <cell r="J5337">
            <v>414</v>
          </cell>
          <cell r="K5337">
            <v>34195</v>
          </cell>
          <cell r="L5337">
            <v>19094</v>
          </cell>
          <cell r="M5337">
            <v>15101</v>
          </cell>
          <cell r="N5337">
            <v>55.838572890773499</v>
          </cell>
        </row>
        <row r="5338">
          <cell r="A5338" t="str">
            <v>210_12</v>
          </cell>
          <cell r="B5338">
            <v>23801</v>
          </cell>
          <cell r="C5338">
            <v>1965</v>
          </cell>
          <cell r="D5338" t="str">
            <v>Bundesbeschluss über die Bekämpfung der Teuerung durch Massnahmen auf dem Gebiete der Bauwirtschaft</v>
          </cell>
          <cell r="E5338" t="str">
            <v>Arrêté fédéral concernant la lutte contre le renchérissement par des mesures dans le domaine de la construction</v>
          </cell>
          <cell r="F5338">
            <v>67253</v>
          </cell>
          <cell r="G5338">
            <v>35527</v>
          </cell>
          <cell r="H5338">
            <v>52.825896242546797</v>
          </cell>
          <cell r="I5338">
            <v>435</v>
          </cell>
          <cell r="J5338">
            <v>4</v>
          </cell>
          <cell r="K5338">
            <v>35088</v>
          </cell>
          <cell r="L5338">
            <v>16435</v>
          </cell>
          <cell r="M5338">
            <v>18653</v>
          </cell>
          <cell r="N5338">
            <v>46.839375284997701</v>
          </cell>
        </row>
        <row r="5339">
          <cell r="A5339" t="str">
            <v>210_13</v>
          </cell>
          <cell r="B5339">
            <v>23801</v>
          </cell>
          <cell r="C5339">
            <v>1965</v>
          </cell>
          <cell r="D5339" t="str">
            <v>Bundesbeschluss über die Bekämpfung der Teuerung durch Massnahmen auf dem Gebiete der Bauwirtschaft</v>
          </cell>
          <cell r="E5339" t="str">
            <v>Arrêté fédéral concernant la lutte contre le renchérissement par des mesures dans le domaine de la construction</v>
          </cell>
          <cell r="F5339">
            <v>44261</v>
          </cell>
          <cell r="G5339">
            <v>27068</v>
          </cell>
          <cell r="H5339">
            <v>61.155418991889</v>
          </cell>
          <cell r="I5339">
            <v>190</v>
          </cell>
          <cell r="J5339">
            <v>31</v>
          </cell>
          <cell r="K5339">
            <v>26847</v>
          </cell>
          <cell r="L5339">
            <v>12741</v>
          </cell>
          <cell r="M5339">
            <v>14106</v>
          </cell>
          <cell r="N5339">
            <v>47.4578165158118</v>
          </cell>
        </row>
        <row r="5340">
          <cell r="A5340" t="str">
            <v>210_14</v>
          </cell>
          <cell r="B5340">
            <v>23801</v>
          </cell>
          <cell r="C5340">
            <v>1965</v>
          </cell>
          <cell r="D5340" t="str">
            <v>Bundesbeschluss über die Bekämpfung der Teuerung durch Massnahmen auf dem Gebiete der Bauwirtschaft</v>
          </cell>
          <cell r="E5340" t="str">
            <v>Arrêté fédéral concernant la lutte contre le renchérissement par des mesures dans le domaine de la construction</v>
          </cell>
          <cell r="F5340">
            <v>18162</v>
          </cell>
          <cell r="G5340">
            <v>15058</v>
          </cell>
          <cell r="H5340">
            <v>82.909371214623903</v>
          </cell>
          <cell r="I5340">
            <v>621</v>
          </cell>
          <cell r="J5340">
            <v>12</v>
          </cell>
          <cell r="K5340">
            <v>14425</v>
          </cell>
          <cell r="L5340">
            <v>7295</v>
          </cell>
          <cell r="M5340">
            <v>7130</v>
          </cell>
          <cell r="N5340">
            <v>50.571923743500903</v>
          </cell>
        </row>
        <row r="5341">
          <cell r="A5341" t="str">
            <v>210_15</v>
          </cell>
          <cell r="B5341">
            <v>23801</v>
          </cell>
          <cell r="C5341">
            <v>1965</v>
          </cell>
          <cell r="D5341" t="str">
            <v>Bundesbeschluss über die Bekämpfung der Teuerung durch Massnahmen auf dem Gebiete der Bauwirtschaft</v>
          </cell>
          <cell r="E5341" t="str">
            <v>Arrêté fédéral concernant la lutte contre le renchérissement par des mesures dans le domaine de la construction</v>
          </cell>
          <cell r="F5341">
            <v>13454</v>
          </cell>
          <cell r="G5341">
            <v>9106</v>
          </cell>
          <cell r="H5341">
            <v>67.682473613795196</v>
          </cell>
          <cell r="I5341">
            <v>237</v>
          </cell>
          <cell r="J5341">
            <v>23</v>
          </cell>
          <cell r="K5341">
            <v>8846</v>
          </cell>
          <cell r="L5341">
            <v>4233</v>
          </cell>
          <cell r="M5341">
            <v>4613</v>
          </cell>
          <cell r="N5341">
            <v>47.852136558896703</v>
          </cell>
        </row>
        <row r="5342">
          <cell r="A5342" t="str">
            <v>210_16</v>
          </cell>
          <cell r="B5342">
            <v>23801</v>
          </cell>
          <cell r="C5342">
            <v>1965</v>
          </cell>
          <cell r="D5342" t="str">
            <v>Bundesbeschluss über die Bekämpfung der Teuerung durch Massnahmen auf dem Gebiete der Bauwirtschaft</v>
          </cell>
          <cell r="E5342" t="str">
            <v>Arrêté fédéral concernant la lutte contre le renchérissement par des mesures dans le domaine de la construction</v>
          </cell>
          <cell r="F5342">
            <v>3733</v>
          </cell>
          <cell r="G5342">
            <v>1980</v>
          </cell>
          <cell r="H5342">
            <v>53.040450040182201</v>
          </cell>
          <cell r="I5342">
            <v>16</v>
          </cell>
          <cell r="J5342">
            <v>5</v>
          </cell>
          <cell r="K5342">
            <v>1959</v>
          </cell>
          <cell r="L5342">
            <v>1444</v>
          </cell>
          <cell r="M5342">
            <v>515</v>
          </cell>
          <cell r="N5342">
            <v>73.7110770801429</v>
          </cell>
        </row>
        <row r="5343">
          <cell r="A5343" t="str">
            <v>210_17</v>
          </cell>
          <cell r="B5343">
            <v>23801</v>
          </cell>
          <cell r="C5343">
            <v>1965</v>
          </cell>
          <cell r="D5343" t="str">
            <v>Bundesbeschluss über die Bekämpfung der Teuerung durch Massnahmen auf dem Gebiete der Bauwirtschaft</v>
          </cell>
          <cell r="E5343" t="str">
            <v>Arrêté fédéral concernant la lutte contre le renchérissement par des mesures dans le domaine de la construction</v>
          </cell>
          <cell r="F5343">
            <v>90867</v>
          </cell>
          <cell r="G5343">
            <v>60263</v>
          </cell>
          <cell r="H5343">
            <v>66.320006162853403</v>
          </cell>
          <cell r="I5343">
            <v>1830</v>
          </cell>
          <cell r="J5343">
            <v>296</v>
          </cell>
          <cell r="K5343">
            <v>58137</v>
          </cell>
          <cell r="L5343">
            <v>29898</v>
          </cell>
          <cell r="M5343">
            <v>28239</v>
          </cell>
          <cell r="N5343">
            <v>51.426802208576298</v>
          </cell>
        </row>
        <row r="5344">
          <cell r="A5344" t="str">
            <v>210_18</v>
          </cell>
          <cell r="B5344">
            <v>23801</v>
          </cell>
          <cell r="C5344">
            <v>1965</v>
          </cell>
          <cell r="D5344" t="str">
            <v>Bundesbeschluss über die Bekämpfung der Teuerung durch Massnahmen auf dem Gebiete der Bauwirtschaft</v>
          </cell>
          <cell r="E5344" t="str">
            <v>Arrêté fédéral concernant la lutte contre le renchérissement par des mesures dans le domaine de la construction</v>
          </cell>
          <cell r="F5344">
            <v>39891</v>
          </cell>
          <cell r="G5344">
            <v>24643</v>
          </cell>
          <cell r="H5344">
            <v>61.775839161715702</v>
          </cell>
          <cell r="I5344">
            <v>483</v>
          </cell>
          <cell r="J5344">
            <v>38</v>
          </cell>
          <cell r="K5344">
            <v>24122</v>
          </cell>
          <cell r="L5344">
            <v>9306</v>
          </cell>
          <cell r="M5344">
            <v>14816</v>
          </cell>
          <cell r="N5344">
            <v>38.578890639250503</v>
          </cell>
        </row>
        <row r="5345">
          <cell r="A5345" t="str">
            <v>210_19</v>
          </cell>
          <cell r="B5345">
            <v>23801</v>
          </cell>
          <cell r="C5345">
            <v>1965</v>
          </cell>
          <cell r="D5345" t="str">
            <v>Bundesbeschluss über die Bekämpfung der Teuerung durch Massnahmen auf dem Gebiete der Bauwirtschaft</v>
          </cell>
          <cell r="E5345" t="str">
            <v>Arrêté fédéral concernant la lutte contre le renchérissement par des mesures dans le domaine de la construction</v>
          </cell>
          <cell r="F5345">
            <v>100900</v>
          </cell>
          <cell r="G5345">
            <v>79819</v>
          </cell>
          <cell r="H5345">
            <v>79.107036669970299</v>
          </cell>
          <cell r="I5345">
            <v>2560</v>
          </cell>
          <cell r="J5345">
            <v>74</v>
          </cell>
          <cell r="K5345">
            <v>77185</v>
          </cell>
          <cell r="L5345">
            <v>43762</v>
          </cell>
          <cell r="M5345">
            <v>33423</v>
          </cell>
          <cell r="N5345">
            <v>56.697544859752497</v>
          </cell>
        </row>
        <row r="5346">
          <cell r="A5346" t="str">
            <v>210_20</v>
          </cell>
          <cell r="B5346">
            <v>23801</v>
          </cell>
          <cell r="C5346">
            <v>1965</v>
          </cell>
          <cell r="D5346" t="str">
            <v>Bundesbeschluss über die Bekämpfung der Teuerung durch Massnahmen auf dem Gebiete der Bauwirtschaft</v>
          </cell>
          <cell r="E5346" t="str">
            <v>Arrêté fédéral concernant la lutte contre le renchérissement par des mesures dans le domaine de la construction</v>
          </cell>
          <cell r="F5346">
            <v>44103</v>
          </cell>
          <cell r="G5346">
            <v>33493</v>
          </cell>
          <cell r="H5346">
            <v>75.942679636305897</v>
          </cell>
          <cell r="I5346">
            <v>684</v>
          </cell>
          <cell r="J5346">
            <v>21</v>
          </cell>
          <cell r="K5346">
            <v>32788</v>
          </cell>
          <cell r="L5346">
            <v>20331</v>
          </cell>
          <cell r="M5346">
            <v>12457</v>
          </cell>
          <cell r="N5346">
            <v>62.007441746980597</v>
          </cell>
        </row>
        <row r="5347">
          <cell r="A5347" t="str">
            <v>210_21</v>
          </cell>
          <cell r="B5347">
            <v>23801</v>
          </cell>
          <cell r="C5347">
            <v>1965</v>
          </cell>
          <cell r="D5347" t="str">
            <v>Bundesbeschluss über die Bekämpfung der Teuerung durch Massnahmen auf dem Gebiete der Bauwirtschaft</v>
          </cell>
          <cell r="E5347" t="str">
            <v>Arrêté fédéral concernant la lutte contre le renchérissement par des mesures dans le domaine de la construction</v>
          </cell>
          <cell r="F5347">
            <v>54284</v>
          </cell>
          <cell r="G5347">
            <v>22916</v>
          </cell>
          <cell r="H5347">
            <v>42.215017316336301</v>
          </cell>
          <cell r="I5347">
            <v>425</v>
          </cell>
          <cell r="J5347">
            <v>416</v>
          </cell>
          <cell r="K5347">
            <v>22075</v>
          </cell>
          <cell r="L5347">
            <v>7821</v>
          </cell>
          <cell r="M5347">
            <v>14254</v>
          </cell>
          <cell r="N5347">
            <v>35.429218573046398</v>
          </cell>
        </row>
        <row r="5348">
          <cell r="A5348" t="str">
            <v>210_22</v>
          </cell>
          <cell r="B5348">
            <v>23801</v>
          </cell>
          <cell r="C5348">
            <v>1965</v>
          </cell>
          <cell r="D5348" t="str">
            <v>Bundesbeschluss über die Bekämpfung der Teuerung durch Massnahmen auf dem Gebiete der Bauwirtschaft</v>
          </cell>
          <cell r="E5348" t="str">
            <v>Arrêté fédéral concernant la lutte contre le renchérissement par des mesures dans le domaine de la construction</v>
          </cell>
          <cell r="F5348">
            <v>124371</v>
          </cell>
          <cell r="G5348">
            <v>58150</v>
          </cell>
          <cell r="H5348">
            <v>46.755272531377898</v>
          </cell>
          <cell r="I5348">
            <v>373</v>
          </cell>
          <cell r="J5348">
            <v>45</v>
          </cell>
          <cell r="K5348">
            <v>57732</v>
          </cell>
          <cell r="L5348">
            <v>33516</v>
          </cell>
          <cell r="M5348">
            <v>24216</v>
          </cell>
          <cell r="N5348">
            <v>58.054458532529601</v>
          </cell>
        </row>
        <row r="5349">
          <cell r="A5349" t="str">
            <v>210_23</v>
          </cell>
          <cell r="B5349">
            <v>23801</v>
          </cell>
          <cell r="C5349">
            <v>1965</v>
          </cell>
          <cell r="D5349" t="str">
            <v>Bundesbeschluss über die Bekämpfung der Teuerung durch Massnahmen auf dem Gebiete der Bauwirtschaft</v>
          </cell>
          <cell r="E5349" t="str">
            <v>Arrêté fédéral concernant la lutte contre le renchérissement par des mesures dans le domaine de la construction</v>
          </cell>
          <cell r="F5349">
            <v>52718</v>
          </cell>
          <cell r="G5349">
            <v>28730</v>
          </cell>
          <cell r="H5349">
            <v>54.497515080238202</v>
          </cell>
          <cell r="I5349">
            <v>311</v>
          </cell>
          <cell r="J5349">
            <v>73</v>
          </cell>
          <cell r="K5349">
            <v>28346</v>
          </cell>
          <cell r="L5349">
            <v>12598</v>
          </cell>
          <cell r="M5349">
            <v>15748</v>
          </cell>
          <cell r="N5349">
            <v>44.443660481196602</v>
          </cell>
        </row>
        <row r="5350">
          <cell r="A5350" t="str">
            <v>210_24</v>
          </cell>
          <cell r="B5350">
            <v>23801</v>
          </cell>
          <cell r="C5350">
            <v>1965</v>
          </cell>
          <cell r="D5350" t="str">
            <v>Bundesbeschluss über die Bekämpfung der Teuerung durch Massnahmen auf dem Gebiete der Bauwirtschaft</v>
          </cell>
          <cell r="E5350" t="str">
            <v>Arrêté fédéral concernant la lutte contre le renchérissement par des mesures dans le domaine de la construction</v>
          </cell>
          <cell r="F5350">
            <v>42171</v>
          </cell>
          <cell r="G5350">
            <v>18961</v>
          </cell>
          <cell r="H5350">
            <v>44.962177799909902</v>
          </cell>
          <cell r="I5350">
            <v>173</v>
          </cell>
          <cell r="J5350">
            <v>42</v>
          </cell>
          <cell r="K5350">
            <v>18746</v>
          </cell>
          <cell r="L5350">
            <v>10840</v>
          </cell>
          <cell r="M5350">
            <v>7906</v>
          </cell>
          <cell r="N5350">
            <v>57.8256694761549</v>
          </cell>
        </row>
        <row r="5351">
          <cell r="A5351" t="str">
            <v>210_25</v>
          </cell>
          <cell r="B5351">
            <v>23801</v>
          </cell>
          <cell r="C5351">
            <v>1965</v>
          </cell>
          <cell r="D5351" t="str">
            <v>Bundesbeschluss über die Bekämpfung der Teuerung durch Massnahmen auf dem Gebiete der Bauwirtschaft</v>
          </cell>
          <cell r="E5351" t="str">
            <v>Arrêté fédéral concernant la lutte contre le renchérissement par des mesures dans le domaine de la construction</v>
          </cell>
          <cell r="F5351">
            <v>71619</v>
          </cell>
          <cell r="G5351">
            <v>33277</v>
          </cell>
          <cell r="H5351">
            <v>46.463927170164297</v>
          </cell>
          <cell r="I5351">
            <v>190</v>
          </cell>
          <cell r="J5351">
            <v>34</v>
          </cell>
          <cell r="K5351">
            <v>33053</v>
          </cell>
          <cell r="L5351">
            <v>18051</v>
          </cell>
          <cell r="M5351">
            <v>15002</v>
          </cell>
          <cell r="N5351">
            <v>54.6122893534626</v>
          </cell>
        </row>
        <row r="5352">
          <cell r="A5352" t="str">
            <v>211_1</v>
          </cell>
          <cell r="B5352">
            <v>23878</v>
          </cell>
          <cell r="C5352">
            <v>1965</v>
          </cell>
          <cell r="D5352" t="str">
            <v>Bundesgesetz betreffend die Änderung des Beschlusses der Bundesversammlung über Milch, Milchprodukte und Speisefette (Milchbeschluss)</v>
          </cell>
          <cell r="E5352" t="str">
            <v>Loi fédérale modifiant l'arrêté de l'Assemblée fédérale concernant le lait, les produits laitiers et les graisses comestibles</v>
          </cell>
          <cell r="F5352">
            <v>273560</v>
          </cell>
          <cell r="G5352">
            <v>149998</v>
          </cell>
          <cell r="H5352">
            <v>54.831846761222401</v>
          </cell>
          <cell r="I5352">
            <v>4991</v>
          </cell>
          <cell r="J5352">
            <v>42</v>
          </cell>
          <cell r="K5352">
            <v>144965</v>
          </cell>
          <cell r="L5352">
            <v>82516</v>
          </cell>
          <cell r="M5352">
            <v>62449</v>
          </cell>
          <cell r="N5352">
            <v>56.921325837271098</v>
          </cell>
        </row>
        <row r="5353">
          <cell r="A5353" t="str">
            <v>211_2</v>
          </cell>
          <cell r="B5353">
            <v>23878</v>
          </cell>
          <cell r="C5353">
            <v>1965</v>
          </cell>
          <cell r="D5353" t="str">
            <v>Bundesgesetz betreffend die Änderung des Beschlusses der Bundesversammlung über Milch, Milchprodukte und Speisefette (Milchbeschluss)</v>
          </cell>
          <cell r="E5353" t="str">
            <v>Loi fédérale modifiant l'arrêté de l'Assemblée fédérale concernant le lait, les produits laitiers et les graisses comestibles</v>
          </cell>
          <cell r="F5353">
            <v>265726</v>
          </cell>
          <cell r="G5353">
            <v>78836</v>
          </cell>
          <cell r="H5353">
            <v>29.668154414697799</v>
          </cell>
          <cell r="I5353">
            <v>932</v>
          </cell>
          <cell r="J5353">
            <v>125</v>
          </cell>
          <cell r="K5353">
            <v>77779</v>
          </cell>
          <cell r="L5353">
            <v>49921</v>
          </cell>
          <cell r="M5353">
            <v>27858</v>
          </cell>
          <cell r="N5353">
            <v>64.183134265033004</v>
          </cell>
        </row>
        <row r="5354">
          <cell r="A5354" t="str">
            <v>211_3</v>
          </cell>
          <cell r="B5354">
            <v>23878</v>
          </cell>
          <cell r="C5354">
            <v>1965</v>
          </cell>
          <cell r="D5354" t="str">
            <v>Bundesgesetz betreffend die Änderung des Beschlusses der Bundesversammlung über Milch, Milchprodukte und Speisefette (Milchbeschluss)</v>
          </cell>
          <cell r="E5354" t="str">
            <v>Loi fédérale modifiant l'arrêté de l'Assemblée fédérale concernant le lait, les produits laitiers et les graisses comestibles</v>
          </cell>
          <cell r="F5354">
            <v>73698</v>
          </cell>
          <cell r="G5354">
            <v>27691</v>
          </cell>
          <cell r="H5354">
            <v>37.5736112241852</v>
          </cell>
          <cell r="I5354">
            <v>894</v>
          </cell>
          <cell r="J5354">
            <v>26</v>
          </cell>
          <cell r="K5354">
            <v>26771</v>
          </cell>
          <cell r="L5354">
            <v>17458</v>
          </cell>
          <cell r="M5354">
            <v>9313</v>
          </cell>
          <cell r="N5354">
            <v>65.212356654588902</v>
          </cell>
        </row>
        <row r="5355">
          <cell r="A5355" t="str">
            <v>211_4</v>
          </cell>
          <cell r="B5355">
            <v>23878</v>
          </cell>
          <cell r="C5355">
            <v>1965</v>
          </cell>
          <cell r="D5355" t="str">
            <v>Bundesgesetz betreffend die Änderung des Beschlusses der Bundesversammlung über Milch, Milchprodukte und Speisefette (Milchbeschluss)</v>
          </cell>
          <cell r="E5355" t="str">
            <v>Loi fédérale modifiant l'arrêté de l'Assemblée fédérale concernant le lait, les produits laitiers et les graisses comestibles</v>
          </cell>
          <cell r="F5355">
            <v>9054</v>
          </cell>
          <cell r="G5355">
            <v>5160</v>
          </cell>
          <cell r="H5355">
            <v>56.991385023194198</v>
          </cell>
          <cell r="I5355">
            <v>356</v>
          </cell>
          <cell r="J5355">
            <v>30</v>
          </cell>
          <cell r="K5355">
            <v>4774</v>
          </cell>
          <cell r="L5355">
            <v>3228</v>
          </cell>
          <cell r="M5355">
            <v>1546</v>
          </cell>
          <cell r="N5355">
            <v>67.616254713028894</v>
          </cell>
        </row>
        <row r="5356">
          <cell r="A5356" t="str">
            <v>211_5</v>
          </cell>
          <cell r="B5356">
            <v>23878</v>
          </cell>
          <cell r="C5356">
            <v>1965</v>
          </cell>
          <cell r="D5356" t="str">
            <v>Bundesgesetz betreffend die Änderung des Beschlusses der Bundesversammlung über Milch, Milchprodukte und Speisefette (Milchbeschluss)</v>
          </cell>
          <cell r="E5356" t="str">
            <v>Loi fédérale modifiant l'arrêté de l'Assemblée fédérale concernant le lait, les produits laitiers et les graisses comestibles</v>
          </cell>
          <cell r="F5356">
            <v>22679</v>
          </cell>
          <cell r="G5356">
            <v>8344</v>
          </cell>
          <cell r="H5356">
            <v>36.791745667798402</v>
          </cell>
          <cell r="I5356">
            <v>137</v>
          </cell>
          <cell r="J5356">
            <v>11</v>
          </cell>
          <cell r="K5356">
            <v>8196</v>
          </cell>
          <cell r="L5356">
            <v>5481</v>
          </cell>
          <cell r="M5356">
            <v>2715</v>
          </cell>
          <cell r="N5356">
            <v>66.874084919472907</v>
          </cell>
        </row>
        <row r="5357">
          <cell r="A5357" t="str">
            <v>211_6</v>
          </cell>
          <cell r="B5357">
            <v>23878</v>
          </cell>
          <cell r="C5357">
            <v>1965</v>
          </cell>
          <cell r="D5357" t="str">
            <v>Bundesgesetz betreffend die Änderung des Beschlusses der Bundesversammlung über Milch, Milchprodukte und Speisefette (Milchbeschluss)</v>
          </cell>
          <cell r="E5357" t="str">
            <v>Loi fédérale modifiant l'arrêté de l'Assemblée fédérale concernant le lait, les produits laitiers et les graisses comestibles</v>
          </cell>
          <cell r="F5357">
            <v>6613</v>
          </cell>
          <cell r="G5357">
            <v>2545</v>
          </cell>
          <cell r="H5357">
            <v>38.484802661424503</v>
          </cell>
          <cell r="I5357">
            <v>46</v>
          </cell>
          <cell r="J5357">
            <v>6</v>
          </cell>
          <cell r="K5357">
            <v>2493</v>
          </cell>
          <cell r="L5357">
            <v>1760</v>
          </cell>
          <cell r="M5357">
            <v>733</v>
          </cell>
          <cell r="N5357">
            <v>70.597673485760097</v>
          </cell>
        </row>
        <row r="5358">
          <cell r="A5358" t="str">
            <v>211_7</v>
          </cell>
          <cell r="B5358">
            <v>23878</v>
          </cell>
          <cell r="C5358">
            <v>1965</v>
          </cell>
          <cell r="D5358" t="str">
            <v>Bundesgesetz betreffend die Änderung des Beschlusses der Bundesversammlung über Milch, Milchprodukte und Speisefette (Milchbeschluss)</v>
          </cell>
          <cell r="E5358" t="str">
            <v>Loi fédérale modifiant l'arrêté de l'Assemblée fédérale concernant le lait, les produits laitiers et les graisses comestibles</v>
          </cell>
          <cell r="F5358">
            <v>6328</v>
          </cell>
          <cell r="G5358">
            <v>2741</v>
          </cell>
          <cell r="H5358">
            <v>43.315423514538601</v>
          </cell>
          <cell r="I5358">
            <v>74</v>
          </cell>
          <cell r="J5358">
            <v>9</v>
          </cell>
          <cell r="K5358">
            <v>2658</v>
          </cell>
          <cell r="L5358">
            <v>1708</v>
          </cell>
          <cell r="M5358">
            <v>950</v>
          </cell>
          <cell r="N5358">
            <v>64.258841234010504</v>
          </cell>
        </row>
        <row r="5359">
          <cell r="A5359" t="str">
            <v>211_8</v>
          </cell>
          <cell r="B5359">
            <v>23878</v>
          </cell>
          <cell r="C5359">
            <v>1965</v>
          </cell>
          <cell r="D5359" t="str">
            <v>Bundesgesetz betreffend die Änderung des Beschlusses der Bundesversammlung über Milch, Milchprodukte und Speisefette (Milchbeschluss)</v>
          </cell>
          <cell r="E5359" t="str">
            <v>Loi fédérale modifiant l'arrêté de l'Assemblée fédérale concernant le lait, les produits laitiers et les graisses comestibles</v>
          </cell>
          <cell r="F5359">
            <v>10639</v>
          </cell>
          <cell r="G5359">
            <v>4850</v>
          </cell>
          <cell r="H5359">
            <v>45.586991258576901</v>
          </cell>
          <cell r="I5359">
            <v>80</v>
          </cell>
          <cell r="J5359">
            <v>8</v>
          </cell>
          <cell r="K5359">
            <v>4762</v>
          </cell>
          <cell r="L5359">
            <v>3006</v>
          </cell>
          <cell r="M5359">
            <v>1756</v>
          </cell>
          <cell r="N5359">
            <v>63.124737505249897</v>
          </cell>
        </row>
        <row r="5360">
          <cell r="A5360" t="str">
            <v>211_9</v>
          </cell>
          <cell r="B5360">
            <v>23878</v>
          </cell>
          <cell r="C5360">
            <v>1965</v>
          </cell>
          <cell r="D5360" t="str">
            <v>Bundesgesetz betreffend die Änderung des Beschlusses der Bundesversammlung über Milch, Milchprodukte und Speisefette (Milchbeschluss)</v>
          </cell>
          <cell r="E5360" t="str">
            <v>Loi fédérale modifiant l'arrêté de l'Assemblée fédérale concernant le lait, les produits laitiers et les graisses comestibles</v>
          </cell>
          <cell r="F5360">
            <v>14933</v>
          </cell>
          <cell r="G5360">
            <v>3680</v>
          </cell>
          <cell r="H5360">
            <v>24.643407218911101</v>
          </cell>
          <cell r="I5360">
            <v>39</v>
          </cell>
          <cell r="J5360">
            <v>8</v>
          </cell>
          <cell r="K5360">
            <v>3633</v>
          </cell>
          <cell r="L5360">
            <v>2374</v>
          </cell>
          <cell r="M5360">
            <v>1259</v>
          </cell>
          <cell r="N5360">
            <v>65.345444536195998</v>
          </cell>
        </row>
        <row r="5361">
          <cell r="A5361" t="str">
            <v>211_10</v>
          </cell>
          <cell r="B5361">
            <v>23878</v>
          </cell>
          <cell r="C5361">
            <v>1965</v>
          </cell>
          <cell r="D5361" t="str">
            <v>Bundesgesetz betreffend die Änderung des Beschlusses der Bundesversammlung über Milch, Milchprodukte und Speisefette (Milchbeschluss)</v>
          </cell>
          <cell r="E5361" t="str">
            <v>Loi fédérale modifiant l'arrêté de l'Assemblée fédérale concernant le lait, les produits laitiers et les graisses comestibles</v>
          </cell>
          <cell r="F5361">
            <v>48290</v>
          </cell>
          <cell r="G5361">
            <v>9530</v>
          </cell>
          <cell r="H5361">
            <v>19.734934769103301</v>
          </cell>
          <cell r="I5361">
            <v>81</v>
          </cell>
          <cell r="J5361">
            <v>14</v>
          </cell>
          <cell r="K5361">
            <v>9435</v>
          </cell>
          <cell r="L5361">
            <v>7353</v>
          </cell>
          <cell r="M5361">
            <v>2082</v>
          </cell>
          <cell r="N5361">
            <v>77.933227344992005</v>
          </cell>
        </row>
        <row r="5362">
          <cell r="A5362" t="str">
            <v>211_11</v>
          </cell>
          <cell r="B5362">
            <v>23878</v>
          </cell>
          <cell r="C5362">
            <v>1965</v>
          </cell>
          <cell r="D5362" t="str">
            <v>Bundesgesetz betreffend die Änderung des Beschlusses der Bundesversammlung über Milch, Milchprodukte und Speisefette (Milchbeschluss)</v>
          </cell>
          <cell r="E5362" t="str">
            <v>Loi fédérale modifiant l'arrêté de l'Assemblée fédérale concernant le lait, les produits laitiers et les graisses comestibles</v>
          </cell>
          <cell r="F5362">
            <v>57021</v>
          </cell>
          <cell r="G5362">
            <v>18557</v>
          </cell>
          <cell r="H5362">
            <v>32.544150400729599</v>
          </cell>
          <cell r="I5362">
            <v>336</v>
          </cell>
          <cell r="J5362">
            <v>42</v>
          </cell>
          <cell r="K5362">
            <v>18179</v>
          </cell>
          <cell r="L5362">
            <v>10299</v>
          </cell>
          <cell r="M5362">
            <v>7880</v>
          </cell>
          <cell r="N5362">
            <v>56.653281258595101</v>
          </cell>
        </row>
        <row r="5363">
          <cell r="A5363" t="str">
            <v>211_12</v>
          </cell>
          <cell r="B5363">
            <v>23878</v>
          </cell>
          <cell r="C5363">
            <v>1965</v>
          </cell>
          <cell r="D5363" t="str">
            <v>Bundesgesetz betreffend die Änderung des Beschlusses der Bundesversammlung über Milch, Milchprodukte und Speisefette (Milchbeschluss)</v>
          </cell>
          <cell r="E5363" t="str">
            <v>Loi fédérale modifiant l'arrêté de l'Assemblée fédérale concernant le lait, les produits laitiers et les graisses comestibles</v>
          </cell>
          <cell r="F5363">
            <v>67110</v>
          </cell>
          <cell r="G5363">
            <v>15659</v>
          </cell>
          <cell r="H5363">
            <v>23.3333333333333</v>
          </cell>
          <cell r="I5363">
            <v>245</v>
          </cell>
          <cell r="J5363">
            <v>4</v>
          </cell>
          <cell r="K5363">
            <v>15410</v>
          </cell>
          <cell r="L5363">
            <v>8214</v>
          </cell>
          <cell r="M5363">
            <v>7196</v>
          </cell>
          <cell r="N5363">
            <v>53.303049967553498</v>
          </cell>
        </row>
        <row r="5364">
          <cell r="A5364" t="str">
            <v>211_13</v>
          </cell>
          <cell r="B5364">
            <v>23878</v>
          </cell>
          <cell r="C5364">
            <v>1965</v>
          </cell>
          <cell r="D5364" t="str">
            <v>Bundesgesetz betreffend die Änderung des Beschlusses der Bundesversammlung über Milch, Milchprodukte und Speisefette (Milchbeschluss)</v>
          </cell>
          <cell r="E5364" t="str">
            <v>Loi fédérale modifiant l'arrêté de l'Assemblée fédérale concernant le lait, les produits laitiers et les graisses comestibles</v>
          </cell>
          <cell r="F5364">
            <v>44511</v>
          </cell>
          <cell r="G5364">
            <v>15486</v>
          </cell>
          <cell r="H5364">
            <v>34.791399878681702</v>
          </cell>
          <cell r="I5364">
            <v>205</v>
          </cell>
          <cell r="J5364">
            <v>11</v>
          </cell>
          <cell r="K5364">
            <v>15270</v>
          </cell>
          <cell r="L5364">
            <v>9140</v>
          </cell>
          <cell r="M5364">
            <v>6130</v>
          </cell>
          <cell r="N5364">
            <v>59.855926653569099</v>
          </cell>
        </row>
        <row r="5365">
          <cell r="A5365" t="str">
            <v>211_14</v>
          </cell>
          <cell r="B5365">
            <v>23878</v>
          </cell>
          <cell r="C5365">
            <v>1965</v>
          </cell>
          <cell r="D5365" t="str">
            <v>Bundesgesetz betreffend die Änderung des Beschlusses der Bundesversammlung über Milch, Milchprodukte und Speisefette (Milchbeschluss)</v>
          </cell>
          <cell r="E5365" t="str">
            <v>Loi fédérale modifiant l'arrêté de l'Assemblée fédérale concernant le lait, les produits laitiers et les graisses comestibles</v>
          </cell>
          <cell r="F5365">
            <v>18253</v>
          </cell>
          <cell r="G5365">
            <v>13673</v>
          </cell>
          <cell r="H5365">
            <v>74.908234262860901</v>
          </cell>
          <cell r="I5365">
            <v>1319</v>
          </cell>
          <cell r="J5365">
            <v>9</v>
          </cell>
          <cell r="K5365">
            <v>12345</v>
          </cell>
          <cell r="L5365">
            <v>7356</v>
          </cell>
          <cell r="M5365">
            <v>4989</v>
          </cell>
          <cell r="N5365">
            <v>59.586877278250299</v>
          </cell>
        </row>
        <row r="5366">
          <cell r="A5366" t="str">
            <v>211_15</v>
          </cell>
          <cell r="B5366">
            <v>23878</v>
          </cell>
          <cell r="C5366">
            <v>1965</v>
          </cell>
          <cell r="D5366" t="str">
            <v>Bundesgesetz betreffend die Änderung des Beschlusses der Bundesversammlung über Milch, Milchprodukte und Speisefette (Milchbeschluss)</v>
          </cell>
          <cell r="E5366" t="str">
            <v>Loi fédérale modifiant l'arrêté de l'Assemblée fédérale concernant le lait, les produits laitiers et les graisses comestibles</v>
          </cell>
          <cell r="F5366">
            <v>13453</v>
          </cell>
          <cell r="G5366">
            <v>8251</v>
          </cell>
          <cell r="H5366">
            <v>61.332044897049002</v>
          </cell>
          <cell r="I5366">
            <v>409</v>
          </cell>
          <cell r="J5366">
            <v>17</v>
          </cell>
          <cell r="K5366">
            <v>7825</v>
          </cell>
          <cell r="L5366">
            <v>4787</v>
          </cell>
          <cell r="M5366">
            <v>3038</v>
          </cell>
          <cell r="N5366">
            <v>61.175718849840301</v>
          </cell>
        </row>
        <row r="5367">
          <cell r="A5367" t="str">
            <v>211_16</v>
          </cell>
          <cell r="B5367">
            <v>23878</v>
          </cell>
          <cell r="C5367">
            <v>1965</v>
          </cell>
          <cell r="D5367" t="str">
            <v>Bundesgesetz betreffend die Änderung des Beschlusses der Bundesversammlung über Milch, Milchprodukte und Speisefette (Milchbeschluss)</v>
          </cell>
          <cell r="E5367" t="str">
            <v>Loi fédérale modifiant l'arrêté de l'Assemblée fédérale concernant le lait, les produits laitiers et les graisses comestibles</v>
          </cell>
          <cell r="F5367">
            <v>3755</v>
          </cell>
          <cell r="G5367">
            <v>1251</v>
          </cell>
          <cell r="H5367">
            <v>33.315579227696396</v>
          </cell>
          <cell r="I5367">
            <v>27</v>
          </cell>
          <cell r="J5367">
            <v>1</v>
          </cell>
          <cell r="K5367">
            <v>1223</v>
          </cell>
          <cell r="L5367">
            <v>965</v>
          </cell>
          <cell r="M5367">
            <v>258</v>
          </cell>
          <cell r="N5367">
            <v>78.904333605887203</v>
          </cell>
        </row>
        <row r="5368">
          <cell r="A5368" t="str">
            <v>211_17</v>
          </cell>
          <cell r="B5368">
            <v>23878</v>
          </cell>
          <cell r="C5368">
            <v>1965</v>
          </cell>
          <cell r="D5368" t="str">
            <v>Bundesgesetz betreffend die Änderung des Beschlusses der Bundesversammlung über Milch, Milchprodukte und Speisefette (Milchbeschluss)</v>
          </cell>
          <cell r="E5368" t="str">
            <v>Loi fédérale modifiant l'arrêté de l'Assemblée fédérale concernant le lait, les produits laitiers et les graisses comestibles</v>
          </cell>
          <cell r="F5368">
            <v>90838</v>
          </cell>
          <cell r="G5368">
            <v>43150</v>
          </cell>
          <cell r="H5368">
            <v>47.502146678702701</v>
          </cell>
          <cell r="I5368">
            <v>1976</v>
          </cell>
          <cell r="J5368">
            <v>154</v>
          </cell>
          <cell r="K5368">
            <v>41020</v>
          </cell>
          <cell r="L5368">
            <v>24718</v>
          </cell>
          <cell r="M5368">
            <v>16302</v>
          </cell>
          <cell r="N5368">
            <v>60.258410531448099</v>
          </cell>
        </row>
        <row r="5369">
          <cell r="A5369" t="str">
            <v>211_18</v>
          </cell>
          <cell r="B5369">
            <v>23878</v>
          </cell>
          <cell r="C5369">
            <v>1965</v>
          </cell>
          <cell r="D5369" t="str">
            <v>Bundesgesetz betreffend die Änderung des Beschlusses der Bundesversammlung über Milch, Milchprodukte und Speisefette (Milchbeschluss)</v>
          </cell>
          <cell r="E5369" t="str">
            <v>Loi fédérale modifiant l'arrêté de l'Assemblée fédérale concernant le lait, les produits laitiers et les graisses comestibles</v>
          </cell>
          <cell r="F5369">
            <v>39573</v>
          </cell>
          <cell r="G5369">
            <v>17718</v>
          </cell>
          <cell r="H5369">
            <v>44.772951254643303</v>
          </cell>
          <cell r="I5369">
            <v>1142</v>
          </cell>
          <cell r="J5369">
            <v>19</v>
          </cell>
          <cell r="K5369">
            <v>16557</v>
          </cell>
          <cell r="L5369">
            <v>12585</v>
          </cell>
          <cell r="M5369">
            <v>3972</v>
          </cell>
          <cell r="N5369">
            <v>76.010146765718403</v>
          </cell>
        </row>
        <row r="5370">
          <cell r="A5370" t="str">
            <v>211_19</v>
          </cell>
          <cell r="B5370">
            <v>23878</v>
          </cell>
          <cell r="C5370">
            <v>1965</v>
          </cell>
          <cell r="D5370" t="str">
            <v>Bundesgesetz betreffend die Änderung des Beschlusses der Bundesversammlung über Milch, Milchprodukte und Speisefette (Milchbeschluss)</v>
          </cell>
          <cell r="E5370" t="str">
            <v>Loi fédérale modifiant l'arrêté de l'Assemblée fédérale concernant le lait, les produits laitiers et les graisses comestibles</v>
          </cell>
          <cell r="F5370">
            <v>101138</v>
          </cell>
          <cell r="G5370">
            <v>72474</v>
          </cell>
          <cell r="H5370">
            <v>71.658525974411205</v>
          </cell>
          <cell r="I5370">
            <v>6883</v>
          </cell>
          <cell r="J5370">
            <v>58</v>
          </cell>
          <cell r="K5370">
            <v>65533</v>
          </cell>
          <cell r="L5370">
            <v>38032</v>
          </cell>
          <cell r="M5370">
            <v>27501</v>
          </cell>
          <cell r="N5370">
            <v>58.034883188622501</v>
          </cell>
        </row>
        <row r="5371">
          <cell r="A5371" t="str">
            <v>211_20</v>
          </cell>
          <cell r="B5371">
            <v>23878</v>
          </cell>
          <cell r="C5371">
            <v>1965</v>
          </cell>
          <cell r="D5371" t="str">
            <v>Bundesgesetz betreffend die Änderung des Beschlusses der Bundesversammlung über Milch, Milchprodukte und Speisefette (Milchbeschluss)</v>
          </cell>
          <cell r="E5371" t="str">
            <v>Loi fédérale modifiant l'arrêté de l'Assemblée fédérale concernant le lait, les produits laitiers et les graisses comestibles</v>
          </cell>
          <cell r="F5371">
            <v>44081</v>
          </cell>
          <cell r="G5371">
            <v>26755</v>
          </cell>
          <cell r="H5371">
            <v>60.695084049817403</v>
          </cell>
          <cell r="I5371">
            <v>1892</v>
          </cell>
          <cell r="J5371">
            <v>9</v>
          </cell>
          <cell r="K5371">
            <v>24854</v>
          </cell>
          <cell r="L5371">
            <v>16930</v>
          </cell>
          <cell r="M5371">
            <v>7924</v>
          </cell>
          <cell r="N5371">
            <v>68.117807998712493</v>
          </cell>
        </row>
        <row r="5372">
          <cell r="A5372" t="str">
            <v>211_21</v>
          </cell>
          <cell r="B5372">
            <v>23878</v>
          </cell>
          <cell r="C5372">
            <v>1965</v>
          </cell>
          <cell r="D5372" t="str">
            <v>Bundesgesetz betreffend die Änderung des Beschlusses der Bundesversammlung über Milch, Milchprodukte und Speisefette (Milchbeschluss)</v>
          </cell>
          <cell r="E5372" t="str">
            <v>Loi fédérale modifiant l'arrêté de l'Assemblée fédérale concernant le lait, les produits laitiers et les graisses comestibles</v>
          </cell>
          <cell r="F5372">
            <v>54512</v>
          </cell>
          <cell r="G5372">
            <v>8154</v>
          </cell>
          <cell r="H5372">
            <v>14.9581743469328</v>
          </cell>
          <cell r="I5372">
            <v>113</v>
          </cell>
          <cell r="J5372">
            <v>19</v>
          </cell>
          <cell r="K5372">
            <v>8022</v>
          </cell>
          <cell r="L5372">
            <v>6545</v>
          </cell>
          <cell r="M5372">
            <v>1477</v>
          </cell>
          <cell r="N5372">
            <v>81.588132635253004</v>
          </cell>
        </row>
        <row r="5373">
          <cell r="A5373" t="str">
            <v>211_22</v>
          </cell>
          <cell r="B5373">
            <v>23878</v>
          </cell>
          <cell r="C5373">
            <v>1965</v>
          </cell>
          <cell r="D5373" t="str">
            <v>Bundesgesetz betreffend die Änderung des Beschlusses der Bundesversammlung über Milch, Milchprodukte und Speisefette (Milchbeschluss)</v>
          </cell>
          <cell r="E5373" t="str">
            <v>Loi fédérale modifiant l'arrêté de l'Assemblée fédérale concernant le lait, les produits laitiers et les graisses comestibles</v>
          </cell>
          <cell r="F5373">
            <v>123769</v>
          </cell>
          <cell r="G5373">
            <v>22399</v>
          </cell>
          <cell r="H5373">
            <v>18.097423425898199</v>
          </cell>
          <cell r="I5373">
            <v>136</v>
          </cell>
          <cell r="J5373">
            <v>25</v>
          </cell>
          <cell r="K5373">
            <v>22238</v>
          </cell>
          <cell r="L5373">
            <v>14485</v>
          </cell>
          <cell r="M5373">
            <v>7753</v>
          </cell>
          <cell r="N5373">
            <v>65.136253260185299</v>
          </cell>
        </row>
        <row r="5374">
          <cell r="A5374" t="str">
            <v>211_23</v>
          </cell>
          <cell r="B5374">
            <v>23878</v>
          </cell>
          <cell r="C5374">
            <v>1965</v>
          </cell>
          <cell r="D5374" t="str">
            <v>Bundesgesetz betreffend die Änderung des Beschlusses der Bundesversammlung über Milch, Milchprodukte und Speisefette (Milchbeschluss)</v>
          </cell>
          <cell r="E5374" t="str">
            <v>Loi fédérale modifiant l'arrêté de l'Assemblée fédérale concernant le lait, les produits laitiers et les graisses comestibles</v>
          </cell>
          <cell r="F5374">
            <v>52789</v>
          </cell>
          <cell r="G5374">
            <v>8437</v>
          </cell>
          <cell r="H5374">
            <v>15.982496353407001</v>
          </cell>
          <cell r="I5374">
            <v>61</v>
          </cell>
          <cell r="J5374">
            <v>13</v>
          </cell>
          <cell r="K5374">
            <v>8363</v>
          </cell>
          <cell r="L5374">
            <v>6558</v>
          </cell>
          <cell r="M5374">
            <v>1805</v>
          </cell>
          <cell r="N5374">
            <v>78.416836063613502</v>
          </cell>
        </row>
        <row r="5375">
          <cell r="A5375" t="str">
            <v>211_24</v>
          </cell>
          <cell r="B5375">
            <v>23878</v>
          </cell>
          <cell r="C5375">
            <v>1965</v>
          </cell>
          <cell r="D5375" t="str">
            <v>Bundesgesetz betreffend die Änderung des Beschlusses der Bundesversammlung über Milch, Milchprodukte und Speisefette (Milchbeschluss)</v>
          </cell>
          <cell r="E5375" t="str">
            <v>Loi fédérale modifiant l'arrêté de l'Assemblée fédérale concernant le lait, les produits laitiers et les graisses comestibles</v>
          </cell>
          <cell r="F5375">
            <v>42453</v>
          </cell>
          <cell r="G5375">
            <v>8676</v>
          </cell>
          <cell r="H5375">
            <v>20.436718253127001</v>
          </cell>
          <cell r="I5375">
            <v>75</v>
          </cell>
          <cell r="J5375">
            <v>22</v>
          </cell>
          <cell r="K5375">
            <v>8579</v>
          </cell>
          <cell r="L5375">
            <v>5529</v>
          </cell>
          <cell r="M5375">
            <v>3050</v>
          </cell>
          <cell r="N5375">
            <v>64.448070870730902</v>
          </cell>
        </row>
        <row r="5376">
          <cell r="A5376" t="str">
            <v>211_25</v>
          </cell>
          <cell r="B5376">
            <v>23878</v>
          </cell>
          <cell r="C5376">
            <v>1965</v>
          </cell>
          <cell r="D5376" t="str">
            <v>Bundesgesetz betreffend die Änderung des Beschlusses der Bundesversammlung über Milch, Milchprodukte und Speisefette (Milchbeschluss)</v>
          </cell>
          <cell r="E5376" t="str">
            <v>Loi fédérale modifiant l'arrêté de l'Assemblée fédérale concernant le lait, les produits laitiers et les graisses comestibles</v>
          </cell>
          <cell r="F5376">
            <v>71599</v>
          </cell>
          <cell r="G5376">
            <v>9146</v>
          </cell>
          <cell r="H5376">
            <v>12.7739214234836</v>
          </cell>
          <cell r="I5376">
            <v>179</v>
          </cell>
          <cell r="J5376">
            <v>8</v>
          </cell>
          <cell r="K5376">
            <v>8959</v>
          </cell>
          <cell r="L5376">
            <v>6111</v>
          </cell>
          <cell r="M5376">
            <v>2848</v>
          </cell>
          <cell r="N5376">
            <v>68.210737805558693</v>
          </cell>
        </row>
        <row r="5377">
          <cell r="A5377" t="str">
            <v>212_1</v>
          </cell>
          <cell r="B5377">
            <v>24396</v>
          </cell>
          <cell r="C5377">
            <v>1966</v>
          </cell>
          <cell r="D5377" t="str">
            <v>Bundesbeschluss über die Ergänzung der Bundesverfasssung durch einen Artikel 45bis über die Auslandschweizer</v>
          </cell>
          <cell r="E5377" t="str">
            <v>Arrêté fédéral introduisant dans la constitution un article 45bis relatif aux Suisses de l'étranger</v>
          </cell>
          <cell r="F5377">
            <v>276832</v>
          </cell>
          <cell r="G5377">
            <v>152470</v>
          </cell>
          <cell r="H5377">
            <v>55.076725234077003</v>
          </cell>
          <cell r="I5377">
            <v>7838</v>
          </cell>
          <cell r="J5377">
            <v>29</v>
          </cell>
          <cell r="K5377">
            <v>144603</v>
          </cell>
          <cell r="L5377">
            <v>108209</v>
          </cell>
          <cell r="M5377">
            <v>36394</v>
          </cell>
          <cell r="N5377">
            <v>74.831780806760605</v>
          </cell>
        </row>
        <row r="5378">
          <cell r="A5378" t="str">
            <v>212_2</v>
          </cell>
          <cell r="B5378">
            <v>24396</v>
          </cell>
          <cell r="C5378">
            <v>1966</v>
          </cell>
          <cell r="D5378" t="str">
            <v>Bundesbeschluss über die Ergänzung der Bundesverfasssung durch einen Artikel 45bis über die Auslandschweizer</v>
          </cell>
          <cell r="E5378" t="str">
            <v>Arrêté fédéral introduisant dans la constitution un article 45bis relatif aux Suisses de l'étranger</v>
          </cell>
          <cell r="F5378">
            <v>269287</v>
          </cell>
          <cell r="G5378">
            <v>122459</v>
          </cell>
          <cell r="H5378">
            <v>45.475273592858201</v>
          </cell>
          <cell r="I5378">
            <v>2680</v>
          </cell>
          <cell r="J5378">
            <v>146</v>
          </cell>
          <cell r="K5378">
            <v>119633</v>
          </cell>
          <cell r="L5378">
            <v>82000</v>
          </cell>
          <cell r="M5378">
            <v>37633</v>
          </cell>
          <cell r="N5378">
            <v>68.542960554362097</v>
          </cell>
        </row>
        <row r="5379">
          <cell r="A5379" t="str">
            <v>212_3</v>
          </cell>
          <cell r="B5379">
            <v>24396</v>
          </cell>
          <cell r="C5379">
            <v>1966</v>
          </cell>
          <cell r="D5379" t="str">
            <v>Bundesbeschluss über die Ergänzung der Bundesverfasssung durch einen Artikel 45bis über die Auslandschweizer</v>
          </cell>
          <cell r="E5379" t="str">
            <v>Arrêté fédéral introduisant dans la constitution un article 45bis relatif aux Suisses de l'étranger</v>
          </cell>
          <cell r="F5379">
            <v>74816</v>
          </cell>
          <cell r="G5379">
            <v>37707</v>
          </cell>
          <cell r="H5379">
            <v>50.399647134302803</v>
          </cell>
          <cell r="I5379">
            <v>1510</v>
          </cell>
          <cell r="J5379">
            <v>16</v>
          </cell>
          <cell r="K5379">
            <v>36181</v>
          </cell>
          <cell r="L5379">
            <v>21948</v>
          </cell>
          <cell r="M5379">
            <v>14233</v>
          </cell>
          <cell r="N5379">
            <v>60.661673253917797</v>
          </cell>
        </row>
        <row r="5380">
          <cell r="A5380" t="str">
            <v>212_4</v>
          </cell>
          <cell r="B5380">
            <v>24396</v>
          </cell>
          <cell r="C5380">
            <v>1966</v>
          </cell>
          <cell r="D5380" t="str">
            <v>Bundesbeschluss über die Ergänzung der Bundesverfasssung durch einen Artikel 45bis über die Auslandschweizer</v>
          </cell>
          <cell r="E5380" t="str">
            <v>Arrêté fédéral introduisant dans la constitution un article 45bis relatif aux Suisses de l'étranger</v>
          </cell>
          <cell r="F5380">
            <v>9206</v>
          </cell>
          <cell r="G5380">
            <v>5040</v>
          </cell>
          <cell r="H5380">
            <v>54.746904192917697</v>
          </cell>
          <cell r="I5380">
            <v>361</v>
          </cell>
          <cell r="J5380">
            <v>0</v>
          </cell>
          <cell r="K5380">
            <v>4679</v>
          </cell>
          <cell r="L5380">
            <v>3150</v>
          </cell>
          <cell r="M5380">
            <v>1529</v>
          </cell>
          <cell r="N5380">
            <v>67.322077366958794</v>
          </cell>
        </row>
        <row r="5381">
          <cell r="A5381" t="str">
            <v>212_5</v>
          </cell>
          <cell r="B5381">
            <v>24396</v>
          </cell>
          <cell r="C5381">
            <v>1966</v>
          </cell>
          <cell r="D5381" t="str">
            <v>Bundesbeschluss über die Ergänzung der Bundesverfasssung durch einen Artikel 45bis über die Auslandschweizer</v>
          </cell>
          <cell r="E5381" t="str">
            <v>Arrêté fédéral introduisant dans la constitution un article 45bis relatif aux Suisses de l'étranger</v>
          </cell>
          <cell r="F5381">
            <v>23220</v>
          </cell>
          <cell r="G5381">
            <v>11097</v>
          </cell>
          <cell r="H5381">
            <v>47.790697674418603</v>
          </cell>
          <cell r="I5381">
            <v>426</v>
          </cell>
          <cell r="J5381">
            <v>1</v>
          </cell>
          <cell r="K5381">
            <v>10670</v>
          </cell>
          <cell r="L5381">
            <v>5498</v>
          </cell>
          <cell r="M5381">
            <v>5172</v>
          </cell>
          <cell r="N5381">
            <v>51.527647610121797</v>
          </cell>
        </row>
        <row r="5382">
          <cell r="A5382" t="str">
            <v>212_6</v>
          </cell>
          <cell r="B5382">
            <v>24396</v>
          </cell>
          <cell r="C5382">
            <v>1966</v>
          </cell>
          <cell r="D5382" t="str">
            <v>Bundesbeschluss über die Ergänzung der Bundesverfasssung durch einen Artikel 45bis über die Auslandschweizer</v>
          </cell>
          <cell r="E5382" t="str">
            <v>Arrêté fédéral introduisant dans la constitution un article 45bis relatif aux Suisses de l'étranger</v>
          </cell>
          <cell r="F5382">
            <v>6735</v>
          </cell>
          <cell r="G5382">
            <v>2837</v>
          </cell>
          <cell r="H5382">
            <v>42.1232368225687</v>
          </cell>
          <cell r="I5382">
            <v>104</v>
          </cell>
          <cell r="J5382">
            <v>6</v>
          </cell>
          <cell r="K5382">
            <v>2727</v>
          </cell>
          <cell r="L5382">
            <v>1548</v>
          </cell>
          <cell r="M5382">
            <v>1179</v>
          </cell>
          <cell r="N5382">
            <v>56.765676567656797</v>
          </cell>
        </row>
        <row r="5383">
          <cell r="A5383" t="str">
            <v>212_7</v>
          </cell>
          <cell r="B5383">
            <v>24396</v>
          </cell>
          <cell r="C5383">
            <v>1966</v>
          </cell>
          <cell r="D5383" t="str">
            <v>Bundesbeschluss über die Ergänzung der Bundesverfasssung durch einen Artikel 45bis über die Auslandschweizer</v>
          </cell>
          <cell r="E5383" t="str">
            <v>Arrêté fédéral introduisant dans la constitution un article 45bis relatif aux Suisses de l'étranger</v>
          </cell>
          <cell r="F5383">
            <v>6570</v>
          </cell>
          <cell r="G5383">
            <v>3828</v>
          </cell>
          <cell r="H5383">
            <v>58.264840182648399</v>
          </cell>
          <cell r="I5383">
            <v>93</v>
          </cell>
          <cell r="J5383">
            <v>2</v>
          </cell>
          <cell r="K5383">
            <v>3733</v>
          </cell>
          <cell r="L5383">
            <v>2260</v>
          </cell>
          <cell r="M5383">
            <v>1473</v>
          </cell>
          <cell r="N5383">
            <v>60.541119742834198</v>
          </cell>
        </row>
        <row r="5384">
          <cell r="A5384" t="str">
            <v>212_8</v>
          </cell>
          <cell r="B5384">
            <v>24396</v>
          </cell>
          <cell r="C5384">
            <v>1966</v>
          </cell>
          <cell r="D5384" t="str">
            <v>Bundesbeschluss über die Ergänzung der Bundesverfasssung durch einen Artikel 45bis über die Auslandschweizer</v>
          </cell>
          <cell r="E5384" t="str">
            <v>Arrêté fédéral introduisant dans la constitution un article 45bis relatif aux Suisses de l'étranger</v>
          </cell>
          <cell r="F5384">
            <v>10636</v>
          </cell>
          <cell r="G5384">
            <v>5436</v>
          </cell>
          <cell r="H5384">
            <v>51.109439638962002</v>
          </cell>
          <cell r="I5384">
            <v>152</v>
          </cell>
          <cell r="J5384">
            <v>7</v>
          </cell>
          <cell r="K5384">
            <v>5277</v>
          </cell>
          <cell r="L5384">
            <v>3629</v>
          </cell>
          <cell r="M5384">
            <v>1648</v>
          </cell>
          <cell r="N5384">
            <v>68.770134546143694</v>
          </cell>
        </row>
        <row r="5385">
          <cell r="A5385" t="str">
            <v>212_9</v>
          </cell>
          <cell r="B5385">
            <v>24396</v>
          </cell>
          <cell r="C5385">
            <v>1966</v>
          </cell>
          <cell r="D5385" t="str">
            <v>Bundesbeschluss über die Ergänzung der Bundesverfasssung durch einen Artikel 45bis über die Auslandschweizer</v>
          </cell>
          <cell r="E5385" t="str">
            <v>Arrêté fédéral introduisant dans la constitution un article 45bis relatif aux Suisses de l'étranger</v>
          </cell>
          <cell r="F5385">
            <v>15337</v>
          </cell>
          <cell r="G5385">
            <v>6108</v>
          </cell>
          <cell r="H5385">
            <v>39.825259177153299</v>
          </cell>
          <cell r="I5385">
            <v>152</v>
          </cell>
          <cell r="J5385">
            <v>12</v>
          </cell>
          <cell r="K5385">
            <v>5944</v>
          </cell>
          <cell r="L5385">
            <v>3995</v>
          </cell>
          <cell r="M5385">
            <v>1949</v>
          </cell>
          <cell r="N5385">
            <v>67.210632570659499</v>
          </cell>
        </row>
        <row r="5386">
          <cell r="A5386" t="str">
            <v>212_10</v>
          </cell>
          <cell r="B5386">
            <v>24396</v>
          </cell>
          <cell r="C5386">
            <v>1966</v>
          </cell>
          <cell r="D5386" t="str">
            <v>Bundesbeschluss über die Ergänzung der Bundesverfasssung durch einen Artikel 45bis über die Auslandschweizer</v>
          </cell>
          <cell r="E5386" t="str">
            <v>Arrêté fédéral introduisant dans la constitution un article 45bis relatif aux Suisses de l'étranger</v>
          </cell>
          <cell r="F5386">
            <v>48984</v>
          </cell>
          <cell r="G5386">
            <v>18249</v>
          </cell>
          <cell r="H5386">
            <v>37.255022048015697</v>
          </cell>
          <cell r="I5386">
            <v>365</v>
          </cell>
          <cell r="J5386">
            <v>159</v>
          </cell>
          <cell r="K5386">
            <v>17725</v>
          </cell>
          <cell r="L5386">
            <v>11733</v>
          </cell>
          <cell r="M5386">
            <v>5992</v>
          </cell>
          <cell r="N5386">
            <v>66.194640338504897</v>
          </cell>
        </row>
        <row r="5387">
          <cell r="A5387" t="str">
            <v>212_11</v>
          </cell>
          <cell r="B5387">
            <v>24396</v>
          </cell>
          <cell r="C5387">
            <v>1966</v>
          </cell>
          <cell r="D5387" t="str">
            <v>Bundesbeschluss über die Ergänzung der Bundesverfasssung durch einen Artikel 45bis über die Auslandschweizer</v>
          </cell>
          <cell r="E5387" t="str">
            <v>Arrêté fédéral introduisant dans la constitution un article 45bis relatif aux Suisses de l'étranger</v>
          </cell>
          <cell r="F5387">
            <v>57984</v>
          </cell>
          <cell r="G5387">
            <v>32575</v>
          </cell>
          <cell r="H5387">
            <v>56.179290838852097</v>
          </cell>
          <cell r="I5387">
            <v>1201</v>
          </cell>
          <cell r="J5387">
            <v>249</v>
          </cell>
          <cell r="K5387">
            <v>31125</v>
          </cell>
          <cell r="L5387">
            <v>21029</v>
          </cell>
          <cell r="M5387">
            <v>10096</v>
          </cell>
          <cell r="N5387">
            <v>67.563052208835302</v>
          </cell>
        </row>
        <row r="5388">
          <cell r="A5388" t="str">
            <v>212_12</v>
          </cell>
          <cell r="B5388">
            <v>24396</v>
          </cell>
          <cell r="C5388">
            <v>1966</v>
          </cell>
          <cell r="D5388" t="str">
            <v>Bundesbeschluss über die Ergänzung der Bundesverfasssung durch einen Artikel 45bis über die Auslandschweizer</v>
          </cell>
          <cell r="E5388" t="str">
            <v>Arrêté fédéral introduisant dans la constitution un article 45bis relatif aux Suisses de l'étranger</v>
          </cell>
          <cell r="F5388">
            <v>67286</v>
          </cell>
          <cell r="G5388">
            <v>20574</v>
          </cell>
          <cell r="H5388">
            <v>30.576940225306899</v>
          </cell>
          <cell r="I5388">
            <v>456</v>
          </cell>
          <cell r="J5388">
            <v>6</v>
          </cell>
          <cell r="K5388">
            <v>20112</v>
          </cell>
          <cell r="L5388">
            <v>16034</v>
          </cell>
          <cell r="M5388">
            <v>4078</v>
          </cell>
          <cell r="N5388">
            <v>79.723548130469396</v>
          </cell>
        </row>
        <row r="5389">
          <cell r="A5389" t="str">
            <v>212_13</v>
          </cell>
          <cell r="B5389">
            <v>24396</v>
          </cell>
          <cell r="C5389">
            <v>1966</v>
          </cell>
          <cell r="D5389" t="str">
            <v>Bundesbeschluss über die Ergänzung der Bundesverfasssung durch einen Artikel 45bis über die Auslandschweizer</v>
          </cell>
          <cell r="E5389" t="str">
            <v>Arrêté fédéral introduisant dans la constitution un article 45bis relatif aux Suisses de l'étranger</v>
          </cell>
          <cell r="F5389">
            <v>46288</v>
          </cell>
          <cell r="G5389">
            <v>20392</v>
          </cell>
          <cell r="H5389">
            <v>44.054614586934001</v>
          </cell>
          <cell r="I5389">
            <v>490</v>
          </cell>
          <cell r="J5389">
            <v>20</v>
          </cell>
          <cell r="K5389">
            <v>19882</v>
          </cell>
          <cell r="L5389">
            <v>13791</v>
          </cell>
          <cell r="M5389">
            <v>6091</v>
          </cell>
          <cell r="N5389">
            <v>69.364249069510095</v>
          </cell>
        </row>
        <row r="5390">
          <cell r="A5390" t="str">
            <v>212_14</v>
          </cell>
          <cell r="B5390">
            <v>24396</v>
          </cell>
          <cell r="C5390">
            <v>1966</v>
          </cell>
          <cell r="D5390" t="str">
            <v>Bundesbeschluss über die Ergänzung der Bundesverfasssung durch einen Artikel 45bis über die Auslandschweizer</v>
          </cell>
          <cell r="E5390" t="str">
            <v>Arrêté fédéral introduisant dans la constitution un article 45bis relatif aux Suisses de l'étranger</v>
          </cell>
          <cell r="F5390">
            <v>18470</v>
          </cell>
          <cell r="G5390">
            <v>14494</v>
          </cell>
          <cell r="H5390">
            <v>78.473199783432605</v>
          </cell>
          <cell r="I5390">
            <v>1511</v>
          </cell>
          <cell r="J5390">
            <v>6</v>
          </cell>
          <cell r="K5390">
            <v>12977</v>
          </cell>
          <cell r="L5390">
            <v>9122</v>
          </cell>
          <cell r="M5390">
            <v>3855</v>
          </cell>
          <cell r="N5390">
            <v>70.293596362795697</v>
          </cell>
        </row>
        <row r="5391">
          <cell r="A5391" t="str">
            <v>212_15</v>
          </cell>
          <cell r="B5391">
            <v>24396</v>
          </cell>
          <cell r="C5391">
            <v>1966</v>
          </cell>
          <cell r="D5391" t="str">
            <v>Bundesbeschluss über die Ergänzung der Bundesverfasssung durch einen Artikel 45bis über die Auslandschweizer</v>
          </cell>
          <cell r="E5391" t="str">
            <v>Arrêté fédéral introduisant dans la constitution un article 45bis relatif aux Suisses de l'étranger</v>
          </cell>
          <cell r="F5391">
            <v>13387</v>
          </cell>
          <cell r="G5391">
            <v>7963</v>
          </cell>
          <cell r="H5391">
            <v>59.483080600582703</v>
          </cell>
          <cell r="I5391">
            <v>444</v>
          </cell>
          <cell r="J5391">
            <v>9</v>
          </cell>
          <cell r="K5391">
            <v>7510</v>
          </cell>
          <cell r="L5391">
            <v>4628</v>
          </cell>
          <cell r="M5391">
            <v>2882</v>
          </cell>
          <cell r="N5391">
            <v>61.624500665779003</v>
          </cell>
        </row>
        <row r="5392">
          <cell r="A5392" t="str">
            <v>212_16</v>
          </cell>
          <cell r="B5392">
            <v>24396</v>
          </cell>
          <cell r="C5392">
            <v>1966</v>
          </cell>
          <cell r="D5392" t="str">
            <v>Bundesbeschluss über die Ergänzung der Bundesverfasssung durch einen Artikel 45bis über die Auslandschweizer</v>
          </cell>
          <cell r="E5392" t="str">
            <v>Arrêté fédéral introduisant dans la constitution un article 45bis relatif aux Suisses de l'étranger</v>
          </cell>
          <cell r="F5392">
            <v>3774</v>
          </cell>
          <cell r="G5392">
            <v>1442</v>
          </cell>
          <cell r="H5392">
            <v>38.208797032326402</v>
          </cell>
          <cell r="I5392">
            <v>29</v>
          </cell>
          <cell r="J5392">
            <v>5</v>
          </cell>
          <cell r="K5392">
            <v>1408</v>
          </cell>
          <cell r="L5392">
            <v>868</v>
          </cell>
          <cell r="M5392">
            <v>540</v>
          </cell>
          <cell r="N5392">
            <v>61.647727272727302</v>
          </cell>
        </row>
        <row r="5393">
          <cell r="A5393" t="str">
            <v>212_17</v>
          </cell>
          <cell r="B5393">
            <v>24396</v>
          </cell>
          <cell r="C5393">
            <v>1966</v>
          </cell>
          <cell r="D5393" t="str">
            <v>Bundesbeschluss über die Ergänzung der Bundesverfasssung durch einen Artikel 45bis über die Auslandschweizer</v>
          </cell>
          <cell r="E5393" t="str">
            <v>Arrêté fédéral introduisant dans la constitution un article 45bis relatif aux Suisses de l'étranger</v>
          </cell>
          <cell r="F5393">
            <v>92495</v>
          </cell>
          <cell r="G5393">
            <v>49197</v>
          </cell>
          <cell r="H5393">
            <v>53.188821017352303</v>
          </cell>
          <cell r="I5393">
            <v>2131</v>
          </cell>
          <cell r="J5393">
            <v>109</v>
          </cell>
          <cell r="K5393">
            <v>46957</v>
          </cell>
          <cell r="L5393">
            <v>30007</v>
          </cell>
          <cell r="M5393">
            <v>16950</v>
          </cell>
          <cell r="N5393">
            <v>63.903145430926202</v>
          </cell>
        </row>
        <row r="5394">
          <cell r="A5394" t="str">
            <v>212_18</v>
          </cell>
          <cell r="B5394">
            <v>24396</v>
          </cell>
          <cell r="C5394">
            <v>1966</v>
          </cell>
          <cell r="D5394" t="str">
            <v>Bundesbeschluss über die Ergänzung der Bundesverfasssung durch einen Artikel 45bis über die Auslandschweizer</v>
          </cell>
          <cell r="E5394" t="str">
            <v>Arrêté fédéral introduisant dans la constitution un article 45bis relatif aux Suisses de l'étranger</v>
          </cell>
          <cell r="F5394">
            <v>40386</v>
          </cell>
          <cell r="G5394">
            <v>18667</v>
          </cell>
          <cell r="H5394">
            <v>46.221462883177303</v>
          </cell>
          <cell r="I5394">
            <v>1306</v>
          </cell>
          <cell r="J5394">
            <v>17</v>
          </cell>
          <cell r="K5394">
            <v>17344</v>
          </cell>
          <cell r="L5394">
            <v>11135</v>
          </cell>
          <cell r="M5394">
            <v>6209</v>
          </cell>
          <cell r="N5394">
            <v>64.200876383763799</v>
          </cell>
        </row>
        <row r="5395">
          <cell r="A5395" t="str">
            <v>212_19</v>
          </cell>
          <cell r="B5395">
            <v>24396</v>
          </cell>
          <cell r="C5395">
            <v>1966</v>
          </cell>
          <cell r="D5395" t="str">
            <v>Bundesbeschluss über die Ergänzung der Bundesverfasssung durch einen Artikel 45bis über die Auslandschweizer</v>
          </cell>
          <cell r="E5395" t="str">
            <v>Arrêté fédéral introduisant dans la constitution un article 45bis relatif aux Suisses de l'étranger</v>
          </cell>
          <cell r="F5395">
            <v>103425</v>
          </cell>
          <cell r="G5395">
            <v>75846</v>
          </cell>
          <cell r="H5395">
            <v>73.334300217549</v>
          </cell>
          <cell r="I5395">
            <v>6557</v>
          </cell>
          <cell r="J5395">
            <v>38</v>
          </cell>
          <cell r="K5395">
            <v>69251</v>
          </cell>
          <cell r="L5395">
            <v>41582</v>
          </cell>
          <cell r="M5395">
            <v>27669</v>
          </cell>
          <cell r="N5395">
            <v>60.045342305526297</v>
          </cell>
        </row>
        <row r="5396">
          <cell r="A5396" t="str">
            <v>212_20</v>
          </cell>
          <cell r="B5396">
            <v>24396</v>
          </cell>
          <cell r="C5396">
            <v>1966</v>
          </cell>
          <cell r="D5396" t="str">
            <v>Bundesbeschluss über die Ergänzung der Bundesverfasssung durch einen Artikel 45bis über die Auslandschweizer</v>
          </cell>
          <cell r="E5396" t="str">
            <v>Arrêté fédéral introduisant dans la constitution un article 45bis relatif aux Suisses de l'étranger</v>
          </cell>
          <cell r="F5396">
            <v>44578</v>
          </cell>
          <cell r="G5396">
            <v>26924</v>
          </cell>
          <cell r="H5396">
            <v>60.397505495984603</v>
          </cell>
          <cell r="I5396">
            <v>1402</v>
          </cell>
          <cell r="J5396">
            <v>15</v>
          </cell>
          <cell r="K5396">
            <v>25507</v>
          </cell>
          <cell r="L5396">
            <v>17417</v>
          </cell>
          <cell r="M5396">
            <v>8090</v>
          </cell>
          <cell r="N5396">
            <v>68.283216371976295</v>
          </cell>
        </row>
        <row r="5397">
          <cell r="A5397" t="str">
            <v>212_21</v>
          </cell>
          <cell r="B5397">
            <v>24396</v>
          </cell>
          <cell r="C5397">
            <v>1966</v>
          </cell>
          <cell r="D5397" t="str">
            <v>Bundesbeschluss über die Ergänzung der Bundesverfasssung durch einen Artikel 45bis über die Auslandschweizer</v>
          </cell>
          <cell r="E5397" t="str">
            <v>Arrêté fédéral introduisant dans la constitution un article 45bis relatif aux Suisses de l'étranger</v>
          </cell>
          <cell r="F5397">
            <v>55971</v>
          </cell>
          <cell r="G5397">
            <v>16596</v>
          </cell>
          <cell r="H5397">
            <v>29.651069303746599</v>
          </cell>
          <cell r="I5397">
            <v>463</v>
          </cell>
          <cell r="J5397">
            <v>75</v>
          </cell>
          <cell r="K5397">
            <v>16058</v>
          </cell>
          <cell r="L5397">
            <v>12194</v>
          </cell>
          <cell r="M5397">
            <v>3864</v>
          </cell>
          <cell r="N5397">
            <v>75.9372275501308</v>
          </cell>
        </row>
        <row r="5398">
          <cell r="A5398" t="str">
            <v>212_22</v>
          </cell>
          <cell r="B5398">
            <v>24396</v>
          </cell>
          <cell r="C5398">
            <v>1966</v>
          </cell>
          <cell r="D5398" t="str">
            <v>Bundesbeschluss über die Ergänzung der Bundesverfasssung durch einen Artikel 45bis über die Auslandschweizer</v>
          </cell>
          <cell r="E5398" t="str">
            <v>Arrêté fédéral introduisant dans la constitution un article 45bis relatif aux Suisses de l'étranger</v>
          </cell>
          <cell r="F5398">
            <v>126304</v>
          </cell>
          <cell r="G5398">
            <v>45547</v>
          </cell>
          <cell r="H5398">
            <v>36.061407398023803</v>
          </cell>
          <cell r="I5398">
            <v>1805</v>
          </cell>
          <cell r="J5398">
            <v>73</v>
          </cell>
          <cell r="K5398">
            <v>43669</v>
          </cell>
          <cell r="L5398">
            <v>29025</v>
          </cell>
          <cell r="M5398">
            <v>14644</v>
          </cell>
          <cell r="N5398">
            <v>66.465914035127895</v>
          </cell>
        </row>
        <row r="5399">
          <cell r="A5399" t="str">
            <v>212_23</v>
          </cell>
          <cell r="B5399">
            <v>24396</v>
          </cell>
          <cell r="C5399">
            <v>1966</v>
          </cell>
          <cell r="D5399" t="str">
            <v>Bundesbeschluss über die Ergänzung der Bundesverfasssung durch einen Artikel 45bis über die Auslandschweizer</v>
          </cell>
          <cell r="E5399" t="str">
            <v>Arrêté fédéral introduisant dans la constitution un article 45bis relatif aux Suisses de l'étranger</v>
          </cell>
          <cell r="F5399">
            <v>53858</v>
          </cell>
          <cell r="G5399">
            <v>23943</v>
          </cell>
          <cell r="H5399">
            <v>44.455791154517399</v>
          </cell>
          <cell r="I5399">
            <v>835</v>
          </cell>
          <cell r="J5399">
            <v>114</v>
          </cell>
          <cell r="K5399">
            <v>22994</v>
          </cell>
          <cell r="L5399">
            <v>12994</v>
          </cell>
          <cell r="M5399">
            <v>10000</v>
          </cell>
          <cell r="N5399">
            <v>56.510394015830201</v>
          </cell>
        </row>
        <row r="5400">
          <cell r="A5400" t="str">
            <v>212_24</v>
          </cell>
          <cell r="B5400">
            <v>24396</v>
          </cell>
          <cell r="C5400">
            <v>1966</v>
          </cell>
          <cell r="D5400" t="str">
            <v>Bundesbeschluss über die Ergänzung der Bundesverfasssung durch einen Artikel 45bis über die Auslandschweizer</v>
          </cell>
          <cell r="E5400" t="str">
            <v>Arrêté fédéral introduisant dans la constitution un article 45bis relatif aux Suisses de l'étranger</v>
          </cell>
          <cell r="F5400">
            <v>42675</v>
          </cell>
          <cell r="G5400">
            <v>18595</v>
          </cell>
          <cell r="H5400">
            <v>43.5735207967194</v>
          </cell>
          <cell r="I5400">
            <v>770</v>
          </cell>
          <cell r="J5400">
            <v>15</v>
          </cell>
          <cell r="K5400">
            <v>17810</v>
          </cell>
          <cell r="L5400">
            <v>11117</v>
          </cell>
          <cell r="M5400">
            <v>6693</v>
          </cell>
          <cell r="N5400">
            <v>62.419988770353697</v>
          </cell>
        </row>
        <row r="5401">
          <cell r="A5401" t="str">
            <v>212_25</v>
          </cell>
          <cell r="B5401">
            <v>24396</v>
          </cell>
          <cell r="C5401">
            <v>1966</v>
          </cell>
          <cell r="D5401" t="str">
            <v>Bundesbeschluss über die Ergänzung der Bundesverfasssung durch einen Artikel 45bis über die Auslandschweizer</v>
          </cell>
          <cell r="E5401" t="str">
            <v>Arrêté fédéral introduisant dans la constitution un article 45bis relatif aux Suisses de l'étranger</v>
          </cell>
          <cell r="F5401">
            <v>72069</v>
          </cell>
          <cell r="G5401">
            <v>18599</v>
          </cell>
          <cell r="H5401">
            <v>25.8072125324342</v>
          </cell>
          <cell r="I5401">
            <v>638</v>
          </cell>
          <cell r="J5401">
            <v>34</v>
          </cell>
          <cell r="K5401">
            <v>17927</v>
          </cell>
          <cell r="L5401">
            <v>16307</v>
          </cell>
          <cell r="M5401">
            <v>1620</v>
          </cell>
          <cell r="N5401">
            <v>90.963351369442705</v>
          </cell>
        </row>
        <row r="5402">
          <cell r="A5402" t="str">
            <v>213_1</v>
          </cell>
          <cell r="B5402">
            <v>24396</v>
          </cell>
          <cell r="C5402">
            <v>1966</v>
          </cell>
          <cell r="D5402" t="str">
            <v>Volksinitiative «zur Bekämpfung des Alkoholismus»</v>
          </cell>
          <cell r="E5402" t="str">
            <v>Initiative populaire relative à la lutte contre l'alcoolisme</v>
          </cell>
          <cell r="F5402">
            <v>276832</v>
          </cell>
          <cell r="G5402">
            <v>152748</v>
          </cell>
          <cell r="H5402">
            <v>55.177147150618403</v>
          </cell>
          <cell r="I5402">
            <v>3151</v>
          </cell>
          <cell r="J5402">
            <v>45</v>
          </cell>
          <cell r="K5402">
            <v>149552</v>
          </cell>
          <cell r="L5402">
            <v>52545</v>
          </cell>
          <cell r="M5402">
            <v>97007</v>
          </cell>
          <cell r="N5402">
            <v>35.134936343211699</v>
          </cell>
        </row>
        <row r="5403">
          <cell r="A5403" t="str">
            <v>213_2</v>
          </cell>
          <cell r="B5403">
            <v>24396</v>
          </cell>
          <cell r="C5403">
            <v>1966</v>
          </cell>
          <cell r="D5403" t="str">
            <v>Volksinitiative «zur Bekämpfung des Alkoholismus»</v>
          </cell>
          <cell r="E5403" t="str">
            <v>Initiative populaire relative à la lutte contre l'alcoolisme</v>
          </cell>
          <cell r="F5403">
            <v>269287</v>
          </cell>
          <cell r="G5403">
            <v>122459</v>
          </cell>
          <cell r="H5403">
            <v>45.475273592858201</v>
          </cell>
          <cell r="I5403">
            <v>671</v>
          </cell>
          <cell r="J5403">
            <v>119</v>
          </cell>
          <cell r="K5403">
            <v>121669</v>
          </cell>
          <cell r="L5403">
            <v>30415</v>
          </cell>
          <cell r="M5403">
            <v>91254</v>
          </cell>
          <cell r="N5403">
            <v>24.998150720397099</v>
          </cell>
        </row>
        <row r="5404">
          <cell r="A5404" t="str">
            <v>213_3</v>
          </cell>
          <cell r="B5404">
            <v>24396</v>
          </cell>
          <cell r="C5404">
            <v>1966</v>
          </cell>
          <cell r="D5404" t="str">
            <v>Volksinitiative «zur Bekämpfung des Alkoholismus»</v>
          </cell>
          <cell r="E5404" t="str">
            <v>Initiative populaire relative à la lutte contre l'alcoolisme</v>
          </cell>
          <cell r="F5404">
            <v>74816</v>
          </cell>
          <cell r="G5404">
            <v>37722</v>
          </cell>
          <cell r="H5404">
            <v>50.419696321642398</v>
          </cell>
          <cell r="I5404">
            <v>272</v>
          </cell>
          <cell r="J5404">
            <v>15</v>
          </cell>
          <cell r="K5404">
            <v>37435</v>
          </cell>
          <cell r="L5404">
            <v>5261</v>
          </cell>
          <cell r="M5404">
            <v>32174</v>
          </cell>
          <cell r="N5404">
            <v>14.053693067984501</v>
          </cell>
        </row>
        <row r="5405">
          <cell r="A5405" t="str">
            <v>213_4</v>
          </cell>
          <cell r="B5405">
            <v>24396</v>
          </cell>
          <cell r="C5405">
            <v>1966</v>
          </cell>
          <cell r="D5405" t="str">
            <v>Volksinitiative «zur Bekämpfung des Alkoholismus»</v>
          </cell>
          <cell r="E5405" t="str">
            <v>Initiative populaire relative à la lutte contre l'alcoolisme</v>
          </cell>
          <cell r="F5405">
            <v>9206</v>
          </cell>
          <cell r="G5405">
            <v>5074</v>
          </cell>
          <cell r="H5405">
            <v>55.116228546599999</v>
          </cell>
          <cell r="I5405">
            <v>271</v>
          </cell>
          <cell r="J5405">
            <v>0</v>
          </cell>
          <cell r="K5405">
            <v>4803</v>
          </cell>
          <cell r="L5405">
            <v>884</v>
          </cell>
          <cell r="M5405">
            <v>3919</v>
          </cell>
          <cell r="N5405">
            <v>18.405163439517001</v>
          </cell>
        </row>
        <row r="5406">
          <cell r="A5406" t="str">
            <v>213_5</v>
          </cell>
          <cell r="B5406">
            <v>24396</v>
          </cell>
          <cell r="C5406">
            <v>1966</v>
          </cell>
          <cell r="D5406" t="str">
            <v>Volksinitiative «zur Bekämpfung des Alkoholismus»</v>
          </cell>
          <cell r="E5406" t="str">
            <v>Initiative populaire relative à la lutte contre l'alcoolisme</v>
          </cell>
          <cell r="F5406">
            <v>23220</v>
          </cell>
          <cell r="G5406">
            <v>10977</v>
          </cell>
          <cell r="H5406">
            <v>47.273901808785503</v>
          </cell>
          <cell r="I5406">
            <v>87</v>
          </cell>
          <cell r="J5406">
            <v>4</v>
          </cell>
          <cell r="K5406">
            <v>10886</v>
          </cell>
          <cell r="L5406">
            <v>1309</v>
          </cell>
          <cell r="M5406">
            <v>9577</v>
          </cell>
          <cell r="N5406">
            <v>12.024618776410099</v>
          </cell>
        </row>
        <row r="5407">
          <cell r="A5407" t="str">
            <v>213_6</v>
          </cell>
          <cell r="B5407">
            <v>24396</v>
          </cell>
          <cell r="C5407">
            <v>1966</v>
          </cell>
          <cell r="D5407" t="str">
            <v>Volksinitiative «zur Bekämpfung des Alkoholismus»</v>
          </cell>
          <cell r="E5407" t="str">
            <v>Initiative populaire relative à la lutte contre l'alcoolisme</v>
          </cell>
          <cell r="F5407">
            <v>6735</v>
          </cell>
          <cell r="G5407">
            <v>2837</v>
          </cell>
          <cell r="H5407">
            <v>42.1232368225687</v>
          </cell>
          <cell r="I5407">
            <v>16</v>
          </cell>
          <cell r="J5407">
            <v>1</v>
          </cell>
          <cell r="K5407">
            <v>2820</v>
          </cell>
          <cell r="L5407">
            <v>219</v>
          </cell>
          <cell r="M5407">
            <v>2601</v>
          </cell>
          <cell r="N5407">
            <v>7.7659574468085104</v>
          </cell>
        </row>
        <row r="5408">
          <cell r="A5408" t="str">
            <v>213_7</v>
          </cell>
          <cell r="B5408">
            <v>24396</v>
          </cell>
          <cell r="C5408">
            <v>1966</v>
          </cell>
          <cell r="D5408" t="str">
            <v>Volksinitiative «zur Bekämpfung des Alkoholismus»</v>
          </cell>
          <cell r="E5408" t="str">
            <v>Initiative populaire relative à la lutte contre l'alcoolisme</v>
          </cell>
          <cell r="F5408">
            <v>6570</v>
          </cell>
          <cell r="G5408">
            <v>3852</v>
          </cell>
          <cell r="H5408">
            <v>58.630136986301402</v>
          </cell>
          <cell r="I5408">
            <v>22</v>
          </cell>
          <cell r="J5408">
            <v>2</v>
          </cell>
          <cell r="K5408">
            <v>3828</v>
          </cell>
          <cell r="L5408">
            <v>535</v>
          </cell>
          <cell r="M5408">
            <v>3293</v>
          </cell>
          <cell r="N5408">
            <v>13.9759665621735</v>
          </cell>
        </row>
        <row r="5409">
          <cell r="A5409" t="str">
            <v>213_8</v>
          </cell>
          <cell r="B5409">
            <v>24396</v>
          </cell>
          <cell r="C5409">
            <v>1966</v>
          </cell>
          <cell r="D5409" t="str">
            <v>Volksinitiative «zur Bekämpfung des Alkoholismus»</v>
          </cell>
          <cell r="E5409" t="str">
            <v>Initiative populaire relative à la lutte contre l'alcoolisme</v>
          </cell>
          <cell r="F5409">
            <v>10636</v>
          </cell>
          <cell r="G5409">
            <v>5437</v>
          </cell>
          <cell r="H5409">
            <v>51.118841669800702</v>
          </cell>
          <cell r="I5409">
            <v>43</v>
          </cell>
          <cell r="J5409">
            <v>4</v>
          </cell>
          <cell r="K5409">
            <v>5390</v>
          </cell>
          <cell r="L5409">
            <v>1240</v>
          </cell>
          <cell r="M5409">
            <v>4150</v>
          </cell>
          <cell r="N5409">
            <v>23.0055658627087</v>
          </cell>
        </row>
        <row r="5410">
          <cell r="A5410" t="str">
            <v>213_9</v>
          </cell>
          <cell r="B5410">
            <v>24396</v>
          </cell>
          <cell r="C5410">
            <v>1966</v>
          </cell>
          <cell r="D5410" t="str">
            <v>Volksinitiative «zur Bekämpfung des Alkoholismus»</v>
          </cell>
          <cell r="E5410" t="str">
            <v>Initiative populaire relative à la lutte contre l'alcoolisme</v>
          </cell>
          <cell r="F5410">
            <v>15337</v>
          </cell>
          <cell r="G5410">
            <v>6108</v>
          </cell>
          <cell r="H5410">
            <v>39.825259177153299</v>
          </cell>
          <cell r="I5410">
            <v>35</v>
          </cell>
          <cell r="J5410">
            <v>11</v>
          </cell>
          <cell r="K5410">
            <v>6062</v>
          </cell>
          <cell r="L5410">
            <v>1098</v>
          </cell>
          <cell r="M5410">
            <v>4964</v>
          </cell>
          <cell r="N5410">
            <v>18.112834048168899</v>
          </cell>
        </row>
        <row r="5411">
          <cell r="A5411" t="str">
            <v>213_10</v>
          </cell>
          <cell r="B5411">
            <v>24396</v>
          </cell>
          <cell r="C5411">
            <v>1966</v>
          </cell>
          <cell r="D5411" t="str">
            <v>Volksinitiative «zur Bekämpfung des Alkoholismus»</v>
          </cell>
          <cell r="E5411" t="str">
            <v>Initiative populaire relative à la lutte contre l'alcoolisme</v>
          </cell>
          <cell r="F5411">
            <v>48984</v>
          </cell>
          <cell r="G5411">
            <v>18249</v>
          </cell>
          <cell r="H5411">
            <v>37.255022048015697</v>
          </cell>
          <cell r="I5411">
            <v>99</v>
          </cell>
          <cell r="J5411">
            <v>153</v>
          </cell>
          <cell r="K5411">
            <v>17997</v>
          </cell>
          <cell r="L5411">
            <v>1386</v>
          </cell>
          <cell r="M5411">
            <v>16611</v>
          </cell>
          <cell r="N5411">
            <v>7.70128354725788</v>
          </cell>
        </row>
        <row r="5412">
          <cell r="A5412" t="str">
            <v>213_11</v>
          </cell>
          <cell r="B5412">
            <v>24396</v>
          </cell>
          <cell r="C5412">
            <v>1966</v>
          </cell>
          <cell r="D5412" t="str">
            <v>Volksinitiative «zur Bekämpfung des Alkoholismus»</v>
          </cell>
          <cell r="E5412" t="str">
            <v>Initiative populaire relative à la lutte contre l'alcoolisme</v>
          </cell>
          <cell r="F5412">
            <v>57984</v>
          </cell>
          <cell r="G5412">
            <v>32575</v>
          </cell>
          <cell r="H5412">
            <v>56.179290838852097</v>
          </cell>
          <cell r="I5412">
            <v>442</v>
          </cell>
          <cell r="J5412">
            <v>241</v>
          </cell>
          <cell r="K5412">
            <v>31892</v>
          </cell>
          <cell r="L5412">
            <v>4953</v>
          </cell>
          <cell r="M5412">
            <v>26939</v>
          </cell>
          <cell r="N5412">
            <v>15.5305405744387</v>
          </cell>
        </row>
        <row r="5413">
          <cell r="A5413" t="str">
            <v>213_12</v>
          </cell>
          <cell r="B5413">
            <v>24396</v>
          </cell>
          <cell r="C5413">
            <v>1966</v>
          </cell>
          <cell r="D5413" t="str">
            <v>Volksinitiative «zur Bekämpfung des Alkoholismus»</v>
          </cell>
          <cell r="E5413" t="str">
            <v>Initiative populaire relative à la lutte contre l'alcoolisme</v>
          </cell>
          <cell r="F5413">
            <v>67286</v>
          </cell>
          <cell r="G5413">
            <v>20585</v>
          </cell>
          <cell r="H5413">
            <v>30.5932883512172</v>
          </cell>
          <cell r="I5413">
            <v>82</v>
          </cell>
          <cell r="J5413">
            <v>2</v>
          </cell>
          <cell r="K5413">
            <v>20501</v>
          </cell>
          <cell r="L5413">
            <v>6919</v>
          </cell>
          <cell r="M5413">
            <v>13582</v>
          </cell>
          <cell r="N5413">
            <v>33.749573191551598</v>
          </cell>
        </row>
        <row r="5414">
          <cell r="A5414" t="str">
            <v>213_13</v>
          </cell>
          <cell r="B5414">
            <v>24396</v>
          </cell>
          <cell r="C5414">
            <v>1966</v>
          </cell>
          <cell r="D5414" t="str">
            <v>Volksinitiative «zur Bekämpfung des Alkoholismus»</v>
          </cell>
          <cell r="E5414" t="str">
            <v>Initiative populaire relative à la lutte contre l'alcoolisme</v>
          </cell>
          <cell r="F5414">
            <v>46288</v>
          </cell>
          <cell r="G5414">
            <v>20510</v>
          </cell>
          <cell r="H5414">
            <v>44.309540269616299</v>
          </cell>
          <cell r="I5414">
            <v>131</v>
          </cell>
          <cell r="J5414">
            <v>26</v>
          </cell>
          <cell r="K5414">
            <v>20353</v>
          </cell>
          <cell r="L5414">
            <v>5261</v>
          </cell>
          <cell r="M5414">
            <v>15092</v>
          </cell>
          <cell r="N5414">
            <v>25.848769223210301</v>
          </cell>
        </row>
        <row r="5415">
          <cell r="A5415" t="str">
            <v>213_14</v>
          </cell>
          <cell r="B5415">
            <v>24396</v>
          </cell>
          <cell r="C5415">
            <v>1966</v>
          </cell>
          <cell r="D5415" t="str">
            <v>Volksinitiative «zur Bekämpfung des Alkoholismus»</v>
          </cell>
          <cell r="E5415" t="str">
            <v>Initiative populaire relative à la lutte contre l'alcoolisme</v>
          </cell>
          <cell r="F5415">
            <v>18470</v>
          </cell>
          <cell r="G5415">
            <v>14508</v>
          </cell>
          <cell r="H5415">
            <v>78.548998375744404</v>
          </cell>
          <cell r="I5415">
            <v>630</v>
          </cell>
          <cell r="J5415">
            <v>10</v>
          </cell>
          <cell r="K5415">
            <v>13868</v>
          </cell>
          <cell r="L5415">
            <v>4372</v>
          </cell>
          <cell r="M5415">
            <v>9496</v>
          </cell>
          <cell r="N5415">
            <v>31.525814825497601</v>
          </cell>
        </row>
        <row r="5416">
          <cell r="A5416" t="str">
            <v>213_15</v>
          </cell>
          <cell r="B5416">
            <v>24396</v>
          </cell>
          <cell r="C5416">
            <v>1966</v>
          </cell>
          <cell r="D5416" t="str">
            <v>Volksinitiative «zur Bekämpfung des Alkoholismus»</v>
          </cell>
          <cell r="E5416" t="str">
            <v>Initiative populaire relative à la lutte contre l'alcoolisme</v>
          </cell>
          <cell r="F5416">
            <v>13387</v>
          </cell>
          <cell r="G5416">
            <v>7998</v>
          </cell>
          <cell r="H5416">
            <v>59.7445282736984</v>
          </cell>
          <cell r="I5416">
            <v>217</v>
          </cell>
          <cell r="J5416">
            <v>14</v>
          </cell>
          <cell r="K5416">
            <v>7767</v>
          </cell>
          <cell r="L5416">
            <v>2245</v>
          </cell>
          <cell r="M5416">
            <v>5522</v>
          </cell>
          <cell r="N5416">
            <v>28.904338869576399</v>
          </cell>
        </row>
        <row r="5417">
          <cell r="A5417" t="str">
            <v>213_16</v>
          </cell>
          <cell r="B5417">
            <v>24396</v>
          </cell>
          <cell r="C5417">
            <v>1966</v>
          </cell>
          <cell r="D5417" t="str">
            <v>Volksinitiative «zur Bekämpfung des Alkoholismus»</v>
          </cell>
          <cell r="E5417" t="str">
            <v>Initiative populaire relative à la lutte contre l'alcoolisme</v>
          </cell>
          <cell r="F5417">
            <v>3774</v>
          </cell>
          <cell r="G5417">
            <v>1441</v>
          </cell>
          <cell r="H5417">
            <v>38.182299947005802</v>
          </cell>
          <cell r="I5417">
            <v>13</v>
          </cell>
          <cell r="J5417">
            <v>4</v>
          </cell>
          <cell r="K5417">
            <v>1424</v>
          </cell>
          <cell r="L5417">
            <v>167</v>
          </cell>
          <cell r="M5417">
            <v>1257</v>
          </cell>
          <cell r="N5417">
            <v>11.727528089887601</v>
          </cell>
        </row>
        <row r="5418">
          <cell r="A5418" t="str">
            <v>213_17</v>
          </cell>
          <cell r="B5418">
            <v>24396</v>
          </cell>
          <cell r="C5418">
            <v>1966</v>
          </cell>
          <cell r="D5418" t="str">
            <v>Volksinitiative «zur Bekämpfung des Alkoholismus»</v>
          </cell>
          <cell r="E5418" t="str">
            <v>Initiative populaire relative à la lutte contre l'alcoolisme</v>
          </cell>
          <cell r="F5418">
            <v>92495</v>
          </cell>
          <cell r="G5418">
            <v>50641</v>
          </cell>
          <cell r="H5418">
            <v>54.749986485755997</v>
          </cell>
          <cell r="I5418">
            <v>1078</v>
          </cell>
          <cell r="J5418">
            <v>211</v>
          </cell>
          <cell r="K5418">
            <v>49352</v>
          </cell>
          <cell r="L5418">
            <v>12464</v>
          </cell>
          <cell r="M5418">
            <v>36888</v>
          </cell>
          <cell r="N5418">
            <v>25.2553088020749</v>
          </cell>
        </row>
        <row r="5419">
          <cell r="A5419" t="str">
            <v>213_18</v>
          </cell>
          <cell r="B5419">
            <v>24396</v>
          </cell>
          <cell r="C5419">
            <v>1966</v>
          </cell>
          <cell r="D5419" t="str">
            <v>Volksinitiative «zur Bekämpfung des Alkoholismus»</v>
          </cell>
          <cell r="E5419" t="str">
            <v>Initiative populaire relative à la lutte contre l'alcoolisme</v>
          </cell>
          <cell r="F5419">
            <v>40386</v>
          </cell>
          <cell r="G5419">
            <v>19070</v>
          </cell>
          <cell r="H5419">
            <v>47.219333432377603</v>
          </cell>
          <cell r="I5419">
            <v>662</v>
          </cell>
          <cell r="J5419">
            <v>25</v>
          </cell>
          <cell r="K5419">
            <v>18383</v>
          </cell>
          <cell r="L5419">
            <v>6461</v>
          </cell>
          <cell r="M5419">
            <v>11922</v>
          </cell>
          <cell r="N5419">
            <v>35.146602839579998</v>
          </cell>
        </row>
        <row r="5420">
          <cell r="A5420" t="str">
            <v>213_19</v>
          </cell>
          <cell r="B5420">
            <v>24396</v>
          </cell>
          <cell r="C5420">
            <v>1966</v>
          </cell>
          <cell r="D5420" t="str">
            <v>Volksinitiative «zur Bekämpfung des Alkoholismus»</v>
          </cell>
          <cell r="E5420" t="str">
            <v>Initiative populaire relative à la lutte contre l'alcoolisme</v>
          </cell>
          <cell r="F5420">
            <v>103425</v>
          </cell>
          <cell r="G5420">
            <v>76232</v>
          </cell>
          <cell r="H5420">
            <v>73.707517524776407</v>
          </cell>
          <cell r="I5420">
            <v>3094</v>
          </cell>
          <cell r="J5420">
            <v>33</v>
          </cell>
          <cell r="K5420">
            <v>73105</v>
          </cell>
          <cell r="L5420">
            <v>18500</v>
          </cell>
          <cell r="M5420">
            <v>54605</v>
          </cell>
          <cell r="N5420">
            <v>25.306066616510499</v>
          </cell>
        </row>
        <row r="5421">
          <cell r="A5421" t="str">
            <v>213_20</v>
          </cell>
          <cell r="B5421">
            <v>24396</v>
          </cell>
          <cell r="C5421">
            <v>1966</v>
          </cell>
          <cell r="D5421" t="str">
            <v>Volksinitiative «zur Bekämpfung des Alkoholismus»</v>
          </cell>
          <cell r="E5421" t="str">
            <v>Initiative populaire relative à la lutte contre l'alcoolisme</v>
          </cell>
          <cell r="F5421">
            <v>44578</v>
          </cell>
          <cell r="G5421">
            <v>26952</v>
          </cell>
          <cell r="H5421">
            <v>60.460316748171699</v>
          </cell>
          <cell r="I5421">
            <v>611</v>
          </cell>
          <cell r="J5421">
            <v>22</v>
          </cell>
          <cell r="K5421">
            <v>26319</v>
          </cell>
          <cell r="L5421">
            <v>6381</v>
          </cell>
          <cell r="M5421">
            <v>19938</v>
          </cell>
          <cell r="N5421">
            <v>24.244842129260199</v>
          </cell>
        </row>
        <row r="5422">
          <cell r="A5422" t="str">
            <v>213_21</v>
          </cell>
          <cell r="B5422">
            <v>24396</v>
          </cell>
          <cell r="C5422">
            <v>1966</v>
          </cell>
          <cell r="D5422" t="str">
            <v>Volksinitiative «zur Bekämpfung des Alkoholismus»</v>
          </cell>
          <cell r="E5422" t="str">
            <v>Initiative populaire relative à la lutte contre l'alcoolisme</v>
          </cell>
          <cell r="F5422">
            <v>55971</v>
          </cell>
          <cell r="G5422">
            <v>16609</v>
          </cell>
          <cell r="H5422">
            <v>29.6742956173733</v>
          </cell>
          <cell r="I5422">
            <v>130</v>
          </cell>
          <cell r="J5422">
            <v>77</v>
          </cell>
          <cell r="K5422">
            <v>16402</v>
          </cell>
          <cell r="L5422">
            <v>1451</v>
          </cell>
          <cell r="M5422">
            <v>14951</v>
          </cell>
          <cell r="N5422">
            <v>8.8464821363248394</v>
          </cell>
        </row>
        <row r="5423">
          <cell r="A5423" t="str">
            <v>213_22</v>
          </cell>
          <cell r="B5423">
            <v>24396</v>
          </cell>
          <cell r="C5423">
            <v>1966</v>
          </cell>
          <cell r="D5423" t="str">
            <v>Volksinitiative «zur Bekämpfung des Alkoholismus»</v>
          </cell>
          <cell r="E5423" t="str">
            <v>Initiative populaire relative à la lutte contre l'alcoolisme</v>
          </cell>
          <cell r="F5423">
            <v>126304</v>
          </cell>
          <cell r="G5423">
            <v>45592</v>
          </cell>
          <cell r="H5423">
            <v>36.097035723334201</v>
          </cell>
          <cell r="I5423">
            <v>211</v>
          </cell>
          <cell r="J5423">
            <v>30</v>
          </cell>
          <cell r="K5423">
            <v>45351</v>
          </cell>
          <cell r="L5423">
            <v>4309</v>
          </cell>
          <cell r="M5423">
            <v>41042</v>
          </cell>
          <cell r="N5423">
            <v>9.5014442900928309</v>
          </cell>
        </row>
        <row r="5424">
          <cell r="A5424" t="str">
            <v>213_23</v>
          </cell>
          <cell r="B5424">
            <v>24396</v>
          </cell>
          <cell r="C5424">
            <v>1966</v>
          </cell>
          <cell r="D5424" t="str">
            <v>Volksinitiative «zur Bekämpfung des Alkoholismus»</v>
          </cell>
          <cell r="E5424" t="str">
            <v>Initiative populaire relative à la lutte contre l'alcoolisme</v>
          </cell>
          <cell r="F5424">
            <v>53858</v>
          </cell>
          <cell r="G5424">
            <v>23992</v>
          </cell>
          <cell r="H5424">
            <v>44.546771138920903</v>
          </cell>
          <cell r="I5424">
            <v>224</v>
          </cell>
          <cell r="J5424">
            <v>62</v>
          </cell>
          <cell r="K5424">
            <v>23706</v>
          </cell>
          <cell r="L5424">
            <v>1281</v>
          </cell>
          <cell r="M5424">
            <v>22425</v>
          </cell>
          <cell r="N5424">
            <v>5.4036952670210097</v>
          </cell>
        </row>
        <row r="5425">
          <cell r="A5425" t="str">
            <v>213_24</v>
          </cell>
          <cell r="B5425">
            <v>24396</v>
          </cell>
          <cell r="C5425">
            <v>1966</v>
          </cell>
          <cell r="D5425" t="str">
            <v>Volksinitiative «zur Bekämpfung des Alkoholismus»</v>
          </cell>
          <cell r="E5425" t="str">
            <v>Initiative populaire relative à la lutte contre l'alcoolisme</v>
          </cell>
          <cell r="F5425">
            <v>42675</v>
          </cell>
          <cell r="G5425">
            <v>18603</v>
          </cell>
          <cell r="H5425">
            <v>43.592267135325102</v>
          </cell>
          <cell r="I5425">
            <v>129</v>
          </cell>
          <cell r="J5425">
            <v>19</v>
          </cell>
          <cell r="K5425">
            <v>18455</v>
          </cell>
          <cell r="L5425">
            <v>2533</v>
          </cell>
          <cell r="M5425">
            <v>15922</v>
          </cell>
          <cell r="N5425">
            <v>13.7252777025196</v>
          </cell>
        </row>
        <row r="5426">
          <cell r="A5426" t="str">
            <v>213_25</v>
          </cell>
          <cell r="B5426">
            <v>24396</v>
          </cell>
          <cell r="C5426">
            <v>1966</v>
          </cell>
          <cell r="D5426" t="str">
            <v>Volksinitiative «zur Bekämpfung des Alkoholismus»</v>
          </cell>
          <cell r="E5426" t="str">
            <v>Initiative populaire relative à la lutte contre l'alcoolisme</v>
          </cell>
          <cell r="F5426">
            <v>72069</v>
          </cell>
          <cell r="G5426">
            <v>18599</v>
          </cell>
          <cell r="H5426">
            <v>25.8072125324342</v>
          </cell>
          <cell r="I5426">
            <v>376</v>
          </cell>
          <cell r="J5426">
            <v>34</v>
          </cell>
          <cell r="K5426">
            <v>18189</v>
          </cell>
          <cell r="L5426">
            <v>2053</v>
          </cell>
          <cell r="M5426">
            <v>16136</v>
          </cell>
          <cell r="N5426">
            <v>11.2870416185607</v>
          </cell>
        </row>
        <row r="5427">
          <cell r="A5427" t="str">
            <v>214_1</v>
          </cell>
          <cell r="B5427">
            <v>24655</v>
          </cell>
          <cell r="C5427">
            <v>1967</v>
          </cell>
          <cell r="D5427" t="str">
            <v>Volksinitiative «gegen die Bodenspekulation»</v>
          </cell>
          <cell r="E5427" t="str">
            <v>Initiative populaire contre la spéculation foncière</v>
          </cell>
          <cell r="F5427">
            <v>278549</v>
          </cell>
          <cell r="G5427">
            <v>140398</v>
          </cell>
          <cell r="H5427">
            <v>50.403340166362099</v>
          </cell>
          <cell r="I5427">
            <v>3389</v>
          </cell>
          <cell r="J5427">
            <v>121</v>
          </cell>
          <cell r="K5427">
            <v>136888</v>
          </cell>
          <cell r="L5427">
            <v>53278</v>
          </cell>
          <cell r="M5427">
            <v>83610</v>
          </cell>
          <cell r="N5427">
            <v>38.920869616036498</v>
          </cell>
        </row>
        <row r="5428">
          <cell r="A5428" t="str">
            <v>214_2</v>
          </cell>
          <cell r="B5428">
            <v>24655</v>
          </cell>
          <cell r="C5428">
            <v>1967</v>
          </cell>
          <cell r="D5428" t="str">
            <v>Volksinitiative «gegen die Bodenspekulation»</v>
          </cell>
          <cell r="E5428" t="str">
            <v>Initiative populaire contre la spéculation foncière</v>
          </cell>
          <cell r="F5428">
            <v>271270</v>
          </cell>
          <cell r="G5428">
            <v>86702</v>
          </cell>
          <cell r="H5428">
            <v>31.9615143583883</v>
          </cell>
          <cell r="I5428">
            <v>415</v>
          </cell>
          <cell r="J5428">
            <v>101</v>
          </cell>
          <cell r="K5428">
            <v>86186</v>
          </cell>
          <cell r="L5428">
            <v>30801</v>
          </cell>
          <cell r="M5428">
            <v>55385</v>
          </cell>
          <cell r="N5428">
            <v>35.737822848258403</v>
          </cell>
        </row>
        <row r="5429">
          <cell r="A5429" t="str">
            <v>214_3</v>
          </cell>
          <cell r="B5429">
            <v>24655</v>
          </cell>
          <cell r="C5429">
            <v>1967</v>
          </cell>
          <cell r="D5429" t="str">
            <v>Volksinitiative «gegen die Bodenspekulation»</v>
          </cell>
          <cell r="E5429" t="str">
            <v>Initiative populaire contre la spéculation foncière</v>
          </cell>
          <cell r="F5429">
            <v>75493</v>
          </cell>
          <cell r="G5429">
            <v>26046</v>
          </cell>
          <cell r="H5429">
            <v>34.501212032903702</v>
          </cell>
          <cell r="I5429">
            <v>210</v>
          </cell>
          <cell r="J5429">
            <v>20</v>
          </cell>
          <cell r="K5429">
            <v>25816</v>
          </cell>
          <cell r="L5429">
            <v>5455</v>
          </cell>
          <cell r="M5429">
            <v>20361</v>
          </cell>
          <cell r="N5429">
            <v>21.130306786489001</v>
          </cell>
        </row>
        <row r="5430">
          <cell r="A5430" t="str">
            <v>214_4</v>
          </cell>
          <cell r="B5430">
            <v>24655</v>
          </cell>
          <cell r="C5430">
            <v>1967</v>
          </cell>
          <cell r="D5430" t="str">
            <v>Volksinitiative «gegen die Bodenspekulation»</v>
          </cell>
          <cell r="E5430" t="str">
            <v>Initiative populaire contre la spéculation foncière</v>
          </cell>
          <cell r="F5430">
            <v>9248</v>
          </cell>
          <cell r="G5430">
            <v>4102</v>
          </cell>
          <cell r="H5430">
            <v>44.355536332179902</v>
          </cell>
          <cell r="I5430">
            <v>212</v>
          </cell>
          <cell r="J5430">
            <v>0</v>
          </cell>
          <cell r="K5430">
            <v>3890</v>
          </cell>
          <cell r="L5430">
            <v>817</v>
          </cell>
          <cell r="M5430">
            <v>3073</v>
          </cell>
          <cell r="N5430">
            <v>21.0025706940874</v>
          </cell>
        </row>
        <row r="5431">
          <cell r="A5431" t="str">
            <v>214_5</v>
          </cell>
          <cell r="B5431">
            <v>24655</v>
          </cell>
          <cell r="C5431">
            <v>1967</v>
          </cell>
          <cell r="D5431" t="str">
            <v>Volksinitiative «gegen die Bodenspekulation»</v>
          </cell>
          <cell r="E5431" t="str">
            <v>Initiative populaire contre la spéculation foncière</v>
          </cell>
          <cell r="F5431">
            <v>23418</v>
          </cell>
          <cell r="G5431">
            <v>9038</v>
          </cell>
          <cell r="H5431">
            <v>38.594243744128399</v>
          </cell>
          <cell r="I5431">
            <v>30</v>
          </cell>
          <cell r="J5431">
            <v>5</v>
          </cell>
          <cell r="K5431">
            <v>9003</v>
          </cell>
          <cell r="L5431">
            <v>1237</v>
          </cell>
          <cell r="M5431">
            <v>7766</v>
          </cell>
          <cell r="N5431">
            <v>13.7398644896146</v>
          </cell>
        </row>
        <row r="5432">
          <cell r="A5432" t="str">
            <v>214_6</v>
          </cell>
          <cell r="B5432">
            <v>24655</v>
          </cell>
          <cell r="C5432">
            <v>1967</v>
          </cell>
          <cell r="D5432" t="str">
            <v>Volksinitiative «gegen die Bodenspekulation»</v>
          </cell>
          <cell r="E5432" t="str">
            <v>Initiative populaire contre la spéculation foncière</v>
          </cell>
          <cell r="F5432">
            <v>6797</v>
          </cell>
          <cell r="G5432">
            <v>2042</v>
          </cell>
          <cell r="H5432">
            <v>30.042665882006801</v>
          </cell>
          <cell r="I5432">
            <v>6</v>
          </cell>
          <cell r="J5432">
            <v>5</v>
          </cell>
          <cell r="K5432">
            <v>2031</v>
          </cell>
          <cell r="L5432">
            <v>92</v>
          </cell>
          <cell r="M5432">
            <v>1939</v>
          </cell>
          <cell r="N5432">
            <v>4.5297882816346604</v>
          </cell>
        </row>
        <row r="5433">
          <cell r="A5433" t="str">
            <v>214_7</v>
          </cell>
          <cell r="B5433">
            <v>24655</v>
          </cell>
          <cell r="C5433">
            <v>1967</v>
          </cell>
          <cell r="D5433" t="str">
            <v>Volksinitiative «gegen die Bodenspekulation»</v>
          </cell>
          <cell r="E5433" t="str">
            <v>Initiative populaire contre la spéculation foncière</v>
          </cell>
          <cell r="F5433">
            <v>6685</v>
          </cell>
          <cell r="G5433">
            <v>3103</v>
          </cell>
          <cell r="H5433">
            <v>46.417352281226599</v>
          </cell>
          <cell r="I5433">
            <v>26</v>
          </cell>
          <cell r="J5433">
            <v>10</v>
          </cell>
          <cell r="K5433">
            <v>3067</v>
          </cell>
          <cell r="L5433">
            <v>424</v>
          </cell>
          <cell r="M5433">
            <v>2643</v>
          </cell>
          <cell r="N5433">
            <v>13.8245842843169</v>
          </cell>
        </row>
        <row r="5434">
          <cell r="A5434" t="str">
            <v>214_8</v>
          </cell>
          <cell r="B5434">
            <v>24655</v>
          </cell>
          <cell r="C5434">
            <v>1967</v>
          </cell>
          <cell r="D5434" t="str">
            <v>Volksinitiative «gegen die Bodenspekulation»</v>
          </cell>
          <cell r="E5434" t="str">
            <v>Initiative populaire contre la spéculation foncière</v>
          </cell>
          <cell r="F5434">
            <v>10613</v>
          </cell>
          <cell r="G5434">
            <v>4435</v>
          </cell>
          <cell r="H5434">
            <v>41.788372750400498</v>
          </cell>
          <cell r="I5434">
            <v>39</v>
          </cell>
          <cell r="J5434">
            <v>10</v>
          </cell>
          <cell r="K5434">
            <v>4386</v>
          </cell>
          <cell r="L5434">
            <v>1030</v>
          </cell>
          <cell r="M5434">
            <v>3356</v>
          </cell>
          <cell r="N5434">
            <v>23.483812129503001</v>
          </cell>
        </row>
        <row r="5435">
          <cell r="A5435" t="str">
            <v>214_9</v>
          </cell>
          <cell r="B5435">
            <v>24655</v>
          </cell>
          <cell r="C5435">
            <v>1967</v>
          </cell>
          <cell r="D5435" t="str">
            <v>Volksinitiative «gegen die Bodenspekulation»</v>
          </cell>
          <cell r="E5435" t="str">
            <v>Initiative populaire contre la spéculation foncière</v>
          </cell>
          <cell r="F5435">
            <v>15664</v>
          </cell>
          <cell r="G5435">
            <v>5066</v>
          </cell>
          <cell r="H5435">
            <v>32.341675178753803</v>
          </cell>
          <cell r="I5435">
            <v>15</v>
          </cell>
          <cell r="J5435">
            <v>10</v>
          </cell>
          <cell r="K5435">
            <v>5041</v>
          </cell>
          <cell r="L5435">
            <v>1020</v>
          </cell>
          <cell r="M5435">
            <v>4021</v>
          </cell>
          <cell r="N5435">
            <v>20.234080539575501</v>
          </cell>
        </row>
        <row r="5436">
          <cell r="A5436" t="str">
            <v>214_10</v>
          </cell>
          <cell r="B5436">
            <v>24655</v>
          </cell>
          <cell r="C5436">
            <v>1967</v>
          </cell>
          <cell r="D5436" t="str">
            <v>Volksinitiative «gegen die Bodenspekulation»</v>
          </cell>
          <cell r="E5436" t="str">
            <v>Initiative populaire contre la spéculation foncière</v>
          </cell>
          <cell r="F5436">
            <v>49551</v>
          </cell>
          <cell r="G5436">
            <v>12512</v>
          </cell>
          <cell r="H5436">
            <v>25.250751750721498</v>
          </cell>
          <cell r="I5436">
            <v>50</v>
          </cell>
          <cell r="J5436">
            <v>16</v>
          </cell>
          <cell r="K5436">
            <v>12446</v>
          </cell>
          <cell r="L5436">
            <v>2533</v>
          </cell>
          <cell r="M5436">
            <v>9913</v>
          </cell>
          <cell r="N5436">
            <v>20.351920295677299</v>
          </cell>
        </row>
        <row r="5437">
          <cell r="A5437" t="str">
            <v>214_11</v>
          </cell>
          <cell r="B5437">
            <v>24655</v>
          </cell>
          <cell r="C5437">
            <v>1967</v>
          </cell>
          <cell r="D5437" t="str">
            <v>Volksinitiative «gegen die Bodenspekulation»</v>
          </cell>
          <cell r="E5437" t="str">
            <v>Initiative populaire contre la spéculation foncière</v>
          </cell>
          <cell r="F5437">
            <v>58420</v>
          </cell>
          <cell r="G5437">
            <v>23293</v>
          </cell>
          <cell r="H5437">
            <v>39.871619308455998</v>
          </cell>
          <cell r="I5437">
            <v>215</v>
          </cell>
          <cell r="J5437">
            <v>299</v>
          </cell>
          <cell r="K5437">
            <v>22779</v>
          </cell>
          <cell r="L5437">
            <v>6679</v>
          </cell>
          <cell r="M5437">
            <v>16100</v>
          </cell>
          <cell r="N5437">
            <v>29.320865709644799</v>
          </cell>
        </row>
        <row r="5438">
          <cell r="A5438" t="str">
            <v>214_12</v>
          </cell>
          <cell r="B5438">
            <v>24655</v>
          </cell>
          <cell r="C5438">
            <v>1967</v>
          </cell>
          <cell r="D5438" t="str">
            <v>Volksinitiative «gegen die Bodenspekulation»</v>
          </cell>
          <cell r="E5438" t="str">
            <v>Initiative populaire contre la spéculation foncière</v>
          </cell>
          <cell r="F5438">
            <v>67325</v>
          </cell>
          <cell r="G5438">
            <v>25209</v>
          </cell>
          <cell r="H5438">
            <v>37.443743037504603</v>
          </cell>
          <cell r="I5438">
            <v>386</v>
          </cell>
          <cell r="J5438">
            <v>3</v>
          </cell>
          <cell r="K5438">
            <v>24820</v>
          </cell>
          <cell r="L5438">
            <v>12278</v>
          </cell>
          <cell r="M5438">
            <v>12542</v>
          </cell>
          <cell r="N5438">
            <v>49.468170829975797</v>
          </cell>
        </row>
        <row r="5439">
          <cell r="A5439" t="str">
            <v>214_13</v>
          </cell>
          <cell r="B5439">
            <v>24655</v>
          </cell>
          <cell r="C5439">
            <v>1967</v>
          </cell>
          <cell r="D5439" t="str">
            <v>Volksinitiative «gegen die Bodenspekulation»</v>
          </cell>
          <cell r="E5439" t="str">
            <v>Initiative populaire contre la spéculation foncière</v>
          </cell>
          <cell r="F5439">
            <v>47295</v>
          </cell>
          <cell r="G5439">
            <v>16490</v>
          </cell>
          <cell r="H5439">
            <v>34.866264932868198</v>
          </cell>
          <cell r="I5439">
            <v>135</v>
          </cell>
          <cell r="J5439">
            <v>20</v>
          </cell>
          <cell r="K5439">
            <v>16335</v>
          </cell>
          <cell r="L5439">
            <v>5465</v>
          </cell>
          <cell r="M5439">
            <v>10870</v>
          </cell>
          <cell r="N5439">
            <v>33.4557698194062</v>
          </cell>
        </row>
        <row r="5440">
          <cell r="A5440" t="str">
            <v>214_14</v>
          </cell>
          <cell r="B5440">
            <v>24655</v>
          </cell>
          <cell r="C5440">
            <v>1967</v>
          </cell>
          <cell r="D5440" t="str">
            <v>Volksinitiative «gegen die Bodenspekulation»</v>
          </cell>
          <cell r="E5440" t="str">
            <v>Initiative populaire contre la spéculation foncière</v>
          </cell>
          <cell r="F5440">
            <v>18597</v>
          </cell>
          <cell r="G5440">
            <v>13857</v>
          </cell>
          <cell r="H5440">
            <v>74.512018067430205</v>
          </cell>
          <cell r="I5440">
            <v>1009</v>
          </cell>
          <cell r="J5440">
            <v>5</v>
          </cell>
          <cell r="K5440">
            <v>12843</v>
          </cell>
          <cell r="L5440">
            <v>5336</v>
          </cell>
          <cell r="M5440">
            <v>7507</v>
          </cell>
          <cell r="N5440">
            <v>41.5479249396558</v>
          </cell>
        </row>
        <row r="5441">
          <cell r="A5441" t="str">
            <v>214_15</v>
          </cell>
          <cell r="B5441">
            <v>24655</v>
          </cell>
          <cell r="C5441">
            <v>1967</v>
          </cell>
          <cell r="D5441" t="str">
            <v>Volksinitiative «gegen die Bodenspekulation»</v>
          </cell>
          <cell r="E5441" t="str">
            <v>Initiative populaire contre la spéculation foncière</v>
          </cell>
          <cell r="F5441">
            <v>13437</v>
          </cell>
          <cell r="G5441">
            <v>7326</v>
          </cell>
          <cell r="H5441">
            <v>54.521098459477599</v>
          </cell>
          <cell r="I5441">
            <v>263</v>
          </cell>
          <cell r="J5441">
            <v>17</v>
          </cell>
          <cell r="K5441">
            <v>7046</v>
          </cell>
          <cell r="L5441">
            <v>1687</v>
          </cell>
          <cell r="M5441">
            <v>5359</v>
          </cell>
          <cell r="N5441">
            <v>23.9426625035481</v>
          </cell>
        </row>
        <row r="5442">
          <cell r="A5442" t="str">
            <v>214_16</v>
          </cell>
          <cell r="B5442">
            <v>24655</v>
          </cell>
          <cell r="C5442">
            <v>1967</v>
          </cell>
          <cell r="D5442" t="str">
            <v>Volksinitiative «gegen die Bodenspekulation»</v>
          </cell>
          <cell r="E5442" t="str">
            <v>Initiative populaire contre la spéculation foncière</v>
          </cell>
          <cell r="F5442">
            <v>3627</v>
          </cell>
          <cell r="G5442">
            <v>1005</v>
          </cell>
          <cell r="H5442">
            <v>27.708850289495501</v>
          </cell>
          <cell r="I5442">
            <v>7</v>
          </cell>
          <cell r="J5442">
            <v>3</v>
          </cell>
          <cell r="K5442">
            <v>995</v>
          </cell>
          <cell r="L5442">
            <v>61</v>
          </cell>
          <cell r="M5442">
            <v>934</v>
          </cell>
          <cell r="N5442">
            <v>6.1306532663316604</v>
          </cell>
        </row>
        <row r="5443">
          <cell r="A5443" t="str">
            <v>214_17</v>
          </cell>
          <cell r="B5443">
            <v>24655</v>
          </cell>
          <cell r="C5443">
            <v>1967</v>
          </cell>
          <cell r="D5443" t="str">
            <v>Volksinitiative «gegen die Bodenspekulation»</v>
          </cell>
          <cell r="E5443" t="str">
            <v>Initiative populaire contre la spéculation foncière</v>
          </cell>
          <cell r="F5443">
            <v>93042</v>
          </cell>
          <cell r="G5443">
            <v>43843</v>
          </cell>
          <cell r="H5443">
            <v>47.121729971410801</v>
          </cell>
          <cell r="I5443">
            <v>1116</v>
          </cell>
          <cell r="J5443">
            <v>286</v>
          </cell>
          <cell r="K5443">
            <v>42441</v>
          </cell>
          <cell r="L5443">
            <v>10309</v>
          </cell>
          <cell r="M5443">
            <v>32132</v>
          </cell>
          <cell r="N5443">
            <v>24.290191088805599</v>
          </cell>
        </row>
        <row r="5444">
          <cell r="A5444" t="str">
            <v>214_18</v>
          </cell>
          <cell r="B5444">
            <v>24655</v>
          </cell>
          <cell r="C5444">
            <v>1967</v>
          </cell>
          <cell r="D5444" t="str">
            <v>Volksinitiative «gegen die Bodenspekulation»</v>
          </cell>
          <cell r="E5444" t="str">
            <v>Initiative populaire contre la spéculation foncière</v>
          </cell>
          <cell r="F5444">
            <v>40574</v>
          </cell>
          <cell r="G5444">
            <v>16503</v>
          </cell>
          <cell r="H5444">
            <v>40.673830531867701</v>
          </cell>
          <cell r="I5444">
            <v>419</v>
          </cell>
          <cell r="J5444">
            <v>17</v>
          </cell>
          <cell r="K5444">
            <v>16067</v>
          </cell>
          <cell r="L5444">
            <v>2652</v>
          </cell>
          <cell r="M5444">
            <v>13415</v>
          </cell>
          <cell r="N5444">
            <v>16.5058816207133</v>
          </cell>
        </row>
        <row r="5445">
          <cell r="A5445" t="str">
            <v>214_19</v>
          </cell>
          <cell r="B5445">
            <v>24655</v>
          </cell>
          <cell r="C5445">
            <v>1967</v>
          </cell>
          <cell r="D5445" t="str">
            <v>Volksinitiative «gegen die Bodenspekulation»</v>
          </cell>
          <cell r="E5445" t="str">
            <v>Initiative populaire contre la spéculation foncière</v>
          </cell>
          <cell r="F5445">
            <v>104166</v>
          </cell>
          <cell r="G5445">
            <v>66768</v>
          </cell>
          <cell r="H5445">
            <v>64.097690225217406</v>
          </cell>
          <cell r="I5445">
            <v>3810</v>
          </cell>
          <cell r="J5445">
            <v>67</v>
          </cell>
          <cell r="K5445">
            <v>62891</v>
          </cell>
          <cell r="L5445">
            <v>19277</v>
          </cell>
          <cell r="M5445">
            <v>43614</v>
          </cell>
          <cell r="N5445">
            <v>30.651444562815001</v>
          </cell>
        </row>
        <row r="5446">
          <cell r="A5446" t="str">
            <v>214_20</v>
          </cell>
          <cell r="B5446">
            <v>24655</v>
          </cell>
          <cell r="C5446">
            <v>1967</v>
          </cell>
          <cell r="D5446" t="str">
            <v>Volksinitiative «gegen die Bodenspekulation»</v>
          </cell>
          <cell r="E5446" t="str">
            <v>Initiative populaire contre la spéculation foncière</v>
          </cell>
          <cell r="F5446">
            <v>44967</v>
          </cell>
          <cell r="G5446">
            <v>25347</v>
          </cell>
          <cell r="H5446">
            <v>56.368003202348397</v>
          </cell>
          <cell r="I5446">
            <v>850</v>
          </cell>
          <cell r="J5446">
            <v>17</v>
          </cell>
          <cell r="K5446">
            <v>24480</v>
          </cell>
          <cell r="L5446">
            <v>6028</v>
          </cell>
          <cell r="M5446">
            <v>18452</v>
          </cell>
          <cell r="N5446">
            <v>24.624183006536001</v>
          </cell>
        </row>
        <row r="5447">
          <cell r="A5447" t="str">
            <v>214_21</v>
          </cell>
          <cell r="B5447">
            <v>24655</v>
          </cell>
          <cell r="C5447">
            <v>1967</v>
          </cell>
          <cell r="D5447" t="str">
            <v>Volksinitiative «gegen die Bodenspekulation»</v>
          </cell>
          <cell r="E5447" t="str">
            <v>Initiative populaire contre la spéculation foncière</v>
          </cell>
          <cell r="F5447">
            <v>56642</v>
          </cell>
          <cell r="G5447">
            <v>11007</v>
          </cell>
          <cell r="H5447">
            <v>19.432576533314499</v>
          </cell>
          <cell r="I5447">
            <v>117</v>
          </cell>
          <cell r="J5447">
            <v>18</v>
          </cell>
          <cell r="K5447">
            <v>10872</v>
          </cell>
          <cell r="L5447">
            <v>3666</v>
          </cell>
          <cell r="M5447">
            <v>7206</v>
          </cell>
          <cell r="N5447">
            <v>33.719646799117001</v>
          </cell>
        </row>
        <row r="5448">
          <cell r="A5448" t="str">
            <v>214_22</v>
          </cell>
          <cell r="B5448">
            <v>24655</v>
          </cell>
          <cell r="C5448">
            <v>1967</v>
          </cell>
          <cell r="D5448" t="str">
            <v>Volksinitiative «gegen die Bodenspekulation»</v>
          </cell>
          <cell r="E5448" t="str">
            <v>Initiative populaire contre la spéculation foncière</v>
          </cell>
          <cell r="F5448">
            <v>125169</v>
          </cell>
          <cell r="G5448">
            <v>27327</v>
          </cell>
          <cell r="H5448">
            <v>21.832083023751899</v>
          </cell>
          <cell r="I5448">
            <v>126</v>
          </cell>
          <cell r="J5448">
            <v>23</v>
          </cell>
          <cell r="K5448">
            <v>27178</v>
          </cell>
          <cell r="L5448">
            <v>10504</v>
          </cell>
          <cell r="M5448">
            <v>16674</v>
          </cell>
          <cell r="N5448">
            <v>38.648907204356497</v>
          </cell>
        </row>
        <row r="5449">
          <cell r="A5449" t="str">
            <v>214_23</v>
          </cell>
          <cell r="B5449">
            <v>24655</v>
          </cell>
          <cell r="C5449">
            <v>1967</v>
          </cell>
          <cell r="D5449" t="str">
            <v>Volksinitiative «gegen die Bodenspekulation»</v>
          </cell>
          <cell r="E5449" t="str">
            <v>Initiative populaire contre la spéculation foncière</v>
          </cell>
          <cell r="F5449">
            <v>54400</v>
          </cell>
          <cell r="G5449">
            <v>10968</v>
          </cell>
          <cell r="H5449">
            <v>20.161764705882401</v>
          </cell>
          <cell r="I5449">
            <v>49</v>
          </cell>
          <cell r="J5449">
            <v>11</v>
          </cell>
          <cell r="K5449">
            <v>10908</v>
          </cell>
          <cell r="L5449">
            <v>1868</v>
          </cell>
          <cell r="M5449">
            <v>9040</v>
          </cell>
          <cell r="N5449">
            <v>17.125045837917099</v>
          </cell>
        </row>
        <row r="5450">
          <cell r="A5450" t="str">
            <v>214_24</v>
          </cell>
          <cell r="B5450">
            <v>24655</v>
          </cell>
          <cell r="C5450">
            <v>1967</v>
          </cell>
          <cell r="D5450" t="str">
            <v>Volksinitiative «gegen die Bodenspekulation»</v>
          </cell>
          <cell r="E5450" t="str">
            <v>Initiative populaire contre la spéculation foncière</v>
          </cell>
          <cell r="F5450">
            <v>42777</v>
          </cell>
          <cell r="G5450">
            <v>9510</v>
          </cell>
          <cell r="H5450">
            <v>22.231573041587801</v>
          </cell>
          <cell r="I5450">
            <v>52</v>
          </cell>
          <cell r="J5450">
            <v>10</v>
          </cell>
          <cell r="K5450">
            <v>9448</v>
          </cell>
          <cell r="L5450">
            <v>4226</v>
          </cell>
          <cell r="M5450">
            <v>5222</v>
          </cell>
          <cell r="N5450">
            <v>44.729043183742597</v>
          </cell>
        </row>
        <row r="5451">
          <cell r="A5451" t="str">
            <v>214_25</v>
          </cell>
          <cell r="B5451">
            <v>24655</v>
          </cell>
          <cell r="C5451">
            <v>1967</v>
          </cell>
          <cell r="D5451" t="str">
            <v>Volksinitiative «gegen die Bodenspekulation»</v>
          </cell>
          <cell r="E5451" t="str">
            <v>Initiative populaire contre la spéculation foncière</v>
          </cell>
          <cell r="F5451">
            <v>73895</v>
          </cell>
          <cell r="G5451">
            <v>12575</v>
          </cell>
          <cell r="H5451">
            <v>17.017389539210999</v>
          </cell>
          <cell r="I5451">
            <v>116</v>
          </cell>
          <cell r="J5451">
            <v>22</v>
          </cell>
          <cell r="K5451">
            <v>12437</v>
          </cell>
          <cell r="L5451">
            <v>6268</v>
          </cell>
          <cell r="M5451">
            <v>6169</v>
          </cell>
          <cell r="N5451">
            <v>50.398005949987898</v>
          </cell>
        </row>
        <row r="5452">
          <cell r="A5452" t="str">
            <v>215_1</v>
          </cell>
          <cell r="B5452">
            <v>24886</v>
          </cell>
          <cell r="C5452">
            <v>1968</v>
          </cell>
          <cell r="D5452" t="str">
            <v>Bundesbeschluss über den Erlass einer allgemeinen Steueramnestie</v>
          </cell>
          <cell r="E5452" t="str">
            <v>Arrêté fédéral concernant l'octroi d'une amnistie fiscale générale</v>
          </cell>
          <cell r="F5452">
            <v>280465</v>
          </cell>
          <cell r="G5452">
            <v>145952</v>
          </cell>
          <cell r="H5452">
            <v>52.039291890253701</v>
          </cell>
          <cell r="I5452">
            <v>4522</v>
          </cell>
          <cell r="J5452">
            <v>53</v>
          </cell>
          <cell r="K5452">
            <v>141377</v>
          </cell>
          <cell r="L5452">
            <v>89265</v>
          </cell>
          <cell r="M5452">
            <v>52112</v>
          </cell>
          <cell r="N5452">
            <v>63.139690331524903</v>
          </cell>
        </row>
        <row r="5453">
          <cell r="A5453" t="str">
            <v>215_2</v>
          </cell>
          <cell r="B5453">
            <v>24886</v>
          </cell>
          <cell r="C5453">
            <v>1968</v>
          </cell>
          <cell r="D5453" t="str">
            <v>Bundesbeschluss über den Erlass einer allgemeinen Steueramnestie</v>
          </cell>
          <cell r="E5453" t="str">
            <v>Arrêté fédéral concernant l'octroi d'une amnistie fiscale générale</v>
          </cell>
          <cell r="F5453">
            <v>273836</v>
          </cell>
          <cell r="G5453">
            <v>124644</v>
          </cell>
          <cell r="H5453">
            <v>45.517755152719097</v>
          </cell>
          <cell r="I5453">
            <v>1593</v>
          </cell>
          <cell r="J5453">
            <v>168</v>
          </cell>
          <cell r="K5453">
            <v>122883</v>
          </cell>
          <cell r="L5453">
            <v>65324</v>
          </cell>
          <cell r="M5453">
            <v>57559</v>
          </cell>
          <cell r="N5453">
            <v>53.1595094520804</v>
          </cell>
        </row>
        <row r="5454">
          <cell r="A5454" t="str">
            <v>215_3</v>
          </cell>
          <cell r="B5454">
            <v>24886</v>
          </cell>
          <cell r="C5454">
            <v>1968</v>
          </cell>
          <cell r="D5454" t="str">
            <v>Bundesbeschluss über den Erlass einer allgemeinen Steueramnestie</v>
          </cell>
          <cell r="E5454" t="str">
            <v>Arrêté fédéral concernant l'octroi d'une amnistie fiscale générale</v>
          </cell>
          <cell r="F5454">
            <v>75787</v>
          </cell>
          <cell r="G5454">
            <v>23987</v>
          </cell>
          <cell r="H5454">
            <v>31.650546927573298</v>
          </cell>
          <cell r="I5454">
            <v>241</v>
          </cell>
          <cell r="J5454">
            <v>27</v>
          </cell>
          <cell r="K5454">
            <v>23719</v>
          </cell>
          <cell r="L5454">
            <v>16599</v>
          </cell>
          <cell r="M5454">
            <v>7120</v>
          </cell>
          <cell r="N5454">
            <v>69.981871073822703</v>
          </cell>
        </row>
        <row r="5455">
          <cell r="A5455" t="str">
            <v>215_4</v>
          </cell>
          <cell r="B5455">
            <v>24886</v>
          </cell>
          <cell r="C5455">
            <v>1968</v>
          </cell>
          <cell r="D5455" t="str">
            <v>Bundesbeschluss über den Erlass einer allgemeinen Steueramnestie</v>
          </cell>
          <cell r="E5455" t="str">
            <v>Arrêté fédéral concernant l'octroi d'une amnistie fiscale générale</v>
          </cell>
          <cell r="F5455">
            <v>9312</v>
          </cell>
          <cell r="G5455">
            <v>4655</v>
          </cell>
          <cell r="H5455">
            <v>49.9892611683849</v>
          </cell>
          <cell r="I5455">
            <v>339</v>
          </cell>
          <cell r="J5455">
            <v>0</v>
          </cell>
          <cell r="K5455">
            <v>4316</v>
          </cell>
          <cell r="L5455">
            <v>3004</v>
          </cell>
          <cell r="M5455">
            <v>1312</v>
          </cell>
          <cell r="N5455">
            <v>69.601482854494904</v>
          </cell>
        </row>
        <row r="5456">
          <cell r="A5456" t="str">
            <v>215_5</v>
          </cell>
          <cell r="B5456">
            <v>24886</v>
          </cell>
          <cell r="C5456">
            <v>1968</v>
          </cell>
          <cell r="D5456" t="str">
            <v>Bundesbeschluss über den Erlass einer allgemeinen Steueramnestie</v>
          </cell>
          <cell r="E5456" t="str">
            <v>Arrêté fédéral concernant l'octroi d'une amnistie fiscale générale</v>
          </cell>
          <cell r="F5456">
            <v>23624</v>
          </cell>
          <cell r="G5456">
            <v>7784</v>
          </cell>
          <cell r="H5456">
            <v>32.949542837792102</v>
          </cell>
          <cell r="I5456">
            <v>58</v>
          </cell>
          <cell r="J5456">
            <v>2</v>
          </cell>
          <cell r="K5456">
            <v>7724</v>
          </cell>
          <cell r="L5456">
            <v>5195</v>
          </cell>
          <cell r="M5456">
            <v>2529</v>
          </cell>
          <cell r="N5456">
            <v>67.257897462454693</v>
          </cell>
        </row>
        <row r="5457">
          <cell r="A5457" t="str">
            <v>215_6</v>
          </cell>
          <cell r="B5457">
            <v>24886</v>
          </cell>
          <cell r="C5457">
            <v>1968</v>
          </cell>
          <cell r="D5457" t="str">
            <v>Bundesbeschluss über den Erlass einer allgemeinen Steueramnestie</v>
          </cell>
          <cell r="E5457" t="str">
            <v>Arrêté fédéral concernant l'octroi d'une amnistie fiscale générale</v>
          </cell>
          <cell r="F5457">
            <v>6829</v>
          </cell>
          <cell r="G5457">
            <v>2014</v>
          </cell>
          <cell r="H5457">
            <v>29.491872895006601</v>
          </cell>
          <cell r="I5457">
            <v>8</v>
          </cell>
          <cell r="J5457">
            <v>3</v>
          </cell>
          <cell r="K5457">
            <v>2003</v>
          </cell>
          <cell r="L5457">
            <v>1283</v>
          </cell>
          <cell r="M5457">
            <v>720</v>
          </cell>
          <cell r="N5457">
            <v>64.053919121318003</v>
          </cell>
        </row>
        <row r="5458">
          <cell r="A5458" t="str">
            <v>215_7</v>
          </cell>
          <cell r="B5458">
            <v>24886</v>
          </cell>
          <cell r="C5458">
            <v>1968</v>
          </cell>
          <cell r="D5458" t="str">
            <v>Bundesbeschluss über den Erlass einer allgemeinen Steueramnestie</v>
          </cell>
          <cell r="E5458" t="str">
            <v>Arrêté fédéral concernant l'octroi d'une amnistie fiscale générale</v>
          </cell>
          <cell r="F5458">
            <v>6751</v>
          </cell>
          <cell r="G5458">
            <v>3241</v>
          </cell>
          <cell r="H5458">
            <v>48.007702562583297</v>
          </cell>
          <cell r="I5458">
            <v>88</v>
          </cell>
          <cell r="J5458">
            <v>13</v>
          </cell>
          <cell r="K5458">
            <v>3140</v>
          </cell>
          <cell r="L5458">
            <v>2071</v>
          </cell>
          <cell r="M5458">
            <v>1069</v>
          </cell>
          <cell r="N5458">
            <v>65.955414012738899</v>
          </cell>
        </row>
        <row r="5459">
          <cell r="A5459" t="str">
            <v>215_8</v>
          </cell>
          <cell r="B5459">
            <v>24886</v>
          </cell>
          <cell r="C5459">
            <v>1968</v>
          </cell>
          <cell r="D5459" t="str">
            <v>Bundesbeschluss über den Erlass einer allgemeinen Steueramnestie</v>
          </cell>
          <cell r="E5459" t="str">
            <v>Arrêté fédéral concernant l'octroi d'une amnistie fiscale générale</v>
          </cell>
          <cell r="F5459">
            <v>10562</v>
          </cell>
          <cell r="G5459">
            <v>4629</v>
          </cell>
          <cell r="H5459">
            <v>43.826926718424502</v>
          </cell>
          <cell r="I5459">
            <v>53</v>
          </cell>
          <cell r="J5459">
            <v>5</v>
          </cell>
          <cell r="K5459">
            <v>4571</v>
          </cell>
          <cell r="L5459">
            <v>3122</v>
          </cell>
          <cell r="M5459">
            <v>1449</v>
          </cell>
          <cell r="N5459">
            <v>68.300153139356794</v>
          </cell>
        </row>
        <row r="5460">
          <cell r="A5460" t="str">
            <v>215_9</v>
          </cell>
          <cell r="B5460">
            <v>24886</v>
          </cell>
          <cell r="C5460">
            <v>1968</v>
          </cell>
          <cell r="D5460" t="str">
            <v>Bundesbeschluss über den Erlass einer allgemeinen Steueramnestie</v>
          </cell>
          <cell r="E5460" t="str">
            <v>Arrêté fédéral concernant l'octroi d'une amnistie fiscale générale</v>
          </cell>
          <cell r="F5460">
            <v>15858</v>
          </cell>
          <cell r="G5460">
            <v>4096</v>
          </cell>
          <cell r="H5460">
            <v>25.829234455795198</v>
          </cell>
          <cell r="I5460">
            <v>4</v>
          </cell>
          <cell r="J5460">
            <v>19</v>
          </cell>
          <cell r="K5460">
            <v>4073</v>
          </cell>
          <cell r="L5460">
            <v>2962</v>
          </cell>
          <cell r="M5460">
            <v>1111</v>
          </cell>
          <cell r="N5460">
            <v>72.722808740486101</v>
          </cell>
        </row>
        <row r="5461">
          <cell r="A5461" t="str">
            <v>215_10</v>
          </cell>
          <cell r="B5461">
            <v>24886</v>
          </cell>
          <cell r="C5461">
            <v>1968</v>
          </cell>
          <cell r="D5461" t="str">
            <v>Bundesbeschluss über den Erlass einer allgemeinen Steueramnestie</v>
          </cell>
          <cell r="E5461" t="str">
            <v>Arrêté fédéral concernant l'octroi d'une amnistie fiscale générale</v>
          </cell>
          <cell r="F5461">
            <v>49859</v>
          </cell>
          <cell r="G5461">
            <v>13251</v>
          </cell>
          <cell r="H5461">
            <v>26.5769469905132</v>
          </cell>
          <cell r="I5461">
            <v>66</v>
          </cell>
          <cell r="J5461">
            <v>65</v>
          </cell>
          <cell r="K5461">
            <v>13120</v>
          </cell>
          <cell r="L5461">
            <v>9349</v>
          </cell>
          <cell r="M5461">
            <v>3771</v>
          </cell>
          <cell r="N5461">
            <v>71.257621951219505</v>
          </cell>
        </row>
        <row r="5462">
          <cell r="A5462" t="str">
            <v>215_11</v>
          </cell>
          <cell r="B5462">
            <v>24886</v>
          </cell>
          <cell r="C5462">
            <v>1968</v>
          </cell>
          <cell r="D5462" t="str">
            <v>Bundesbeschluss über den Erlass einer allgemeinen Steueramnestie</v>
          </cell>
          <cell r="E5462" t="str">
            <v>Arrêté fédéral concernant l'octroi d'une amnistie fiscale générale</v>
          </cell>
          <cell r="F5462">
            <v>58875</v>
          </cell>
          <cell r="G5462">
            <v>35943</v>
          </cell>
          <cell r="H5462">
            <v>61.049681528662397</v>
          </cell>
          <cell r="I5462">
            <v>1041</v>
          </cell>
          <cell r="J5462">
            <v>783</v>
          </cell>
          <cell r="K5462">
            <v>34119</v>
          </cell>
          <cell r="L5462">
            <v>20087</v>
          </cell>
          <cell r="M5462">
            <v>14032</v>
          </cell>
          <cell r="N5462">
            <v>58.873355022128401</v>
          </cell>
        </row>
        <row r="5463">
          <cell r="A5463" t="str">
            <v>215_12</v>
          </cell>
          <cell r="B5463">
            <v>24886</v>
          </cell>
          <cell r="C5463">
            <v>1968</v>
          </cell>
          <cell r="D5463" t="str">
            <v>Bundesbeschluss über den Erlass einer allgemeinen Steueramnestie</v>
          </cell>
          <cell r="E5463" t="str">
            <v>Arrêté fédéral concernant l'octroi d'une amnistie fiscale générale</v>
          </cell>
          <cell r="F5463">
            <v>66746</v>
          </cell>
          <cell r="G5463">
            <v>11756</v>
          </cell>
          <cell r="H5463">
            <v>17.613040481826602</v>
          </cell>
          <cell r="I5463">
            <v>76</v>
          </cell>
          <cell r="J5463">
            <v>5</v>
          </cell>
          <cell r="K5463">
            <v>11675</v>
          </cell>
          <cell r="L5463">
            <v>6087</v>
          </cell>
          <cell r="M5463">
            <v>5588</v>
          </cell>
          <cell r="N5463">
            <v>52.137044967880101</v>
          </cell>
        </row>
        <row r="5464">
          <cell r="A5464" t="str">
            <v>215_13</v>
          </cell>
          <cell r="B5464">
            <v>24886</v>
          </cell>
          <cell r="C5464">
            <v>1968</v>
          </cell>
          <cell r="D5464" t="str">
            <v>Bundesbeschluss über den Erlass einer allgemeinen Steueramnestie</v>
          </cell>
          <cell r="E5464" t="str">
            <v>Arrêté fédéral concernant l'octroi d'une amnistie fiscale générale</v>
          </cell>
          <cell r="F5464">
            <v>48383</v>
          </cell>
          <cell r="G5464">
            <v>18949</v>
          </cell>
          <cell r="H5464">
            <v>39.164582601326899</v>
          </cell>
          <cell r="I5464">
            <v>230</v>
          </cell>
          <cell r="J5464">
            <v>14</v>
          </cell>
          <cell r="K5464">
            <v>18705</v>
          </cell>
          <cell r="L5464">
            <v>10649</v>
          </cell>
          <cell r="M5464">
            <v>8056</v>
          </cell>
          <cell r="N5464">
            <v>56.931301790965001</v>
          </cell>
        </row>
        <row r="5465">
          <cell r="A5465" t="str">
            <v>215_14</v>
          </cell>
          <cell r="B5465">
            <v>24886</v>
          </cell>
          <cell r="C5465">
            <v>1968</v>
          </cell>
          <cell r="D5465" t="str">
            <v>Bundesbeschluss über den Erlass einer allgemeinen Steueramnestie</v>
          </cell>
          <cell r="E5465" t="str">
            <v>Arrêté fédéral concernant l'octroi d'une amnistie fiscale générale</v>
          </cell>
          <cell r="F5465">
            <v>18661</v>
          </cell>
          <cell r="G5465">
            <v>14680</v>
          </cell>
          <cell r="H5465">
            <v>78.6667381169284</v>
          </cell>
          <cell r="I5465">
            <v>1166</v>
          </cell>
          <cell r="J5465">
            <v>0</v>
          </cell>
          <cell r="K5465">
            <v>13514</v>
          </cell>
          <cell r="L5465">
            <v>9676</v>
          </cell>
          <cell r="M5465">
            <v>3838</v>
          </cell>
          <cell r="N5465">
            <v>71.5998224063934</v>
          </cell>
        </row>
        <row r="5466">
          <cell r="A5466" t="str">
            <v>215_15</v>
          </cell>
          <cell r="B5466">
            <v>24886</v>
          </cell>
          <cell r="C5466">
            <v>1968</v>
          </cell>
          <cell r="D5466" t="str">
            <v>Bundesbeschluss über den Erlass einer allgemeinen Steueramnestie</v>
          </cell>
          <cell r="E5466" t="str">
            <v>Arrêté fédéral concernant l'octroi d'une amnistie fiscale générale</v>
          </cell>
          <cell r="F5466">
            <v>13384</v>
          </cell>
          <cell r="G5466">
            <v>7304</v>
          </cell>
          <cell r="H5466">
            <v>54.572624028691003</v>
          </cell>
          <cell r="I5466">
            <v>261</v>
          </cell>
          <cell r="J5466">
            <v>19</v>
          </cell>
          <cell r="K5466">
            <v>7024</v>
          </cell>
          <cell r="L5466">
            <v>4351</v>
          </cell>
          <cell r="M5466">
            <v>2673</v>
          </cell>
          <cell r="N5466">
            <v>61.944760820045602</v>
          </cell>
        </row>
        <row r="5467">
          <cell r="A5467" t="str">
            <v>215_16</v>
          </cell>
          <cell r="B5467">
            <v>24886</v>
          </cell>
          <cell r="C5467">
            <v>1968</v>
          </cell>
          <cell r="D5467" t="str">
            <v>Bundesbeschluss über den Erlass einer allgemeinen Steueramnestie</v>
          </cell>
          <cell r="E5467" t="str">
            <v>Arrêté fédéral concernant l'octroi d'une amnistie fiscale générale</v>
          </cell>
          <cell r="F5467">
            <v>3750</v>
          </cell>
          <cell r="G5467">
            <v>1386</v>
          </cell>
          <cell r="H5467">
            <v>36.96</v>
          </cell>
          <cell r="I5467">
            <v>27</v>
          </cell>
          <cell r="J5467">
            <v>0</v>
          </cell>
          <cell r="K5467">
            <v>1359</v>
          </cell>
          <cell r="L5467">
            <v>1024</v>
          </cell>
          <cell r="M5467">
            <v>335</v>
          </cell>
          <cell r="N5467">
            <v>75.349521707137598</v>
          </cell>
        </row>
        <row r="5468">
          <cell r="A5468" t="str">
            <v>215_17</v>
          </cell>
          <cell r="B5468">
            <v>24886</v>
          </cell>
          <cell r="C5468">
            <v>1968</v>
          </cell>
          <cell r="D5468" t="str">
            <v>Bundesbeschluss über den Erlass einer allgemeinen Steueramnestie</v>
          </cell>
          <cell r="E5468" t="str">
            <v>Arrêté fédéral concernant l'octroi d'une amnistie fiscale générale</v>
          </cell>
          <cell r="F5468">
            <v>94180</v>
          </cell>
          <cell r="G5468">
            <v>48811</v>
          </cell>
          <cell r="H5468">
            <v>51.827351879379897</v>
          </cell>
          <cell r="I5468">
            <v>1831</v>
          </cell>
          <cell r="J5468">
            <v>542</v>
          </cell>
          <cell r="K5468">
            <v>46438</v>
          </cell>
          <cell r="L5468">
            <v>34722</v>
          </cell>
          <cell r="M5468">
            <v>11716</v>
          </cell>
          <cell r="N5468">
            <v>74.770661957879298</v>
          </cell>
        </row>
        <row r="5469">
          <cell r="A5469" t="str">
            <v>215_18</v>
          </cell>
          <cell r="B5469">
            <v>24886</v>
          </cell>
          <cell r="C5469">
            <v>1968</v>
          </cell>
          <cell r="D5469" t="str">
            <v>Bundesbeschluss über den Erlass einer allgemeinen Steueramnestie</v>
          </cell>
          <cell r="E5469" t="str">
            <v>Arrêté fédéral concernant l'octroi d'une amnistie fiscale générale</v>
          </cell>
          <cell r="F5469">
            <v>41288</v>
          </cell>
          <cell r="G5469">
            <v>17586</v>
          </cell>
          <cell r="H5469">
            <v>42.593489633791897</v>
          </cell>
          <cell r="I5469">
            <v>709</v>
          </cell>
          <cell r="J5469">
            <v>31</v>
          </cell>
          <cell r="K5469">
            <v>16846</v>
          </cell>
          <cell r="L5469">
            <v>12351</v>
          </cell>
          <cell r="M5469">
            <v>4495</v>
          </cell>
          <cell r="N5469">
            <v>73.317107918793795</v>
          </cell>
        </row>
        <row r="5470">
          <cell r="A5470" t="str">
            <v>215_19</v>
          </cell>
          <cell r="B5470">
            <v>24886</v>
          </cell>
          <cell r="C5470">
            <v>1968</v>
          </cell>
          <cell r="D5470" t="str">
            <v>Bundesbeschluss über den Erlass einer allgemeinen Steueramnestie</v>
          </cell>
          <cell r="E5470" t="str">
            <v>Arrêté fédéral concernant l'octroi d'une amnistie fiscale générale</v>
          </cell>
          <cell r="F5470">
            <v>105397</v>
          </cell>
          <cell r="G5470">
            <v>71266</v>
          </cell>
          <cell r="H5470">
            <v>67.616725333738103</v>
          </cell>
          <cell r="I5470">
            <v>5305</v>
          </cell>
          <cell r="J5470">
            <v>47</v>
          </cell>
          <cell r="K5470">
            <v>65914</v>
          </cell>
          <cell r="L5470">
            <v>39162</v>
          </cell>
          <cell r="M5470">
            <v>26752</v>
          </cell>
          <cell r="N5470">
            <v>59.413781594198497</v>
          </cell>
        </row>
        <row r="5471">
          <cell r="A5471" t="str">
            <v>215_20</v>
          </cell>
          <cell r="B5471">
            <v>24886</v>
          </cell>
          <cell r="C5471">
            <v>1968</v>
          </cell>
          <cell r="D5471" t="str">
            <v>Bundesbeschluss über den Erlass einer allgemeinen Steueramnestie</v>
          </cell>
          <cell r="E5471" t="str">
            <v>Arrêté fédéral concernant l'octroi d'une amnistie fiscale générale</v>
          </cell>
          <cell r="F5471">
            <v>45194</v>
          </cell>
          <cell r="G5471">
            <v>27535</v>
          </cell>
          <cell r="H5471">
            <v>60.926229145461797</v>
          </cell>
          <cell r="I5471">
            <v>1458</v>
          </cell>
          <cell r="J5471">
            <v>21</v>
          </cell>
          <cell r="K5471">
            <v>26056</v>
          </cell>
          <cell r="L5471">
            <v>16957</v>
          </cell>
          <cell r="M5471">
            <v>9099</v>
          </cell>
          <cell r="N5471">
            <v>65.079060485108997</v>
          </cell>
        </row>
        <row r="5472">
          <cell r="A5472" t="str">
            <v>215_21</v>
          </cell>
          <cell r="B5472">
            <v>24886</v>
          </cell>
          <cell r="C5472">
            <v>1968</v>
          </cell>
          <cell r="D5472" t="str">
            <v>Bundesbeschluss über den Erlass einer allgemeinen Steueramnestie</v>
          </cell>
          <cell r="E5472" t="str">
            <v>Arrêté fédéral concernant l'octroi d'une amnistie fiscale générale</v>
          </cell>
          <cell r="F5472">
            <v>56613</v>
          </cell>
          <cell r="G5472">
            <v>20176</v>
          </cell>
          <cell r="H5472">
            <v>35.638457598078197</v>
          </cell>
          <cell r="I5472">
            <v>384</v>
          </cell>
          <cell r="J5472">
            <v>153</v>
          </cell>
          <cell r="K5472">
            <v>19639</v>
          </cell>
          <cell r="L5472">
            <v>10039</v>
          </cell>
          <cell r="M5472">
            <v>9600</v>
          </cell>
          <cell r="N5472">
            <v>51.117674015988598</v>
          </cell>
        </row>
        <row r="5473">
          <cell r="A5473" t="str">
            <v>215_22</v>
          </cell>
          <cell r="B5473">
            <v>24886</v>
          </cell>
          <cell r="C5473">
            <v>1968</v>
          </cell>
          <cell r="D5473" t="str">
            <v>Bundesbeschluss über den Erlass einer allgemeinen Steueramnestie</v>
          </cell>
          <cell r="E5473" t="str">
            <v>Arrêté fédéral concernant l'octroi d'une amnistie fiscale générale</v>
          </cell>
          <cell r="F5473">
            <v>127464</v>
          </cell>
          <cell r="G5473">
            <v>24335</v>
          </cell>
          <cell r="H5473">
            <v>19.091665097596199</v>
          </cell>
          <cell r="I5473">
            <v>197</v>
          </cell>
          <cell r="J5473">
            <v>36</v>
          </cell>
          <cell r="K5473">
            <v>24102</v>
          </cell>
          <cell r="L5473">
            <v>14157</v>
          </cell>
          <cell r="M5473">
            <v>9945</v>
          </cell>
          <cell r="N5473">
            <v>58.737864077669897</v>
          </cell>
        </row>
        <row r="5474">
          <cell r="A5474" t="str">
            <v>215_23</v>
          </cell>
          <cell r="B5474">
            <v>24886</v>
          </cell>
          <cell r="C5474">
            <v>1968</v>
          </cell>
          <cell r="D5474" t="str">
            <v>Bundesbeschluss über den Erlass einer allgemeinen Steueramnestie</v>
          </cell>
          <cell r="E5474" t="str">
            <v>Arrêté fédéral concernant l'octroi d'une amnistie fiscale générale</v>
          </cell>
          <cell r="F5474">
            <v>54998</v>
          </cell>
          <cell r="G5474">
            <v>12262</v>
          </cell>
          <cell r="H5474">
            <v>22.295356194770701</v>
          </cell>
          <cell r="I5474">
            <v>108</v>
          </cell>
          <cell r="J5474">
            <v>34</v>
          </cell>
          <cell r="K5474">
            <v>12120</v>
          </cell>
          <cell r="L5474">
            <v>8729</v>
          </cell>
          <cell r="M5474">
            <v>3391</v>
          </cell>
          <cell r="N5474">
            <v>72.021452145214496</v>
          </cell>
        </row>
        <row r="5475">
          <cell r="A5475" t="str">
            <v>215_24</v>
          </cell>
          <cell r="B5475">
            <v>24886</v>
          </cell>
          <cell r="C5475">
            <v>1968</v>
          </cell>
          <cell r="D5475" t="str">
            <v>Bundesbeschluss über den Erlass einer allgemeinen Steueramnestie</v>
          </cell>
          <cell r="E5475" t="str">
            <v>Arrêté fédéral concernant l'octroi d'une amnistie fiscale générale</v>
          </cell>
          <cell r="F5475">
            <v>42844</v>
          </cell>
          <cell r="G5475">
            <v>9810</v>
          </cell>
          <cell r="H5475">
            <v>22.8970217533377</v>
          </cell>
          <cell r="I5475">
            <v>115</v>
          </cell>
          <cell r="J5475">
            <v>21</v>
          </cell>
          <cell r="K5475">
            <v>9674</v>
          </cell>
          <cell r="L5475">
            <v>5873</v>
          </cell>
          <cell r="M5475">
            <v>3801</v>
          </cell>
          <cell r="N5475">
            <v>60.709117221418197</v>
          </cell>
        </row>
        <row r="5476">
          <cell r="A5476" t="str">
            <v>215_25</v>
          </cell>
          <cell r="B5476">
            <v>24886</v>
          </cell>
          <cell r="C5476">
            <v>1968</v>
          </cell>
          <cell r="D5476" t="str">
            <v>Bundesbeschluss über den Erlass einer allgemeinen Steueramnestie</v>
          </cell>
          <cell r="E5476" t="str">
            <v>Arrêté fédéral concernant l'octroi d'une amnistie fiscale générale</v>
          </cell>
          <cell r="F5476">
            <v>73103</v>
          </cell>
          <cell r="G5476">
            <v>14350</v>
          </cell>
          <cell r="H5476">
            <v>19.6298373527762</v>
          </cell>
          <cell r="I5476">
            <v>278</v>
          </cell>
          <cell r="J5476">
            <v>28</v>
          </cell>
          <cell r="K5476">
            <v>14044</v>
          </cell>
          <cell r="L5476">
            <v>8862</v>
          </cell>
          <cell r="M5476">
            <v>5182</v>
          </cell>
          <cell r="N5476">
            <v>63.1016804329251</v>
          </cell>
        </row>
        <row r="5477">
          <cell r="A5477" t="str">
            <v>216_1</v>
          </cell>
          <cell r="B5477">
            <v>24977</v>
          </cell>
          <cell r="C5477">
            <v>1968</v>
          </cell>
          <cell r="D5477" t="str">
            <v>Bundesgesetz über die Tabakbesteuerung</v>
          </cell>
          <cell r="E5477" t="str">
            <v>Loi fédérale sur l'imposition du tabac</v>
          </cell>
          <cell r="F5477">
            <v>281297</v>
          </cell>
          <cell r="G5477">
            <v>145617</v>
          </cell>
          <cell r="H5477">
            <v>51.766282612327899</v>
          </cell>
          <cell r="I5477">
            <v>4421</v>
          </cell>
          <cell r="J5477">
            <v>36</v>
          </cell>
          <cell r="K5477">
            <v>141160</v>
          </cell>
          <cell r="L5477">
            <v>51902</v>
          </cell>
          <cell r="M5477">
            <v>89258</v>
          </cell>
          <cell r="N5477">
            <v>36.7682062907339</v>
          </cell>
        </row>
        <row r="5478">
          <cell r="A5478" t="str">
            <v>216_2</v>
          </cell>
          <cell r="B5478">
            <v>24977</v>
          </cell>
          <cell r="C5478">
            <v>1968</v>
          </cell>
          <cell r="D5478" t="str">
            <v>Bundesgesetz über die Tabakbesteuerung</v>
          </cell>
          <cell r="E5478" t="str">
            <v>Loi fédérale sur l'imposition du tabac</v>
          </cell>
          <cell r="F5478">
            <v>274191</v>
          </cell>
          <cell r="G5478">
            <v>75717</v>
          </cell>
          <cell r="H5478">
            <v>27.6146919483134</v>
          </cell>
          <cell r="I5478">
            <v>799</v>
          </cell>
          <cell r="J5478">
            <v>99</v>
          </cell>
          <cell r="K5478">
            <v>74819</v>
          </cell>
          <cell r="L5478">
            <v>38694</v>
          </cell>
          <cell r="M5478">
            <v>36125</v>
          </cell>
          <cell r="N5478">
            <v>51.716809901228302</v>
          </cell>
        </row>
        <row r="5479">
          <cell r="A5479" t="str">
            <v>216_3</v>
          </cell>
          <cell r="B5479">
            <v>24977</v>
          </cell>
          <cell r="C5479">
            <v>1968</v>
          </cell>
          <cell r="D5479" t="str">
            <v>Bundesgesetz über die Tabakbesteuerung</v>
          </cell>
          <cell r="E5479" t="str">
            <v>Loi fédérale sur l'imposition du tabac</v>
          </cell>
          <cell r="F5479">
            <v>75866</v>
          </cell>
          <cell r="G5479">
            <v>23445</v>
          </cell>
          <cell r="H5479">
            <v>30.9031713811193</v>
          </cell>
          <cell r="I5479">
            <v>300</v>
          </cell>
          <cell r="J5479">
            <v>21</v>
          </cell>
          <cell r="K5479">
            <v>23124</v>
          </cell>
          <cell r="L5479">
            <v>11471</v>
          </cell>
          <cell r="M5479">
            <v>11653</v>
          </cell>
          <cell r="N5479">
            <v>49.606469468950003</v>
          </cell>
        </row>
        <row r="5480">
          <cell r="A5480" t="str">
            <v>216_4</v>
          </cell>
          <cell r="B5480">
            <v>24977</v>
          </cell>
          <cell r="C5480">
            <v>1968</v>
          </cell>
          <cell r="D5480" t="str">
            <v>Bundesgesetz über die Tabakbesteuerung</v>
          </cell>
          <cell r="E5480" t="str">
            <v>Loi fédérale sur l'imposition du tabac</v>
          </cell>
          <cell r="F5480">
            <v>9398</v>
          </cell>
          <cell r="G5480">
            <v>6640</v>
          </cell>
          <cell r="H5480">
            <v>70.653330495850199</v>
          </cell>
          <cell r="I5480">
            <v>401</v>
          </cell>
          <cell r="J5480">
            <v>0</v>
          </cell>
          <cell r="K5480">
            <v>6239</v>
          </cell>
          <cell r="L5480">
            <v>3030</v>
          </cell>
          <cell r="M5480">
            <v>3209</v>
          </cell>
          <cell r="N5480">
            <v>48.565475236416098</v>
          </cell>
        </row>
        <row r="5481">
          <cell r="A5481" t="str">
            <v>216_5</v>
          </cell>
          <cell r="B5481">
            <v>24977</v>
          </cell>
          <cell r="C5481">
            <v>1968</v>
          </cell>
          <cell r="D5481" t="str">
            <v>Bundesgesetz über die Tabakbesteuerung</v>
          </cell>
          <cell r="E5481" t="str">
            <v>Loi fédérale sur l'imposition du tabac</v>
          </cell>
          <cell r="F5481">
            <v>23696</v>
          </cell>
          <cell r="G5481">
            <v>12958</v>
          </cell>
          <cell r="H5481">
            <v>54.6843349088454</v>
          </cell>
          <cell r="I5481">
            <v>251</v>
          </cell>
          <cell r="J5481">
            <v>7</v>
          </cell>
          <cell r="K5481">
            <v>12700</v>
          </cell>
          <cell r="L5481">
            <v>5922</v>
          </cell>
          <cell r="M5481">
            <v>6778</v>
          </cell>
          <cell r="N5481">
            <v>46.629921259842497</v>
          </cell>
        </row>
        <row r="5482">
          <cell r="A5482" t="str">
            <v>216_6</v>
          </cell>
          <cell r="B5482">
            <v>24977</v>
          </cell>
          <cell r="C5482">
            <v>1968</v>
          </cell>
          <cell r="D5482" t="str">
            <v>Bundesgesetz über die Tabakbesteuerung</v>
          </cell>
          <cell r="E5482" t="str">
            <v>Loi fédérale sur l'imposition du tabac</v>
          </cell>
          <cell r="F5482">
            <v>6872</v>
          </cell>
          <cell r="G5482">
            <v>3160</v>
          </cell>
          <cell r="H5482">
            <v>45.983701979045399</v>
          </cell>
          <cell r="I5482">
            <v>55</v>
          </cell>
          <cell r="J5482">
            <v>6</v>
          </cell>
          <cell r="K5482">
            <v>3099</v>
          </cell>
          <cell r="L5482">
            <v>1738</v>
          </cell>
          <cell r="M5482">
            <v>1361</v>
          </cell>
          <cell r="N5482">
            <v>56.0826072926751</v>
          </cell>
        </row>
        <row r="5483">
          <cell r="A5483" t="str">
            <v>216_7</v>
          </cell>
          <cell r="B5483">
            <v>24977</v>
          </cell>
          <cell r="C5483">
            <v>1968</v>
          </cell>
          <cell r="D5483" t="str">
            <v>Bundesgesetz über die Tabakbesteuerung</v>
          </cell>
          <cell r="E5483" t="str">
            <v>Loi fédérale sur l'imposition du tabac</v>
          </cell>
          <cell r="F5483">
            <v>6799</v>
          </cell>
          <cell r="G5483">
            <v>3388</v>
          </cell>
          <cell r="H5483">
            <v>49.830857479041001</v>
          </cell>
          <cell r="I5483">
            <v>94</v>
          </cell>
          <cell r="J5483">
            <v>2</v>
          </cell>
          <cell r="K5483">
            <v>3292</v>
          </cell>
          <cell r="L5483">
            <v>1759</v>
          </cell>
          <cell r="M5483">
            <v>1533</v>
          </cell>
          <cell r="N5483">
            <v>53.432563791008498</v>
          </cell>
        </row>
        <row r="5484">
          <cell r="A5484" t="str">
            <v>216_8</v>
          </cell>
          <cell r="B5484">
            <v>24977</v>
          </cell>
          <cell r="C5484">
            <v>1968</v>
          </cell>
          <cell r="D5484" t="str">
            <v>Bundesgesetz über die Tabakbesteuerung</v>
          </cell>
          <cell r="E5484" t="str">
            <v>Loi fédérale sur l'imposition du tabac</v>
          </cell>
          <cell r="F5484">
            <v>10513</v>
          </cell>
          <cell r="G5484">
            <v>4802</v>
          </cell>
          <cell r="H5484">
            <v>45.676781128127097</v>
          </cell>
          <cell r="I5484">
            <v>57</v>
          </cell>
          <cell r="J5484">
            <v>4</v>
          </cell>
          <cell r="K5484">
            <v>4741</v>
          </cell>
          <cell r="L5484">
            <v>2356</v>
          </cell>
          <cell r="M5484">
            <v>2385</v>
          </cell>
          <cell r="N5484">
            <v>49.694157350769899</v>
          </cell>
        </row>
        <row r="5485">
          <cell r="A5485" t="str">
            <v>216_9</v>
          </cell>
          <cell r="B5485">
            <v>24977</v>
          </cell>
          <cell r="C5485">
            <v>1968</v>
          </cell>
          <cell r="D5485" t="str">
            <v>Bundesgesetz über die Tabakbesteuerung</v>
          </cell>
          <cell r="E5485" t="str">
            <v>Loi fédérale sur l'imposition du tabac</v>
          </cell>
          <cell r="F5485">
            <v>16086</v>
          </cell>
          <cell r="G5485">
            <v>4472</v>
          </cell>
          <cell r="H5485">
            <v>27.8005719258983</v>
          </cell>
          <cell r="I5485">
            <v>41</v>
          </cell>
          <cell r="J5485">
            <v>6</v>
          </cell>
          <cell r="K5485">
            <v>4425</v>
          </cell>
          <cell r="L5485">
            <v>1673</v>
          </cell>
          <cell r="M5485">
            <v>2752</v>
          </cell>
          <cell r="N5485">
            <v>37.8079096045198</v>
          </cell>
        </row>
        <row r="5486">
          <cell r="A5486" t="str">
            <v>216_10</v>
          </cell>
          <cell r="B5486">
            <v>24977</v>
          </cell>
          <cell r="C5486">
            <v>1968</v>
          </cell>
          <cell r="D5486" t="str">
            <v>Bundesgesetz über die Tabakbesteuerung</v>
          </cell>
          <cell r="E5486" t="str">
            <v>Loi fédérale sur l'imposition du tabac</v>
          </cell>
          <cell r="F5486">
            <v>49840</v>
          </cell>
          <cell r="G5486">
            <v>9038</v>
          </cell>
          <cell r="H5486">
            <v>18.134028892455898</v>
          </cell>
          <cell r="I5486">
            <v>79</v>
          </cell>
          <cell r="J5486">
            <v>25</v>
          </cell>
          <cell r="K5486">
            <v>8934</v>
          </cell>
          <cell r="L5486">
            <v>6348</v>
          </cell>
          <cell r="M5486">
            <v>2586</v>
          </cell>
          <cell r="N5486">
            <v>71.054398925453299</v>
          </cell>
        </row>
        <row r="5487">
          <cell r="A5487" t="str">
            <v>216_11</v>
          </cell>
          <cell r="B5487">
            <v>24977</v>
          </cell>
          <cell r="C5487">
            <v>1968</v>
          </cell>
          <cell r="D5487" t="str">
            <v>Bundesgesetz über die Tabakbesteuerung</v>
          </cell>
          <cell r="E5487" t="str">
            <v>Loi fédérale sur l'imposition du tabac</v>
          </cell>
          <cell r="F5487">
            <v>58988</v>
          </cell>
          <cell r="G5487">
            <v>19009</v>
          </cell>
          <cell r="H5487">
            <v>32.2251983454262</v>
          </cell>
          <cell r="I5487">
            <v>437</v>
          </cell>
          <cell r="J5487">
            <v>149</v>
          </cell>
          <cell r="K5487">
            <v>18423</v>
          </cell>
          <cell r="L5487">
            <v>8044</v>
          </cell>
          <cell r="M5487">
            <v>10379</v>
          </cell>
          <cell r="N5487">
            <v>43.662812788362402</v>
          </cell>
        </row>
        <row r="5488">
          <cell r="A5488" t="str">
            <v>216_12</v>
          </cell>
          <cell r="B5488">
            <v>24977</v>
          </cell>
          <cell r="C5488">
            <v>1968</v>
          </cell>
          <cell r="D5488" t="str">
            <v>Bundesgesetz über die Tabakbesteuerung</v>
          </cell>
          <cell r="E5488" t="str">
            <v>Loi fédérale sur l'imposition du tabac</v>
          </cell>
          <cell r="F5488">
            <v>66658</v>
          </cell>
          <cell r="G5488">
            <v>14940</v>
          </cell>
          <cell r="H5488">
            <v>22.4129136787782</v>
          </cell>
          <cell r="I5488">
            <v>217</v>
          </cell>
          <cell r="J5488">
            <v>2</v>
          </cell>
          <cell r="K5488">
            <v>14721</v>
          </cell>
          <cell r="L5488">
            <v>5966</v>
          </cell>
          <cell r="M5488">
            <v>8755</v>
          </cell>
          <cell r="N5488">
            <v>40.527138102031103</v>
          </cell>
        </row>
        <row r="5489">
          <cell r="A5489" t="str">
            <v>216_13</v>
          </cell>
          <cell r="B5489">
            <v>24977</v>
          </cell>
          <cell r="C5489">
            <v>1968</v>
          </cell>
          <cell r="D5489" t="str">
            <v>Bundesgesetz über die Tabakbesteuerung</v>
          </cell>
          <cell r="E5489" t="str">
            <v>Loi fédérale sur l'imposition du tabac</v>
          </cell>
          <cell r="F5489">
            <v>48763</v>
          </cell>
          <cell r="G5489">
            <v>13502</v>
          </cell>
          <cell r="H5489">
            <v>27.689026516005999</v>
          </cell>
          <cell r="I5489">
            <v>153</v>
          </cell>
          <cell r="J5489">
            <v>16</v>
          </cell>
          <cell r="K5489">
            <v>13333</v>
          </cell>
          <cell r="L5489">
            <v>6074</v>
          </cell>
          <cell r="M5489">
            <v>7259</v>
          </cell>
          <cell r="N5489">
            <v>45.556138903472601</v>
          </cell>
        </row>
        <row r="5490">
          <cell r="A5490" t="str">
            <v>216_14</v>
          </cell>
          <cell r="B5490">
            <v>24977</v>
          </cell>
          <cell r="C5490">
            <v>1968</v>
          </cell>
          <cell r="D5490" t="str">
            <v>Bundesgesetz über die Tabakbesteuerung</v>
          </cell>
          <cell r="E5490" t="str">
            <v>Loi fédérale sur l'imposition du tabac</v>
          </cell>
          <cell r="F5490">
            <v>18591</v>
          </cell>
          <cell r="G5490">
            <v>14423</v>
          </cell>
          <cell r="H5490">
            <v>77.580549728363195</v>
          </cell>
          <cell r="I5490">
            <v>1044</v>
          </cell>
          <cell r="J5490">
            <v>10</v>
          </cell>
          <cell r="K5490">
            <v>13369</v>
          </cell>
          <cell r="L5490">
            <v>6722</v>
          </cell>
          <cell r="M5490">
            <v>6647</v>
          </cell>
          <cell r="N5490">
            <v>50.280499663400398</v>
          </cell>
        </row>
        <row r="5491">
          <cell r="A5491" t="str">
            <v>216_15</v>
          </cell>
          <cell r="B5491">
            <v>24977</v>
          </cell>
          <cell r="C5491">
            <v>1968</v>
          </cell>
          <cell r="D5491" t="str">
            <v>Bundesgesetz über die Tabakbesteuerung</v>
          </cell>
          <cell r="E5491" t="str">
            <v>Loi fédérale sur l'imposition du tabac</v>
          </cell>
          <cell r="F5491">
            <v>13401</v>
          </cell>
          <cell r="G5491">
            <v>8507</v>
          </cell>
          <cell r="H5491">
            <v>63.480337288262099</v>
          </cell>
          <cell r="I5491">
            <v>291</v>
          </cell>
          <cell r="J5491">
            <v>11</v>
          </cell>
          <cell r="K5491">
            <v>8205</v>
          </cell>
          <cell r="L5491">
            <v>3747</v>
          </cell>
          <cell r="M5491">
            <v>4458</v>
          </cell>
          <cell r="N5491">
            <v>45.667276051188303</v>
          </cell>
        </row>
        <row r="5492">
          <cell r="A5492" t="str">
            <v>216_16</v>
          </cell>
          <cell r="B5492">
            <v>24977</v>
          </cell>
          <cell r="C5492">
            <v>1968</v>
          </cell>
          <cell r="D5492" t="str">
            <v>Bundesgesetz über die Tabakbesteuerung</v>
          </cell>
          <cell r="E5492" t="str">
            <v>Loi fédérale sur l'imposition du tabac</v>
          </cell>
          <cell r="F5492">
            <v>3785</v>
          </cell>
          <cell r="G5492">
            <v>1063</v>
          </cell>
          <cell r="H5492">
            <v>28.084544253632799</v>
          </cell>
          <cell r="I5492">
            <v>29</v>
          </cell>
          <cell r="J5492">
            <v>0</v>
          </cell>
          <cell r="K5492">
            <v>1034</v>
          </cell>
          <cell r="L5492">
            <v>659</v>
          </cell>
          <cell r="M5492">
            <v>375</v>
          </cell>
          <cell r="N5492">
            <v>63.733075435203098</v>
          </cell>
        </row>
        <row r="5493">
          <cell r="A5493" t="str">
            <v>216_17</v>
          </cell>
          <cell r="B5493">
            <v>24977</v>
          </cell>
          <cell r="C5493">
            <v>1968</v>
          </cell>
          <cell r="D5493" t="str">
            <v>Bundesgesetz über die Tabakbesteuerung</v>
          </cell>
          <cell r="E5493" t="str">
            <v>Loi fédérale sur l'imposition du tabac</v>
          </cell>
          <cell r="F5493">
            <v>94386</v>
          </cell>
          <cell r="G5493">
            <v>46540</v>
          </cell>
          <cell r="H5493">
            <v>49.308160108490704</v>
          </cell>
          <cell r="I5493">
            <v>1496</v>
          </cell>
          <cell r="J5493">
            <v>150</v>
          </cell>
          <cell r="K5493">
            <v>44894</v>
          </cell>
          <cell r="L5493">
            <v>20138</v>
          </cell>
          <cell r="M5493">
            <v>24756</v>
          </cell>
          <cell r="N5493">
            <v>44.856773733683802</v>
          </cell>
        </row>
        <row r="5494">
          <cell r="A5494" t="str">
            <v>216_18</v>
          </cell>
          <cell r="B5494">
            <v>24977</v>
          </cell>
          <cell r="C5494">
            <v>1968</v>
          </cell>
          <cell r="D5494" t="str">
            <v>Bundesgesetz über die Tabakbesteuerung</v>
          </cell>
          <cell r="E5494" t="str">
            <v>Loi fédérale sur l'imposition du tabac</v>
          </cell>
          <cell r="F5494">
            <v>41042</v>
          </cell>
          <cell r="G5494">
            <v>16766</v>
          </cell>
          <cell r="H5494">
            <v>40.850835729252999</v>
          </cell>
          <cell r="I5494">
            <v>914</v>
          </cell>
          <cell r="J5494">
            <v>26</v>
          </cell>
          <cell r="K5494">
            <v>15826</v>
          </cell>
          <cell r="L5494">
            <v>9193</v>
          </cell>
          <cell r="M5494">
            <v>6633</v>
          </cell>
          <cell r="N5494">
            <v>58.0879565272337</v>
          </cell>
        </row>
        <row r="5495">
          <cell r="A5495" t="str">
            <v>216_19</v>
          </cell>
          <cell r="B5495">
            <v>24977</v>
          </cell>
          <cell r="C5495">
            <v>1968</v>
          </cell>
          <cell r="D5495" t="str">
            <v>Bundesgesetz über die Tabakbesteuerung</v>
          </cell>
          <cell r="E5495" t="str">
            <v>Loi fédérale sur l'imposition du tabac</v>
          </cell>
          <cell r="F5495">
            <v>105413</v>
          </cell>
          <cell r="G5495">
            <v>71223</v>
          </cell>
          <cell r="H5495">
            <v>67.565670268372997</v>
          </cell>
          <cell r="I5495">
            <v>3739</v>
          </cell>
          <cell r="J5495">
            <v>44</v>
          </cell>
          <cell r="K5495">
            <v>67440</v>
          </cell>
          <cell r="L5495">
            <v>29346</v>
          </cell>
          <cell r="M5495">
            <v>38094</v>
          </cell>
          <cell r="N5495">
            <v>43.514234875444799</v>
          </cell>
        </row>
        <row r="5496">
          <cell r="A5496" t="str">
            <v>216_20</v>
          </cell>
          <cell r="B5496">
            <v>24977</v>
          </cell>
          <cell r="C5496">
            <v>1968</v>
          </cell>
          <cell r="D5496" t="str">
            <v>Bundesgesetz über die Tabakbesteuerung</v>
          </cell>
          <cell r="E5496" t="str">
            <v>Loi fédérale sur l'imposition du tabac</v>
          </cell>
          <cell r="F5496">
            <v>45120</v>
          </cell>
          <cell r="G5496">
            <v>25634</v>
          </cell>
          <cell r="H5496">
            <v>56.812943262411402</v>
          </cell>
          <cell r="I5496">
            <v>1270</v>
          </cell>
          <cell r="J5496">
            <v>10</v>
          </cell>
          <cell r="K5496">
            <v>24354</v>
          </cell>
          <cell r="L5496">
            <v>11850</v>
          </cell>
          <cell r="M5496">
            <v>12504</v>
          </cell>
          <cell r="N5496">
            <v>48.657304754865699</v>
          </cell>
        </row>
        <row r="5497">
          <cell r="A5497" t="str">
            <v>216_21</v>
          </cell>
          <cell r="B5497">
            <v>24977</v>
          </cell>
          <cell r="C5497">
            <v>1968</v>
          </cell>
          <cell r="D5497" t="str">
            <v>Bundesgesetz über die Tabakbesteuerung</v>
          </cell>
          <cell r="E5497" t="str">
            <v>Loi fédérale sur l'imposition du tabac</v>
          </cell>
          <cell r="F5497">
            <v>56862</v>
          </cell>
          <cell r="G5497">
            <v>7955</v>
          </cell>
          <cell r="H5497">
            <v>13.9900109035912</v>
          </cell>
          <cell r="I5497">
            <v>170</v>
          </cell>
          <cell r="J5497">
            <v>36</v>
          </cell>
          <cell r="K5497">
            <v>7749</v>
          </cell>
          <cell r="L5497">
            <v>5372</v>
          </cell>
          <cell r="M5497">
            <v>2377</v>
          </cell>
          <cell r="N5497">
            <v>69.325074203122995</v>
          </cell>
        </row>
        <row r="5498">
          <cell r="A5498" t="str">
            <v>216_22</v>
          </cell>
          <cell r="B5498">
            <v>24977</v>
          </cell>
          <cell r="C5498">
            <v>1968</v>
          </cell>
          <cell r="D5498" t="str">
            <v>Bundesgesetz über die Tabakbesteuerung</v>
          </cell>
          <cell r="E5498" t="str">
            <v>Loi fédérale sur l'imposition du tabac</v>
          </cell>
          <cell r="F5498">
            <v>127270</v>
          </cell>
          <cell r="G5498">
            <v>21076</v>
          </cell>
          <cell r="H5498">
            <v>16.560069144338801</v>
          </cell>
          <cell r="I5498">
            <v>188</v>
          </cell>
          <cell r="J5498">
            <v>25</v>
          </cell>
          <cell r="K5498">
            <v>20863</v>
          </cell>
          <cell r="L5498">
            <v>16547</v>
          </cell>
          <cell r="M5498">
            <v>4316</v>
          </cell>
          <cell r="N5498">
            <v>79.312658773905994</v>
          </cell>
        </row>
        <row r="5499">
          <cell r="A5499" t="str">
            <v>216_23</v>
          </cell>
          <cell r="B5499">
            <v>24977</v>
          </cell>
          <cell r="C5499">
            <v>1968</v>
          </cell>
          <cell r="D5499" t="str">
            <v>Bundesgesetz über die Tabakbesteuerung</v>
          </cell>
          <cell r="E5499" t="str">
            <v>Loi fédérale sur l'imposition du tabac</v>
          </cell>
          <cell r="F5499">
            <v>55293</v>
          </cell>
          <cell r="G5499">
            <v>7132</v>
          </cell>
          <cell r="H5499">
            <v>12.898558587886299</v>
          </cell>
          <cell r="I5499">
            <v>70</v>
          </cell>
          <cell r="J5499">
            <v>9</v>
          </cell>
          <cell r="K5499">
            <v>7053</v>
          </cell>
          <cell r="L5499">
            <v>4638</v>
          </cell>
          <cell r="M5499">
            <v>2415</v>
          </cell>
          <cell r="N5499">
            <v>65.759251382390502</v>
          </cell>
        </row>
        <row r="5500">
          <cell r="A5500" t="str">
            <v>216_24</v>
          </cell>
          <cell r="B5500">
            <v>24977</v>
          </cell>
          <cell r="C5500">
            <v>1968</v>
          </cell>
          <cell r="D5500" t="str">
            <v>Bundesgesetz über die Tabakbesteuerung</v>
          </cell>
          <cell r="E5500" t="str">
            <v>Loi fédérale sur l'imposition du tabac</v>
          </cell>
          <cell r="F5500">
            <v>42842</v>
          </cell>
          <cell r="G5500">
            <v>27325</v>
          </cell>
          <cell r="H5500">
            <v>63.780869240465002</v>
          </cell>
          <cell r="I5500">
            <v>1111</v>
          </cell>
          <cell r="J5500">
            <v>99</v>
          </cell>
          <cell r="K5500">
            <v>26115</v>
          </cell>
          <cell r="L5500">
            <v>17810</v>
          </cell>
          <cell r="M5500">
            <v>8305</v>
          </cell>
          <cell r="N5500">
            <v>68.198353436722201</v>
          </cell>
        </row>
        <row r="5501">
          <cell r="A5501" t="str">
            <v>216_25</v>
          </cell>
          <cell r="B5501">
            <v>24977</v>
          </cell>
          <cell r="C5501">
            <v>1968</v>
          </cell>
          <cell r="D5501" t="str">
            <v>Bundesgesetz über die Tabakbesteuerung</v>
          </cell>
          <cell r="E5501" t="str">
            <v>Loi fédérale sur l'imposition du tabac</v>
          </cell>
          <cell r="F5501">
            <v>73759</v>
          </cell>
          <cell r="G5501">
            <v>8926</v>
          </cell>
          <cell r="H5501">
            <v>12.1015740452013</v>
          </cell>
          <cell r="I5501">
            <v>188</v>
          </cell>
          <cell r="J5501">
            <v>40</v>
          </cell>
          <cell r="K5501">
            <v>8698</v>
          </cell>
          <cell r="L5501">
            <v>6230</v>
          </cell>
          <cell r="M5501">
            <v>2468</v>
          </cell>
          <cell r="N5501">
            <v>71.625661071510706</v>
          </cell>
        </row>
        <row r="5502">
          <cell r="A5502" t="str">
            <v>217_1</v>
          </cell>
          <cell r="B5502">
            <v>25355</v>
          </cell>
          <cell r="C5502">
            <v>1969</v>
          </cell>
          <cell r="D5502" t="str">
            <v>Bundesgesetz über die Eidgenössischen Technischen Hochschulen</v>
          </cell>
          <cell r="E5502" t="str">
            <v>Loi fédérale sur les écoles polytechniques fédérales</v>
          </cell>
          <cell r="F5502">
            <v>284401</v>
          </cell>
          <cell r="G5502">
            <v>138650</v>
          </cell>
          <cell r="H5502">
            <v>48.751586668119998</v>
          </cell>
          <cell r="I5502">
            <v>7128</v>
          </cell>
          <cell r="J5502">
            <v>31</v>
          </cell>
          <cell r="K5502">
            <v>131491</v>
          </cell>
          <cell r="L5502">
            <v>43934</v>
          </cell>
          <cell r="M5502">
            <v>87557</v>
          </cell>
          <cell r="N5502">
            <v>33.412172696230201</v>
          </cell>
        </row>
        <row r="5503">
          <cell r="A5503" t="str">
            <v>217_2</v>
          </cell>
          <cell r="B5503">
            <v>25355</v>
          </cell>
          <cell r="C5503">
            <v>1969</v>
          </cell>
          <cell r="D5503" t="str">
            <v>Bundesgesetz über die Eidgenössischen Technischen Hochschulen</v>
          </cell>
          <cell r="E5503" t="str">
            <v>Loi fédérale sur les écoles polytechniques fédérales</v>
          </cell>
          <cell r="F5503">
            <v>276363</v>
          </cell>
          <cell r="G5503">
            <v>60717</v>
          </cell>
          <cell r="H5503">
            <v>21.970017694119701</v>
          </cell>
          <cell r="I5503">
            <v>957</v>
          </cell>
          <cell r="J5503">
            <v>134</v>
          </cell>
          <cell r="K5503">
            <v>59626</v>
          </cell>
          <cell r="L5503">
            <v>22253</v>
          </cell>
          <cell r="M5503">
            <v>37373</v>
          </cell>
          <cell r="N5503">
            <v>37.3209673632308</v>
          </cell>
        </row>
        <row r="5504">
          <cell r="A5504" t="str">
            <v>217_3</v>
          </cell>
          <cell r="B5504">
            <v>25355</v>
          </cell>
          <cell r="C5504">
            <v>1969</v>
          </cell>
          <cell r="D5504" t="str">
            <v>Bundesgesetz über die Eidgenössischen Technischen Hochschulen</v>
          </cell>
          <cell r="E5504" t="str">
            <v>Loi fédérale sur les écoles polytechniques fédérales</v>
          </cell>
          <cell r="F5504">
            <v>77059</v>
          </cell>
          <cell r="G5504">
            <v>29877</v>
          </cell>
          <cell r="H5504">
            <v>38.7715905994108</v>
          </cell>
          <cell r="I5504">
            <v>1160</v>
          </cell>
          <cell r="J5504">
            <v>36</v>
          </cell>
          <cell r="K5504">
            <v>28681</v>
          </cell>
          <cell r="L5504">
            <v>7949</v>
          </cell>
          <cell r="M5504">
            <v>20732</v>
          </cell>
          <cell r="N5504">
            <v>27.715212161361201</v>
          </cell>
        </row>
        <row r="5505">
          <cell r="A5505" t="str">
            <v>217_4</v>
          </cell>
          <cell r="B5505">
            <v>25355</v>
          </cell>
          <cell r="C5505">
            <v>1969</v>
          </cell>
          <cell r="D5505" t="str">
            <v>Bundesgesetz über die Eidgenössischen Technischen Hochschulen</v>
          </cell>
          <cell r="E5505" t="str">
            <v>Loi fédérale sur les écoles polytechniques fédérales</v>
          </cell>
          <cell r="F5505">
            <v>9567</v>
          </cell>
          <cell r="G5505">
            <v>5067</v>
          </cell>
          <cell r="H5505">
            <v>52.963311382878601</v>
          </cell>
          <cell r="I5505">
            <v>267</v>
          </cell>
          <cell r="J5505">
            <v>0</v>
          </cell>
          <cell r="K5505">
            <v>4800</v>
          </cell>
          <cell r="L5505">
            <v>873</v>
          </cell>
          <cell r="M5505">
            <v>3927</v>
          </cell>
          <cell r="N5505">
            <v>18.1875</v>
          </cell>
        </row>
        <row r="5506">
          <cell r="A5506" t="str">
            <v>217_5</v>
          </cell>
          <cell r="B5506">
            <v>25355</v>
          </cell>
          <cell r="C5506">
            <v>1969</v>
          </cell>
          <cell r="D5506" t="str">
            <v>Bundesgesetz über die Eidgenössischen Technischen Hochschulen</v>
          </cell>
          <cell r="E5506" t="str">
            <v>Loi fédérale sur les écoles polytechniques fédérales</v>
          </cell>
          <cell r="F5506">
            <v>24055</v>
          </cell>
          <cell r="G5506">
            <v>6474</v>
          </cell>
          <cell r="H5506">
            <v>26.913323633340301</v>
          </cell>
          <cell r="I5506">
            <v>62</v>
          </cell>
          <cell r="J5506">
            <v>6</v>
          </cell>
          <cell r="K5506">
            <v>6406</v>
          </cell>
          <cell r="L5506">
            <v>1685</v>
          </cell>
          <cell r="M5506">
            <v>4721</v>
          </cell>
          <cell r="N5506">
            <v>26.303465501092699</v>
          </cell>
        </row>
        <row r="5507">
          <cell r="A5507" t="str">
            <v>217_6</v>
          </cell>
          <cell r="B5507">
            <v>25355</v>
          </cell>
          <cell r="C5507">
            <v>1969</v>
          </cell>
          <cell r="D5507" t="str">
            <v>Bundesgesetz über die Eidgenössischen Technischen Hochschulen</v>
          </cell>
          <cell r="E5507" t="str">
            <v>Loi fédérale sur les écoles polytechniques fédérales</v>
          </cell>
          <cell r="F5507">
            <v>6994</v>
          </cell>
          <cell r="G5507">
            <v>2092</v>
          </cell>
          <cell r="H5507">
            <v>29.911352587932502</v>
          </cell>
          <cell r="I5507">
            <v>49</v>
          </cell>
          <cell r="J5507">
            <v>2</v>
          </cell>
          <cell r="K5507">
            <v>2041</v>
          </cell>
          <cell r="L5507">
            <v>358</v>
          </cell>
          <cell r="M5507">
            <v>1683</v>
          </cell>
          <cell r="N5507">
            <v>17.540421362077399</v>
          </cell>
        </row>
        <row r="5508">
          <cell r="A5508" t="str">
            <v>217_7</v>
          </cell>
          <cell r="B5508">
            <v>25355</v>
          </cell>
          <cell r="C5508">
            <v>1969</v>
          </cell>
          <cell r="D5508" t="str">
            <v>Bundesgesetz über die Eidgenössischen Technischen Hochschulen</v>
          </cell>
          <cell r="E5508" t="str">
            <v>Loi fédérale sur les écoles polytechniques fédérales</v>
          </cell>
          <cell r="F5508">
            <v>6895</v>
          </cell>
          <cell r="G5508">
            <v>2868</v>
          </cell>
          <cell r="H5508">
            <v>41.5953589557651</v>
          </cell>
          <cell r="I5508">
            <v>121</v>
          </cell>
          <cell r="J5508">
            <v>5</v>
          </cell>
          <cell r="K5508">
            <v>2742</v>
          </cell>
          <cell r="L5508">
            <v>974</v>
          </cell>
          <cell r="M5508">
            <v>1768</v>
          </cell>
          <cell r="N5508">
            <v>35.521517140773199</v>
          </cell>
        </row>
        <row r="5509">
          <cell r="A5509" t="str">
            <v>217_8</v>
          </cell>
          <cell r="B5509">
            <v>25355</v>
          </cell>
          <cell r="C5509">
            <v>1969</v>
          </cell>
          <cell r="D5509" t="str">
            <v>Bundesgesetz über die Eidgenössischen Technischen Hochschulen</v>
          </cell>
          <cell r="E5509" t="str">
            <v>Loi fédérale sur les écoles polytechniques fédérales</v>
          </cell>
          <cell r="F5509">
            <v>10518</v>
          </cell>
          <cell r="G5509">
            <v>4214</v>
          </cell>
          <cell r="H5509">
            <v>40.064651074348703</v>
          </cell>
          <cell r="I5509">
            <v>136</v>
          </cell>
          <cell r="J5509">
            <v>12</v>
          </cell>
          <cell r="K5509">
            <v>4066</v>
          </cell>
          <cell r="L5509">
            <v>1441</v>
          </cell>
          <cell r="M5509">
            <v>2625</v>
          </cell>
          <cell r="N5509">
            <v>35.4402361042794</v>
          </cell>
        </row>
        <row r="5510">
          <cell r="A5510" t="str">
            <v>217_9</v>
          </cell>
          <cell r="B5510">
            <v>25355</v>
          </cell>
          <cell r="C5510">
            <v>1969</v>
          </cell>
          <cell r="D5510" t="str">
            <v>Bundesgesetz über die Eidgenössischen Technischen Hochschulen</v>
          </cell>
          <cell r="E5510" t="str">
            <v>Loi fédérale sur les écoles polytechniques fédérales</v>
          </cell>
          <cell r="F5510">
            <v>16445</v>
          </cell>
          <cell r="G5510">
            <v>3281</v>
          </cell>
          <cell r="H5510">
            <v>19.9513529948313</v>
          </cell>
          <cell r="I5510">
            <v>33</v>
          </cell>
          <cell r="J5510">
            <v>9</v>
          </cell>
          <cell r="K5510">
            <v>3239</v>
          </cell>
          <cell r="L5510">
            <v>1020</v>
          </cell>
          <cell r="M5510">
            <v>2219</v>
          </cell>
          <cell r="N5510">
            <v>31.4912009879592</v>
          </cell>
        </row>
        <row r="5511">
          <cell r="A5511" t="str">
            <v>217_10</v>
          </cell>
          <cell r="B5511">
            <v>25355</v>
          </cell>
          <cell r="C5511">
            <v>1969</v>
          </cell>
          <cell r="D5511" t="str">
            <v>Bundesgesetz über die Eidgenössischen Technischen Hochschulen</v>
          </cell>
          <cell r="E5511" t="str">
            <v>Loi fédérale sur les écoles polytechniques fédérales</v>
          </cell>
          <cell r="F5511">
            <v>50374</v>
          </cell>
          <cell r="G5511">
            <v>7712</v>
          </cell>
          <cell r="H5511">
            <v>15.3094850518124</v>
          </cell>
          <cell r="I5511">
            <v>144</v>
          </cell>
          <cell r="J5511">
            <v>6</v>
          </cell>
          <cell r="K5511">
            <v>7562</v>
          </cell>
          <cell r="L5511">
            <v>3765</v>
          </cell>
          <cell r="M5511">
            <v>3797</v>
          </cell>
          <cell r="N5511">
            <v>49.788415763025696</v>
          </cell>
        </row>
        <row r="5512">
          <cell r="A5512" t="str">
            <v>217_11</v>
          </cell>
          <cell r="B5512">
            <v>25355</v>
          </cell>
          <cell r="C5512">
            <v>1969</v>
          </cell>
          <cell r="D5512" t="str">
            <v>Bundesgesetz über die Eidgenössischen Technischen Hochschulen</v>
          </cell>
          <cell r="E5512" t="str">
            <v>Loi fédérale sur les écoles polytechniques fédérales</v>
          </cell>
          <cell r="F5512">
            <v>59688</v>
          </cell>
          <cell r="G5512">
            <v>22698</v>
          </cell>
          <cell r="H5512">
            <v>38.027744270205098</v>
          </cell>
          <cell r="I5512">
            <v>1162</v>
          </cell>
          <cell r="J5512">
            <v>383</v>
          </cell>
          <cell r="K5512">
            <v>21153</v>
          </cell>
          <cell r="L5512">
            <v>5991</v>
          </cell>
          <cell r="M5512">
            <v>15162</v>
          </cell>
          <cell r="N5512">
            <v>28.322223798042799</v>
          </cell>
        </row>
        <row r="5513">
          <cell r="A5513" t="str">
            <v>217_12</v>
          </cell>
          <cell r="B5513">
            <v>25355</v>
          </cell>
          <cell r="C5513">
            <v>1969</v>
          </cell>
          <cell r="D5513" t="str">
            <v>Bundesgesetz über die Eidgenössischen Technischen Hochschulen</v>
          </cell>
          <cell r="E5513" t="str">
            <v>Loi fédérale sur les écoles polytechniques fédérales</v>
          </cell>
          <cell r="F5513">
            <v>66333</v>
          </cell>
          <cell r="G5513">
            <v>20486</v>
          </cell>
          <cell r="H5513">
            <v>30.883572279257699</v>
          </cell>
          <cell r="I5513">
            <v>958</v>
          </cell>
          <cell r="J5513">
            <v>10</v>
          </cell>
          <cell r="K5513">
            <v>19518</v>
          </cell>
          <cell r="L5513">
            <v>5979</v>
          </cell>
          <cell r="M5513">
            <v>13539</v>
          </cell>
          <cell r="N5513">
            <v>30.633261604672601</v>
          </cell>
        </row>
        <row r="5514">
          <cell r="A5514" t="str">
            <v>217_13</v>
          </cell>
          <cell r="B5514">
            <v>25355</v>
          </cell>
          <cell r="C5514">
            <v>1969</v>
          </cell>
          <cell r="D5514" t="str">
            <v>Bundesgesetz über die Eidgenössischen Technischen Hochschulen</v>
          </cell>
          <cell r="E5514" t="str">
            <v>Loi fédérale sur les écoles polytechniques fédérales</v>
          </cell>
          <cell r="F5514">
            <v>50199</v>
          </cell>
          <cell r="G5514">
            <v>17125</v>
          </cell>
          <cell r="H5514">
            <v>34.114225382975803</v>
          </cell>
          <cell r="I5514">
            <v>337</v>
          </cell>
          <cell r="J5514">
            <v>11</v>
          </cell>
          <cell r="K5514">
            <v>16777</v>
          </cell>
          <cell r="L5514">
            <v>3758</v>
          </cell>
          <cell r="M5514">
            <v>13019</v>
          </cell>
          <cell r="N5514">
            <v>22.399713894021598</v>
          </cell>
        </row>
        <row r="5515">
          <cell r="A5515" t="str">
            <v>217_14</v>
          </cell>
          <cell r="B5515">
            <v>25355</v>
          </cell>
          <cell r="C5515">
            <v>1969</v>
          </cell>
          <cell r="D5515" t="str">
            <v>Bundesgesetz über die Eidgenössischen Technischen Hochschulen</v>
          </cell>
          <cell r="E5515" t="str">
            <v>Loi fédérale sur les écoles polytechniques fédérales</v>
          </cell>
          <cell r="F5515">
            <v>18699</v>
          </cell>
          <cell r="G5515">
            <v>14365</v>
          </cell>
          <cell r="H5515">
            <v>76.822289962030098</v>
          </cell>
          <cell r="I5515">
            <v>1789</v>
          </cell>
          <cell r="J5515">
            <v>4</v>
          </cell>
          <cell r="K5515">
            <v>12572</v>
          </cell>
          <cell r="L5515">
            <v>3671</v>
          </cell>
          <cell r="M5515">
            <v>8901</v>
          </cell>
          <cell r="N5515">
            <v>29.1998090995864</v>
          </cell>
        </row>
        <row r="5516">
          <cell r="A5516" t="str">
            <v>217_15</v>
          </cell>
          <cell r="B5516">
            <v>25355</v>
          </cell>
          <cell r="C5516">
            <v>1969</v>
          </cell>
          <cell r="D5516" t="str">
            <v>Bundesgesetz über die Eidgenössischen Technischen Hochschulen</v>
          </cell>
          <cell r="E5516" t="str">
            <v>Loi fédérale sur les écoles polytechniques fédérales</v>
          </cell>
          <cell r="F5516">
            <v>13388</v>
          </cell>
          <cell r="G5516">
            <v>7864</v>
          </cell>
          <cell r="H5516">
            <v>58.7391694054377</v>
          </cell>
          <cell r="I5516">
            <v>376</v>
          </cell>
          <cell r="J5516">
            <v>18</v>
          </cell>
          <cell r="K5516">
            <v>7470</v>
          </cell>
          <cell r="L5516">
            <v>1795</v>
          </cell>
          <cell r="M5516">
            <v>5675</v>
          </cell>
          <cell r="N5516">
            <v>24.029451137884902</v>
          </cell>
        </row>
        <row r="5517">
          <cell r="A5517" t="str">
            <v>217_16</v>
          </cell>
          <cell r="B5517">
            <v>25355</v>
          </cell>
          <cell r="C5517">
            <v>1969</v>
          </cell>
          <cell r="D5517" t="str">
            <v>Bundesgesetz über die Eidgenössischen Technischen Hochschulen</v>
          </cell>
          <cell r="E5517" t="str">
            <v>Loi fédérale sur les écoles polytechniques fédérales</v>
          </cell>
          <cell r="F5517">
            <v>3791</v>
          </cell>
          <cell r="G5517">
            <v>966</v>
          </cell>
          <cell r="H5517">
            <v>25.481403323661301</v>
          </cell>
          <cell r="I5517">
            <v>31</v>
          </cell>
          <cell r="J5517">
            <v>0</v>
          </cell>
          <cell r="K5517">
            <v>935</v>
          </cell>
          <cell r="L5517">
            <v>318</v>
          </cell>
          <cell r="M5517">
            <v>617</v>
          </cell>
          <cell r="N5517">
            <v>34.010695187165801</v>
          </cell>
        </row>
        <row r="5518">
          <cell r="A5518" t="str">
            <v>217_17</v>
          </cell>
          <cell r="B5518">
            <v>25355</v>
          </cell>
          <cell r="C5518">
            <v>1969</v>
          </cell>
          <cell r="D5518" t="str">
            <v>Bundesgesetz über die Eidgenössischen Technischen Hochschulen</v>
          </cell>
          <cell r="E5518" t="str">
            <v>Loi fédérale sur les écoles polytechniques fédérales</v>
          </cell>
          <cell r="F5518">
            <v>95489</v>
          </cell>
          <cell r="G5518">
            <v>38819</v>
          </cell>
          <cell r="H5518">
            <v>40.652850066499802</v>
          </cell>
          <cell r="I5518">
            <v>2447</v>
          </cell>
          <cell r="J5518">
            <v>123</v>
          </cell>
          <cell r="K5518">
            <v>36249</v>
          </cell>
          <cell r="L5518">
            <v>12641</v>
          </cell>
          <cell r="M5518">
            <v>23608</v>
          </cell>
          <cell r="N5518">
            <v>34.872686143065998</v>
          </cell>
        </row>
        <row r="5519">
          <cell r="A5519" t="str">
            <v>217_18</v>
          </cell>
          <cell r="B5519">
            <v>25355</v>
          </cell>
          <cell r="C5519">
            <v>1969</v>
          </cell>
          <cell r="D5519" t="str">
            <v>Bundesgesetz über die Eidgenössischen Technischen Hochschulen</v>
          </cell>
          <cell r="E5519" t="str">
            <v>Loi fédérale sur les écoles polytechniques fédérales</v>
          </cell>
          <cell r="F5519">
            <v>41477</v>
          </cell>
          <cell r="G5519">
            <v>15495</v>
          </cell>
          <cell r="H5519">
            <v>37.358053861176103</v>
          </cell>
          <cell r="I5519">
            <v>963</v>
          </cell>
          <cell r="J5519">
            <v>14</v>
          </cell>
          <cell r="K5519">
            <v>14518</v>
          </cell>
          <cell r="L5519">
            <v>3900</v>
          </cell>
          <cell r="M5519">
            <v>10618</v>
          </cell>
          <cell r="N5519">
            <v>26.863204298112699</v>
          </cell>
        </row>
        <row r="5520">
          <cell r="A5520" t="str">
            <v>217_19</v>
          </cell>
          <cell r="B5520">
            <v>25355</v>
          </cell>
          <cell r="C5520">
            <v>1969</v>
          </cell>
          <cell r="D5520" t="str">
            <v>Bundesgesetz über die Eidgenössischen Technischen Hochschulen</v>
          </cell>
          <cell r="E5520" t="str">
            <v>Loi fédérale sur les écoles polytechniques fédérales</v>
          </cell>
          <cell r="F5520">
            <v>107029</v>
          </cell>
          <cell r="G5520">
            <v>70754</v>
          </cell>
          <cell r="H5520">
            <v>66.107316708555601</v>
          </cell>
          <cell r="I5520">
            <v>7352</v>
          </cell>
          <cell r="J5520">
            <v>46</v>
          </cell>
          <cell r="K5520">
            <v>63356</v>
          </cell>
          <cell r="L5520">
            <v>20319</v>
          </cell>
          <cell r="M5520">
            <v>43037</v>
          </cell>
          <cell r="N5520">
            <v>32.071153481911701</v>
          </cell>
        </row>
        <row r="5521">
          <cell r="A5521" t="str">
            <v>217_20</v>
          </cell>
          <cell r="B5521">
            <v>25355</v>
          </cell>
          <cell r="C5521">
            <v>1969</v>
          </cell>
          <cell r="D5521" t="str">
            <v>Bundesgesetz über die Eidgenössischen Technischen Hochschulen</v>
          </cell>
          <cell r="E5521" t="str">
            <v>Loi fédérale sur les écoles polytechniques fédérales</v>
          </cell>
          <cell r="F5521">
            <v>45426</v>
          </cell>
          <cell r="G5521">
            <v>24762</v>
          </cell>
          <cell r="H5521">
            <v>54.510632677321396</v>
          </cell>
          <cell r="I5521">
            <v>1882</v>
          </cell>
          <cell r="J5521">
            <v>16</v>
          </cell>
          <cell r="K5521">
            <v>22864</v>
          </cell>
          <cell r="L5521">
            <v>6764</v>
          </cell>
          <cell r="M5521">
            <v>16100</v>
          </cell>
          <cell r="N5521">
            <v>29.583624912526201</v>
          </cell>
        </row>
        <row r="5522">
          <cell r="A5522" t="str">
            <v>217_21</v>
          </cell>
          <cell r="B5522">
            <v>25355</v>
          </cell>
          <cell r="C5522">
            <v>1969</v>
          </cell>
          <cell r="D5522" t="str">
            <v>Bundesgesetz über die Eidgenössischen Technischen Hochschulen</v>
          </cell>
          <cell r="E5522" t="str">
            <v>Loi fédérale sur les écoles polytechniques fédérales</v>
          </cell>
          <cell r="F5522">
            <v>57238</v>
          </cell>
          <cell r="G5522">
            <v>7679</v>
          </cell>
          <cell r="H5522">
            <v>13.415912505678</v>
          </cell>
          <cell r="I5522">
            <v>208</v>
          </cell>
          <cell r="J5522">
            <v>29</v>
          </cell>
          <cell r="K5522">
            <v>7442</v>
          </cell>
          <cell r="L5522">
            <v>2213</v>
          </cell>
          <cell r="M5522">
            <v>5229</v>
          </cell>
          <cell r="N5522">
            <v>29.736629938188699</v>
          </cell>
        </row>
        <row r="5523">
          <cell r="A5523" t="str">
            <v>217_22</v>
          </cell>
          <cell r="B5523">
            <v>25355</v>
          </cell>
          <cell r="C5523">
            <v>1969</v>
          </cell>
          <cell r="D5523" t="str">
            <v>Bundesgesetz über die Eidgenössischen Technischen Hochschulen</v>
          </cell>
          <cell r="E5523" t="str">
            <v>Loi fédérale sur les écoles polytechniques fédérales</v>
          </cell>
          <cell r="F5523">
            <v>128276</v>
          </cell>
          <cell r="G5523">
            <v>23040</v>
          </cell>
          <cell r="H5523">
            <v>17.961271009386</v>
          </cell>
          <cell r="I5523">
            <v>236</v>
          </cell>
          <cell r="J5523">
            <v>31</v>
          </cell>
          <cell r="K5523">
            <v>22773</v>
          </cell>
          <cell r="L5523">
            <v>16656</v>
          </cell>
          <cell r="M5523">
            <v>6117</v>
          </cell>
          <cell r="N5523">
            <v>73.139243841391107</v>
          </cell>
        </row>
        <row r="5524">
          <cell r="A5524" t="str">
            <v>217_23</v>
          </cell>
          <cell r="B5524">
            <v>25355</v>
          </cell>
          <cell r="C5524">
            <v>1969</v>
          </cell>
          <cell r="D5524" t="str">
            <v>Bundesgesetz über die Eidgenössischen Technischen Hochschulen</v>
          </cell>
          <cell r="E5524" t="str">
            <v>Loi fédérale sur les écoles polytechniques fédérales</v>
          </cell>
          <cell r="F5524">
            <v>56054</v>
          </cell>
          <cell r="G5524">
            <v>7919</v>
          </cell>
          <cell r="H5524">
            <v>14.127448531772901</v>
          </cell>
          <cell r="I5524">
            <v>99</v>
          </cell>
          <cell r="J5524">
            <v>14</v>
          </cell>
          <cell r="K5524">
            <v>7806</v>
          </cell>
          <cell r="L5524">
            <v>3386</v>
          </cell>
          <cell r="M5524">
            <v>4420</v>
          </cell>
          <cell r="N5524">
            <v>43.376889572124</v>
          </cell>
        </row>
        <row r="5525">
          <cell r="A5525" t="str">
            <v>217_24</v>
          </cell>
          <cell r="B5525">
            <v>25355</v>
          </cell>
          <cell r="C5525">
            <v>1969</v>
          </cell>
          <cell r="D5525" t="str">
            <v>Bundesgesetz über die Eidgenössischen Technischen Hochschulen</v>
          </cell>
          <cell r="E5525" t="str">
            <v>Loi fédérale sur les écoles polytechniques fédérales</v>
          </cell>
          <cell r="F5525">
            <v>43013</v>
          </cell>
          <cell r="G5525">
            <v>8112</v>
          </cell>
          <cell r="H5525">
            <v>18.859414595587399</v>
          </cell>
          <cell r="I5525">
            <v>103</v>
          </cell>
          <cell r="J5525">
            <v>19</v>
          </cell>
          <cell r="K5525">
            <v>7990</v>
          </cell>
          <cell r="L5525">
            <v>4034</v>
          </cell>
          <cell r="M5525">
            <v>3956</v>
          </cell>
          <cell r="N5525">
            <v>50.488110137672102</v>
          </cell>
        </row>
        <row r="5526">
          <cell r="A5526" t="str">
            <v>217_25</v>
          </cell>
          <cell r="B5526">
            <v>25355</v>
          </cell>
          <cell r="C5526">
            <v>1969</v>
          </cell>
          <cell r="D5526" t="str">
            <v>Bundesgesetz über die Eidgenössischen Technischen Hochschulen</v>
          </cell>
          <cell r="E5526" t="str">
            <v>Loi fédérale sur les écoles polytechniques fédérales</v>
          </cell>
          <cell r="F5526">
            <v>74455</v>
          </cell>
          <cell r="G5526">
            <v>9556</v>
          </cell>
          <cell r="H5526">
            <v>12.8345980793768</v>
          </cell>
          <cell r="I5526">
            <v>246</v>
          </cell>
          <cell r="J5526">
            <v>74</v>
          </cell>
          <cell r="K5526">
            <v>9236</v>
          </cell>
          <cell r="L5526">
            <v>4088</v>
          </cell>
          <cell r="M5526">
            <v>5148</v>
          </cell>
          <cell r="N5526">
            <v>44.261585101775701</v>
          </cell>
        </row>
        <row r="5527">
          <cell r="A5527" t="str">
            <v>218_1</v>
          </cell>
          <cell r="B5527">
            <v>25460</v>
          </cell>
          <cell r="C5527">
            <v>1969</v>
          </cell>
          <cell r="D5527" t="str">
            <v>Bundesbeschluss über die Ergänzung der Bundesverfassung durch die Artikel 22ter und 22quater (Verfassungsrechtliche Ordnung des Bodenrechts)</v>
          </cell>
          <cell r="E5527" t="str">
            <v>Arrêté fédéral complétant la constitution par des articles 22ter et 22quater (Dispositions constitutionnelles sur le droit foncier)</v>
          </cell>
          <cell r="F5527">
            <v>284648</v>
          </cell>
          <cell r="G5527">
            <v>158450</v>
          </cell>
          <cell r="H5527">
            <v>55.665242685702999</v>
          </cell>
          <cell r="I5527">
            <v>7134</v>
          </cell>
          <cell r="J5527">
            <v>55</v>
          </cell>
          <cell r="K5527">
            <v>151261</v>
          </cell>
          <cell r="L5527">
            <v>78948</v>
          </cell>
          <cell r="M5527">
            <v>72313</v>
          </cell>
          <cell r="N5527">
            <v>52.193228922194102</v>
          </cell>
        </row>
        <row r="5528">
          <cell r="A5528" t="str">
            <v>218_2</v>
          </cell>
          <cell r="B5528">
            <v>25460</v>
          </cell>
          <cell r="C5528">
            <v>1969</v>
          </cell>
          <cell r="D5528" t="str">
            <v>Bundesbeschluss über die Ergänzung der Bundesverfassung durch die Artikel 22ter und 22quater (Verfassungsrechtliche Ordnung des Bodenrechts)</v>
          </cell>
          <cell r="E5528" t="str">
            <v>Arrêté fédéral complétant la constitution par des articles 22ter et 22quater (Dispositions constitutionnelles sur le droit foncier)</v>
          </cell>
          <cell r="F5528">
            <v>277439</v>
          </cell>
          <cell r="G5528">
            <v>55940</v>
          </cell>
          <cell r="H5528">
            <v>20.1629907835596</v>
          </cell>
          <cell r="I5528">
            <v>679</v>
          </cell>
          <cell r="J5528">
            <v>87</v>
          </cell>
          <cell r="K5528">
            <v>55174</v>
          </cell>
          <cell r="L5528">
            <v>34233</v>
          </cell>
          <cell r="M5528">
            <v>20941</v>
          </cell>
          <cell r="N5528">
            <v>62.045528691050102</v>
          </cell>
        </row>
        <row r="5529">
          <cell r="A5529" t="str">
            <v>218_3</v>
          </cell>
          <cell r="B5529">
            <v>25460</v>
          </cell>
          <cell r="C5529">
            <v>1969</v>
          </cell>
          <cell r="D5529" t="str">
            <v>Bundesbeschluss über die Ergänzung der Bundesverfassung durch die Artikel 22ter und 22quater (Verfassungsrechtliche Ordnung des Bodenrechts)</v>
          </cell>
          <cell r="E5529" t="str">
            <v>Arrêté fédéral complétant la constitution par des articles 22ter et 22quater (Dispositions constitutionnelles sur le droit foncier)</v>
          </cell>
          <cell r="F5529">
            <v>75726</v>
          </cell>
          <cell r="G5529">
            <v>18792</v>
          </cell>
          <cell r="H5529">
            <v>24.8157832184454</v>
          </cell>
          <cell r="I5529">
            <v>298</v>
          </cell>
          <cell r="J5529">
            <v>12</v>
          </cell>
          <cell r="K5529">
            <v>18482</v>
          </cell>
          <cell r="L5529">
            <v>10908</v>
          </cell>
          <cell r="M5529">
            <v>7574</v>
          </cell>
          <cell r="N5529">
            <v>59.0195866248242</v>
          </cell>
        </row>
        <row r="5530">
          <cell r="A5530" t="str">
            <v>218_4</v>
          </cell>
          <cell r="B5530">
            <v>25460</v>
          </cell>
          <cell r="C5530">
            <v>1969</v>
          </cell>
          <cell r="D5530" t="str">
            <v>Bundesbeschluss über die Ergänzung der Bundesverfassung durch die Artikel 22ter und 22quater (Verfassungsrechtliche Ordnung des Bodenrechts)</v>
          </cell>
          <cell r="E5530" t="str">
            <v>Arrêté fédéral complétant la constitution par des articles 22ter et 22quater (Dispositions constitutionnelles sur le droit foncier)</v>
          </cell>
          <cell r="F5530">
            <v>9582</v>
          </cell>
          <cell r="G5530">
            <v>4131</v>
          </cell>
          <cell r="H5530">
            <v>43.1120851596744</v>
          </cell>
          <cell r="I5530">
            <v>304</v>
          </cell>
          <cell r="J5530">
            <v>0</v>
          </cell>
          <cell r="K5530">
            <v>3827</v>
          </cell>
          <cell r="L5530">
            <v>2231</v>
          </cell>
          <cell r="M5530">
            <v>1596</v>
          </cell>
          <cell r="N5530">
            <v>58.296315651946699</v>
          </cell>
        </row>
        <row r="5531">
          <cell r="A5531" t="str">
            <v>218_5</v>
          </cell>
          <cell r="B5531">
            <v>25460</v>
          </cell>
          <cell r="C5531">
            <v>1969</v>
          </cell>
          <cell r="D5531" t="str">
            <v>Bundesbeschluss über die Ergänzung der Bundesverfassung durch die Artikel 22ter und 22quater (Verfassungsrechtliche Ordnung des Bodenrechts)</v>
          </cell>
          <cell r="E5531" t="str">
            <v>Arrêté fédéral complétant la constitution par des articles 22ter et 22quater (Dispositions constitutionnelles sur le droit foncier)</v>
          </cell>
          <cell r="F5531">
            <v>24199</v>
          </cell>
          <cell r="G5531">
            <v>8654</v>
          </cell>
          <cell r="H5531">
            <v>35.761808339187603</v>
          </cell>
          <cell r="I5531">
            <v>106</v>
          </cell>
          <cell r="J5531">
            <v>4</v>
          </cell>
          <cell r="K5531">
            <v>8544</v>
          </cell>
          <cell r="L5531">
            <v>3671</v>
          </cell>
          <cell r="M5531">
            <v>4873</v>
          </cell>
          <cell r="N5531">
            <v>42.965823970037498</v>
          </cell>
        </row>
        <row r="5532">
          <cell r="A5532" t="str">
            <v>218_6</v>
          </cell>
          <cell r="B5532">
            <v>25460</v>
          </cell>
          <cell r="C5532">
            <v>1969</v>
          </cell>
          <cell r="D5532" t="str">
            <v>Bundesbeschluss über die Ergänzung der Bundesverfassung durch die Artikel 22ter und 22quater (Verfassungsrechtliche Ordnung des Bodenrechts)</v>
          </cell>
          <cell r="E5532" t="str">
            <v>Arrêté fédéral complétant la constitution par des articles 22ter et 22quater (Dispositions constitutionnelles sur le droit foncier)</v>
          </cell>
          <cell r="F5532">
            <v>6944</v>
          </cell>
          <cell r="G5532">
            <v>1798</v>
          </cell>
          <cell r="H5532">
            <v>25.8928571428571</v>
          </cell>
          <cell r="I5532">
            <v>13</v>
          </cell>
          <cell r="J5532">
            <v>5</v>
          </cell>
          <cell r="K5532">
            <v>1780</v>
          </cell>
          <cell r="L5532">
            <v>874</v>
          </cell>
          <cell r="M5532">
            <v>906</v>
          </cell>
          <cell r="N5532">
            <v>49.101123595505598</v>
          </cell>
        </row>
        <row r="5533">
          <cell r="A5533" t="str">
            <v>218_7</v>
          </cell>
          <cell r="B5533">
            <v>25460</v>
          </cell>
          <cell r="C5533">
            <v>1969</v>
          </cell>
          <cell r="D5533" t="str">
            <v>Bundesbeschluss über die Ergänzung der Bundesverfassung durch die Artikel 22ter und 22quater (Verfassungsrechtliche Ordnung des Bodenrechts)</v>
          </cell>
          <cell r="E5533" t="str">
            <v>Arrêté fédéral complétant la constitution par des articles 22ter et 22quater (Dispositions constitutionnelles sur le droit foncier)</v>
          </cell>
          <cell r="F5533">
            <v>6881</v>
          </cell>
          <cell r="G5533">
            <v>2853</v>
          </cell>
          <cell r="H5533">
            <v>41.461996802790303</v>
          </cell>
          <cell r="I5533">
            <v>84</v>
          </cell>
          <cell r="J5533">
            <v>9</v>
          </cell>
          <cell r="K5533">
            <v>2760</v>
          </cell>
          <cell r="L5533">
            <v>1594</v>
          </cell>
          <cell r="M5533">
            <v>1166</v>
          </cell>
          <cell r="N5533">
            <v>57.753623188405797</v>
          </cell>
        </row>
        <row r="5534">
          <cell r="A5534" t="str">
            <v>218_8</v>
          </cell>
          <cell r="B5534">
            <v>25460</v>
          </cell>
          <cell r="C5534">
            <v>1969</v>
          </cell>
          <cell r="D5534" t="str">
            <v>Bundesbeschluss über die Ergänzung der Bundesverfassung durch die Artikel 22ter und 22quater (Verfassungsrechtliche Ordnung des Bodenrechts)</v>
          </cell>
          <cell r="E5534" t="str">
            <v>Arrêté fédéral complétant la constitution par des articles 22ter et 22quater (Dispositions constitutionnelles sur le droit foncier)</v>
          </cell>
          <cell r="F5534">
            <v>10531</v>
          </cell>
          <cell r="G5534">
            <v>3610</v>
          </cell>
          <cell r="H5534">
            <v>34.279745513246603</v>
          </cell>
          <cell r="I5534">
            <v>61</v>
          </cell>
          <cell r="J5534">
            <v>15</v>
          </cell>
          <cell r="K5534">
            <v>3534</v>
          </cell>
          <cell r="L5534">
            <v>2102</v>
          </cell>
          <cell r="M5534">
            <v>1432</v>
          </cell>
          <cell r="N5534">
            <v>59.479343520090502</v>
          </cell>
        </row>
        <row r="5535">
          <cell r="A5535" t="str">
            <v>218_9</v>
          </cell>
          <cell r="B5535">
            <v>25460</v>
          </cell>
          <cell r="C5535">
            <v>1969</v>
          </cell>
          <cell r="D5535" t="str">
            <v>Bundesbeschluss über die Ergänzung der Bundesverfassung durch die Artikel 22ter und 22quater (Verfassungsrechtliche Ordnung des Bodenrechts)</v>
          </cell>
          <cell r="E5535" t="str">
            <v>Arrêté fédéral complétant la constitution par des articles 22ter et 22quater (Dispositions constitutionnelles sur le droit foncier)</v>
          </cell>
          <cell r="F5535">
            <v>16430</v>
          </cell>
          <cell r="G5535">
            <v>7204</v>
          </cell>
          <cell r="H5535">
            <v>43.846622032866698</v>
          </cell>
          <cell r="I5535">
            <v>182</v>
          </cell>
          <cell r="J5535">
            <v>19</v>
          </cell>
          <cell r="K5535">
            <v>7003</v>
          </cell>
          <cell r="L5535">
            <v>4283</v>
          </cell>
          <cell r="M5535">
            <v>2720</v>
          </cell>
          <cell r="N5535">
            <v>61.159503070112798</v>
          </cell>
        </row>
        <row r="5536">
          <cell r="A5536" t="str">
            <v>218_10</v>
          </cell>
          <cell r="B5536">
            <v>25460</v>
          </cell>
          <cell r="C5536">
            <v>1969</v>
          </cell>
          <cell r="D5536" t="str">
            <v>Bundesbeschluss über die Ergänzung der Bundesverfassung durch die Artikel 22ter und 22quater (Verfassungsrechtliche Ordnung des Bodenrechts)</v>
          </cell>
          <cell r="E5536" t="str">
            <v>Arrêté fédéral complétant la constitution par des articles 22ter et 22quater (Dispositions constitutionnelles sur le droit foncier)</v>
          </cell>
          <cell r="F5536">
            <v>50601</v>
          </cell>
          <cell r="G5536">
            <v>13869</v>
          </cell>
          <cell r="H5536">
            <v>27.408549238157299</v>
          </cell>
          <cell r="I5536">
            <v>193</v>
          </cell>
          <cell r="J5536">
            <v>91</v>
          </cell>
          <cell r="K5536">
            <v>13585</v>
          </cell>
          <cell r="L5536">
            <v>9369</v>
          </cell>
          <cell r="M5536">
            <v>4216</v>
          </cell>
          <cell r="N5536">
            <v>68.965771071034197</v>
          </cell>
        </row>
        <row r="5537">
          <cell r="A5537" t="str">
            <v>218_11</v>
          </cell>
          <cell r="B5537">
            <v>25460</v>
          </cell>
          <cell r="C5537">
            <v>1969</v>
          </cell>
          <cell r="D5537" t="str">
            <v>Bundesbeschluss über die Ergänzung der Bundesverfassung durch die Artikel 22ter und 22quater (Verfassungsrechtliche Ordnung des Bodenrechts)</v>
          </cell>
          <cell r="E5537" t="str">
            <v>Arrêté fédéral complétant la constitution par des articles 22ter et 22quater (Dispositions constitutionnelles sur le droit foncier)</v>
          </cell>
          <cell r="F5537">
            <v>59860</v>
          </cell>
          <cell r="G5537">
            <v>20742</v>
          </cell>
          <cell r="H5537">
            <v>34.650851987971897</v>
          </cell>
          <cell r="I5537">
            <v>718</v>
          </cell>
          <cell r="J5537">
            <v>365</v>
          </cell>
          <cell r="K5537">
            <v>19659</v>
          </cell>
          <cell r="L5537">
            <v>10728</v>
          </cell>
          <cell r="M5537">
            <v>8931</v>
          </cell>
          <cell r="N5537">
            <v>54.5704257591943</v>
          </cell>
        </row>
        <row r="5538">
          <cell r="A5538" t="str">
            <v>218_12</v>
          </cell>
          <cell r="B5538">
            <v>25460</v>
          </cell>
          <cell r="C5538">
            <v>1969</v>
          </cell>
          <cell r="D5538" t="str">
            <v>Bundesbeschluss über die Ergänzung der Bundesverfassung durch die Artikel 22ter und 22quater (Verfassungsrechtliche Ordnung des Bodenrechts)</v>
          </cell>
          <cell r="E5538" t="str">
            <v>Arrêté fédéral complétant la constitution par des articles 22ter et 22quater (Dispositions constitutionnelles sur le droit foncier)</v>
          </cell>
          <cell r="F5538">
            <v>66326</v>
          </cell>
          <cell r="G5538">
            <v>9072</v>
          </cell>
          <cell r="H5538">
            <v>13.6778940385369</v>
          </cell>
          <cell r="I5538">
            <v>125</v>
          </cell>
          <cell r="J5538">
            <v>6</v>
          </cell>
          <cell r="K5538">
            <v>8941</v>
          </cell>
          <cell r="L5538">
            <v>5534</v>
          </cell>
          <cell r="M5538">
            <v>3407</v>
          </cell>
          <cell r="N5538">
            <v>61.894642657420903</v>
          </cell>
        </row>
        <row r="5539">
          <cell r="A5539" t="str">
            <v>218_13</v>
          </cell>
          <cell r="B5539">
            <v>25460</v>
          </cell>
          <cell r="C5539">
            <v>1969</v>
          </cell>
          <cell r="D5539" t="str">
            <v>Bundesbeschluss über die Ergänzung der Bundesverfassung durch die Artikel 22ter und 22quater (Verfassungsrechtliche Ordnung des Bodenrechts)</v>
          </cell>
          <cell r="E5539" t="str">
            <v>Arrêté fédéral complétant la constitution par des articles 22ter et 22quater (Dispositions constitutionnelles sur le droit foncier)</v>
          </cell>
          <cell r="F5539">
            <v>50645</v>
          </cell>
          <cell r="G5539">
            <v>13015</v>
          </cell>
          <cell r="H5539">
            <v>25.698489485635299</v>
          </cell>
          <cell r="I5539">
            <v>172</v>
          </cell>
          <cell r="J5539">
            <v>10</v>
          </cell>
          <cell r="K5539">
            <v>12833</v>
          </cell>
          <cell r="L5539">
            <v>6921</v>
          </cell>
          <cell r="M5539">
            <v>5912</v>
          </cell>
          <cell r="N5539">
            <v>53.931270942102401</v>
          </cell>
        </row>
        <row r="5540">
          <cell r="A5540" t="str">
            <v>218_14</v>
          </cell>
          <cell r="B5540">
            <v>25460</v>
          </cell>
          <cell r="C5540">
            <v>1969</v>
          </cell>
          <cell r="D5540" t="str">
            <v>Bundesbeschluss über die Ergänzung der Bundesverfassung durch die Artikel 22ter und 22quater (Verfassungsrechtliche Ordnung des Bodenrechts)</v>
          </cell>
          <cell r="E5540" t="str">
            <v>Arrêté fédéral complétant la constitution par des articles 22ter et 22quater (Dispositions constitutionnelles sur le droit foncier)</v>
          </cell>
          <cell r="F5540">
            <v>18746</v>
          </cell>
          <cell r="G5540">
            <v>14583</v>
          </cell>
          <cell r="H5540">
            <v>77.792595753760807</v>
          </cell>
          <cell r="I5540">
            <v>1391</v>
          </cell>
          <cell r="J5540">
            <v>10</v>
          </cell>
          <cell r="K5540">
            <v>13182</v>
          </cell>
          <cell r="L5540">
            <v>6722</v>
          </cell>
          <cell r="M5540">
            <v>6460</v>
          </cell>
          <cell r="N5540">
            <v>50.993779396146302</v>
          </cell>
        </row>
        <row r="5541">
          <cell r="A5541" t="str">
            <v>218_15</v>
          </cell>
          <cell r="B5541">
            <v>25460</v>
          </cell>
          <cell r="C5541">
            <v>1969</v>
          </cell>
          <cell r="D5541" t="str">
            <v>Bundesbeschluss über die Ergänzung der Bundesverfassung durch die Artikel 22ter und 22quater (Verfassungsrechtliche Ordnung des Bodenrechts)</v>
          </cell>
          <cell r="E5541" t="str">
            <v>Arrêté fédéral complétant la constitution par des articles 22ter et 22quater (Dispositions constitutionnelles sur le droit foncier)</v>
          </cell>
          <cell r="F5541">
            <v>13422</v>
          </cell>
          <cell r="G5541">
            <v>6028</v>
          </cell>
          <cell r="H5541">
            <v>44.911339591715098</v>
          </cell>
          <cell r="I5541">
            <v>312</v>
          </cell>
          <cell r="J5541">
            <v>10</v>
          </cell>
          <cell r="K5541">
            <v>5706</v>
          </cell>
          <cell r="L5541">
            <v>2942</v>
          </cell>
          <cell r="M5541">
            <v>2764</v>
          </cell>
          <cell r="N5541">
            <v>51.559761654398898</v>
          </cell>
        </row>
        <row r="5542">
          <cell r="A5542" t="str">
            <v>218_16</v>
          </cell>
          <cell r="B5542">
            <v>25460</v>
          </cell>
          <cell r="C5542">
            <v>1969</v>
          </cell>
          <cell r="D5542" t="str">
            <v>Bundesbeschluss über die Ergänzung der Bundesverfassung durch die Artikel 22ter und 22quater (Verfassungsrechtliche Ordnung des Bodenrechts)</v>
          </cell>
          <cell r="E5542" t="str">
            <v>Arrêté fédéral complétant la constitution par des articles 22ter et 22quater (Dispositions constitutionnelles sur le droit foncier)</v>
          </cell>
          <cell r="F5542">
            <v>3667</v>
          </cell>
          <cell r="G5542">
            <v>1197</v>
          </cell>
          <cell r="H5542">
            <v>32.642487046632098</v>
          </cell>
          <cell r="I5542">
            <v>14</v>
          </cell>
          <cell r="J5542">
            <v>0</v>
          </cell>
          <cell r="K5542">
            <v>1183</v>
          </cell>
          <cell r="L5542">
            <v>736</v>
          </cell>
          <cell r="M5542">
            <v>447</v>
          </cell>
          <cell r="N5542">
            <v>62.214708368554497</v>
          </cell>
        </row>
        <row r="5543">
          <cell r="A5543" t="str">
            <v>218_17</v>
          </cell>
          <cell r="B5543">
            <v>25460</v>
          </cell>
          <cell r="C5543">
            <v>1969</v>
          </cell>
          <cell r="D5543" t="str">
            <v>Bundesbeschluss über die Ergänzung der Bundesverfassung durch die Artikel 22ter und 22quater (Verfassungsrechtliche Ordnung des Bodenrechts)</v>
          </cell>
          <cell r="E5543" t="str">
            <v>Arrêté fédéral complétant la constitution par des articles 22ter et 22quater (Dispositions constitutionnelles sur le droit foncier)</v>
          </cell>
          <cell r="F5543">
            <v>95854</v>
          </cell>
          <cell r="G5543">
            <v>38622</v>
          </cell>
          <cell r="H5543">
            <v>40.292528220001302</v>
          </cell>
          <cell r="I5543">
            <v>1872</v>
          </cell>
          <cell r="J5543">
            <v>153</v>
          </cell>
          <cell r="K5543">
            <v>36597</v>
          </cell>
          <cell r="L5543">
            <v>20231</v>
          </cell>
          <cell r="M5543">
            <v>16366</v>
          </cell>
          <cell r="N5543">
            <v>55.280487471650702</v>
          </cell>
        </row>
        <row r="5544">
          <cell r="A5544" t="str">
            <v>218_18</v>
          </cell>
          <cell r="B5544">
            <v>25460</v>
          </cell>
          <cell r="C5544">
            <v>1969</v>
          </cell>
          <cell r="D5544" t="str">
            <v>Bundesbeschluss über die Ergänzung der Bundesverfassung durch die Artikel 22ter und 22quater (Verfassungsrechtliche Ordnung des Bodenrechts)</v>
          </cell>
          <cell r="E5544" t="str">
            <v>Arrêté fédéral complétant la constitution par des articles 22ter et 22quater (Dispositions constitutionnelles sur le droit foncier)</v>
          </cell>
          <cell r="F5544">
            <v>41595</v>
          </cell>
          <cell r="G5544">
            <v>14780</v>
          </cell>
          <cell r="H5544">
            <v>35.533116961173199</v>
          </cell>
          <cell r="I5544">
            <v>905</v>
          </cell>
          <cell r="J5544">
            <v>14</v>
          </cell>
          <cell r="K5544">
            <v>13861</v>
          </cell>
          <cell r="L5544">
            <v>8692</v>
          </cell>
          <cell r="M5544">
            <v>5169</v>
          </cell>
          <cell r="N5544">
            <v>62.708318303152701</v>
          </cell>
        </row>
        <row r="5545">
          <cell r="A5545" t="str">
            <v>218_19</v>
          </cell>
          <cell r="B5545">
            <v>25460</v>
          </cell>
          <cell r="C5545">
            <v>1969</v>
          </cell>
          <cell r="D5545" t="str">
            <v>Bundesbeschluss über die Ergänzung der Bundesverfassung durch die Artikel 22ter und 22quater (Verfassungsrechtliche Ordnung des Bodenrechts)</v>
          </cell>
          <cell r="E5545" t="str">
            <v>Arrêté fédéral complétant la constitution par des articles 22ter et 22quater (Dispositions constitutionnelles sur le droit foncier)</v>
          </cell>
          <cell r="F5545">
            <v>107393</v>
          </cell>
          <cell r="G5545">
            <v>69309</v>
          </cell>
          <cell r="H5545">
            <v>64.537725922546201</v>
          </cell>
          <cell r="I5545">
            <v>6107</v>
          </cell>
          <cell r="J5545">
            <v>66</v>
          </cell>
          <cell r="K5545">
            <v>63136</v>
          </cell>
          <cell r="L5545">
            <v>27267</v>
          </cell>
          <cell r="M5545">
            <v>35869</v>
          </cell>
          <cell r="N5545">
            <v>43.1877217435378</v>
          </cell>
        </row>
        <row r="5546">
          <cell r="A5546" t="str">
            <v>218_20</v>
          </cell>
          <cell r="B5546">
            <v>25460</v>
          </cell>
          <cell r="C5546">
            <v>1969</v>
          </cell>
          <cell r="D5546" t="str">
            <v>Bundesbeschluss über die Ergänzung der Bundesverfassung durch die Artikel 22ter und 22quater (Verfassungsrechtliche Ordnung des Bodenrechts)</v>
          </cell>
          <cell r="E5546" t="str">
            <v>Arrêté fédéral complétant la constitution par des articles 22ter et 22quater (Dispositions constitutionnelles sur le droit foncier)</v>
          </cell>
          <cell r="F5546">
            <v>45584</v>
          </cell>
          <cell r="G5546">
            <v>23486</v>
          </cell>
          <cell r="H5546">
            <v>51.522464022464</v>
          </cell>
          <cell r="I5546">
            <v>1439</v>
          </cell>
          <cell r="J5546">
            <v>19</v>
          </cell>
          <cell r="K5546">
            <v>22028</v>
          </cell>
          <cell r="L5546">
            <v>12601</v>
          </cell>
          <cell r="M5546">
            <v>9427</v>
          </cell>
          <cell r="N5546">
            <v>57.2044670419466</v>
          </cell>
        </row>
        <row r="5547">
          <cell r="A5547" t="str">
            <v>218_21</v>
          </cell>
          <cell r="B5547">
            <v>25460</v>
          </cell>
          <cell r="C5547">
            <v>1969</v>
          </cell>
          <cell r="D5547" t="str">
            <v>Bundesbeschluss über die Ergänzung der Bundesverfassung durch die Artikel 22ter und 22quater (Verfassungsrechtliche Ordnung des Bodenrechts)</v>
          </cell>
          <cell r="E5547" t="str">
            <v>Arrêté fédéral complétant la constitution par des articles 22ter et 22quater (Dispositions constitutionnelles sur le droit foncier)</v>
          </cell>
          <cell r="F5547">
            <v>57434</v>
          </cell>
          <cell r="G5547">
            <v>7135</v>
          </cell>
          <cell r="H5547">
            <v>12.4229550440506</v>
          </cell>
          <cell r="I5547">
            <v>149</v>
          </cell>
          <cell r="J5547">
            <v>14</v>
          </cell>
          <cell r="K5547">
            <v>6972</v>
          </cell>
          <cell r="L5547">
            <v>4965</v>
          </cell>
          <cell r="M5547">
            <v>2007</v>
          </cell>
          <cell r="N5547">
            <v>71.213425129087796</v>
          </cell>
        </row>
        <row r="5548">
          <cell r="A5548" t="str">
            <v>218_22</v>
          </cell>
          <cell r="B5548">
            <v>25460</v>
          </cell>
          <cell r="C5548">
            <v>1969</v>
          </cell>
          <cell r="D5548" t="str">
            <v>Bundesbeschluss über die Ergänzung der Bundesverfassung durch die Artikel 22ter und 22quater (Verfassungsrechtliche Ordnung des Bodenrechts)</v>
          </cell>
          <cell r="E5548" t="str">
            <v>Arrêté fédéral complétant la constitution par des articles 22ter et 22quater (Dispositions constitutionnelles sur le droit foncier)</v>
          </cell>
          <cell r="F5548">
            <v>128859</v>
          </cell>
          <cell r="G5548">
            <v>16475</v>
          </cell>
          <cell r="H5548">
            <v>12.785292451439201</v>
          </cell>
          <cell r="I5548">
            <v>145</v>
          </cell>
          <cell r="J5548">
            <v>19</v>
          </cell>
          <cell r="K5548">
            <v>16311</v>
          </cell>
          <cell r="L5548">
            <v>13167</v>
          </cell>
          <cell r="M5548">
            <v>3144</v>
          </cell>
          <cell r="N5548">
            <v>80.724664336950497</v>
          </cell>
        </row>
        <row r="5549">
          <cell r="A5549" t="str">
            <v>218_23</v>
          </cell>
          <cell r="B5549">
            <v>25460</v>
          </cell>
          <cell r="C5549">
            <v>1969</v>
          </cell>
          <cell r="D5549" t="str">
            <v>Bundesbeschluss über die Ergänzung der Bundesverfassung durch die Artikel 22ter und 22quater (Verfassungsrechtliche Ordnung des Bodenrechts)</v>
          </cell>
          <cell r="E5549" t="str">
            <v>Arrêté fédéral complétant la constitution par des articles 22ter et 22quater (Dispositions constitutionnelles sur le droit foncier)</v>
          </cell>
          <cell r="F5549">
            <v>56439</v>
          </cell>
          <cell r="G5549">
            <v>10554</v>
          </cell>
          <cell r="H5549">
            <v>18.699835220326399</v>
          </cell>
          <cell r="I5549">
            <v>210</v>
          </cell>
          <cell r="J5549">
            <v>34</v>
          </cell>
          <cell r="K5549">
            <v>10310</v>
          </cell>
          <cell r="L5549">
            <v>6863</v>
          </cell>
          <cell r="M5549">
            <v>3447</v>
          </cell>
          <cell r="N5549">
            <v>66.566440349175593</v>
          </cell>
        </row>
        <row r="5550">
          <cell r="A5550" t="str">
            <v>218_24</v>
          </cell>
          <cell r="B5550">
            <v>25460</v>
          </cell>
          <cell r="C5550">
            <v>1969</v>
          </cell>
          <cell r="D5550" t="str">
            <v>Bundesbeschluss über die Ergänzung der Bundesverfassung durch die Artikel 22ter und 22quater (Verfassungsrechtliche Ordnung des Bodenrechts)</v>
          </cell>
          <cell r="E5550" t="str">
            <v>Arrêté fédéral complétant la constitution par des articles 22ter et 22quater (Dispositions constitutionnelles sur le droit foncier)</v>
          </cell>
          <cell r="F5550">
            <v>43039</v>
          </cell>
          <cell r="G5550">
            <v>7959</v>
          </cell>
          <cell r="H5550">
            <v>18.492530030902198</v>
          </cell>
          <cell r="I5550">
            <v>171</v>
          </cell>
          <cell r="J5550">
            <v>11</v>
          </cell>
          <cell r="K5550">
            <v>7777</v>
          </cell>
          <cell r="L5550">
            <v>5097</v>
          </cell>
          <cell r="M5550">
            <v>2680</v>
          </cell>
          <cell r="N5550">
            <v>65.539411083965504</v>
          </cell>
        </row>
        <row r="5551">
          <cell r="A5551" t="str">
            <v>218_25</v>
          </cell>
          <cell r="B5551">
            <v>25460</v>
          </cell>
          <cell r="C5551">
            <v>1969</v>
          </cell>
          <cell r="D5551" t="str">
            <v>Bundesbeschluss über die Ergänzung der Bundesverfassung durch die Artikel 22ter und 22quater (Verfassungsrechtliche Ordnung des Bodenrechts)</v>
          </cell>
          <cell r="E5551" t="str">
            <v>Arrêté fédéral complétant la constitution par des articles 22ter et 22quater (Dispositions constitutionnelles sur le droit foncier)</v>
          </cell>
          <cell r="F5551">
            <v>74749</v>
          </cell>
          <cell r="G5551">
            <v>7572</v>
          </cell>
          <cell r="H5551">
            <v>10.1299014033633</v>
          </cell>
          <cell r="I5551">
            <v>193</v>
          </cell>
          <cell r="J5551">
            <v>7</v>
          </cell>
          <cell r="K5551">
            <v>7372</v>
          </cell>
          <cell r="L5551">
            <v>5603</v>
          </cell>
          <cell r="M5551">
            <v>1769</v>
          </cell>
          <cell r="N5551">
            <v>76.003798155181798</v>
          </cell>
        </row>
        <row r="5552">
          <cell r="A5552" t="str">
            <v>219_1</v>
          </cell>
          <cell r="B5552">
            <v>25600</v>
          </cell>
          <cell r="C5552">
            <v>1970</v>
          </cell>
          <cell r="D5552" t="str">
            <v>Bundesbeschluss über die inländische Zuckerwirtschaft</v>
          </cell>
          <cell r="E5552" t="str">
            <v>Arrêté fédéral sur l'économie sucrière indigène</v>
          </cell>
          <cell r="F5552">
            <v>286295</v>
          </cell>
          <cell r="G5552">
            <v>162942</v>
          </cell>
          <cell r="H5552">
            <v>56.914022249777297</v>
          </cell>
          <cell r="I5552">
            <v>3568</v>
          </cell>
          <cell r="J5552">
            <v>34</v>
          </cell>
          <cell r="K5552">
            <v>159340</v>
          </cell>
          <cell r="L5552">
            <v>68242</v>
          </cell>
          <cell r="M5552">
            <v>91098</v>
          </cell>
          <cell r="N5552">
            <v>42.8279151499937</v>
          </cell>
        </row>
        <row r="5553">
          <cell r="A5553" t="str">
            <v>219_2</v>
          </cell>
          <cell r="B5553">
            <v>25600</v>
          </cell>
          <cell r="C5553">
            <v>1970</v>
          </cell>
          <cell r="D5553" t="str">
            <v>Bundesbeschluss über die inländische Zuckerwirtschaft</v>
          </cell>
          <cell r="E5553" t="str">
            <v>Arrêté fédéral sur l'économie sucrière indigène</v>
          </cell>
          <cell r="F5553">
            <v>278429</v>
          </cell>
          <cell r="G5553">
            <v>114775</v>
          </cell>
          <cell r="H5553">
            <v>41.222358303194</v>
          </cell>
          <cell r="I5553">
            <v>809</v>
          </cell>
          <cell r="J5553">
            <v>179</v>
          </cell>
          <cell r="K5553">
            <v>113787</v>
          </cell>
          <cell r="L5553">
            <v>67632</v>
          </cell>
          <cell r="M5553">
            <v>46155</v>
          </cell>
          <cell r="N5553">
            <v>59.437369822563198</v>
          </cell>
        </row>
        <row r="5554">
          <cell r="A5554" t="str">
            <v>219_3</v>
          </cell>
          <cell r="B5554">
            <v>25600</v>
          </cell>
          <cell r="C5554">
            <v>1970</v>
          </cell>
          <cell r="D5554" t="str">
            <v>Bundesbeschluss über die inländische Zuckerwirtschaft</v>
          </cell>
          <cell r="E5554" t="str">
            <v>Arrêté fédéral sur l'économie sucrière indigène</v>
          </cell>
          <cell r="F5554">
            <v>77746</v>
          </cell>
          <cell r="G5554">
            <v>34895</v>
          </cell>
          <cell r="H5554">
            <v>44.883338049545998</v>
          </cell>
          <cell r="I5554">
            <v>512</v>
          </cell>
          <cell r="J5554">
            <v>11</v>
          </cell>
          <cell r="K5554">
            <v>34372</v>
          </cell>
          <cell r="L5554">
            <v>21446</v>
          </cell>
          <cell r="M5554">
            <v>12926</v>
          </cell>
          <cell r="N5554">
            <v>62.393808914232501</v>
          </cell>
        </row>
        <row r="5555">
          <cell r="A5555" t="str">
            <v>219_4</v>
          </cell>
          <cell r="B5555">
            <v>25600</v>
          </cell>
          <cell r="C5555">
            <v>1970</v>
          </cell>
          <cell r="D5555" t="str">
            <v>Bundesbeschluss über die inländische Zuckerwirtschaft</v>
          </cell>
          <cell r="E5555" t="str">
            <v>Arrêté fédéral sur l'économie sucrière indigène</v>
          </cell>
          <cell r="F5555">
            <v>9572</v>
          </cell>
          <cell r="G5555">
            <v>4926</v>
          </cell>
          <cell r="H5555">
            <v>51.462599247806097</v>
          </cell>
          <cell r="I5555">
            <v>207</v>
          </cell>
          <cell r="J5555">
            <v>45</v>
          </cell>
          <cell r="K5555">
            <v>4674</v>
          </cell>
          <cell r="L5555">
            <v>2975</v>
          </cell>
          <cell r="M5555">
            <v>1699</v>
          </cell>
          <cell r="N5555">
            <v>63.649978605049199</v>
          </cell>
        </row>
        <row r="5556">
          <cell r="A5556" t="str">
            <v>219_5</v>
          </cell>
          <cell r="B5556">
            <v>25600</v>
          </cell>
          <cell r="C5556">
            <v>1970</v>
          </cell>
          <cell r="D5556" t="str">
            <v>Bundesbeschluss über die inländische Zuckerwirtschaft</v>
          </cell>
          <cell r="E5556" t="str">
            <v>Arrêté fédéral sur l'économie sucrière indigène</v>
          </cell>
          <cell r="F5556">
            <v>24266</v>
          </cell>
          <cell r="G5556">
            <v>9113</v>
          </cell>
          <cell r="H5556">
            <v>37.554603148438098</v>
          </cell>
          <cell r="I5556">
            <v>56</v>
          </cell>
          <cell r="J5556">
            <v>6</v>
          </cell>
          <cell r="K5556">
            <v>9051</v>
          </cell>
          <cell r="L5556">
            <v>6399</v>
          </cell>
          <cell r="M5556">
            <v>2652</v>
          </cell>
          <cell r="N5556">
            <v>70.699370235333106</v>
          </cell>
        </row>
        <row r="5557">
          <cell r="A5557" t="str">
            <v>219_6</v>
          </cell>
          <cell r="B5557">
            <v>25600</v>
          </cell>
          <cell r="C5557">
            <v>1970</v>
          </cell>
          <cell r="D5557" t="str">
            <v>Bundesbeschluss über die inländische Zuckerwirtschaft</v>
          </cell>
          <cell r="E5557" t="str">
            <v>Arrêté fédéral sur l'économie sucrière indigène</v>
          </cell>
          <cell r="F5557">
            <v>6944</v>
          </cell>
          <cell r="G5557">
            <v>2646</v>
          </cell>
          <cell r="H5557">
            <v>38.104838709677402</v>
          </cell>
          <cell r="I5557">
            <v>15</v>
          </cell>
          <cell r="J5557">
            <v>2</v>
          </cell>
          <cell r="K5557">
            <v>2629</v>
          </cell>
          <cell r="L5557">
            <v>2091</v>
          </cell>
          <cell r="M5557">
            <v>538</v>
          </cell>
          <cell r="N5557">
            <v>79.5359452263218</v>
          </cell>
        </row>
        <row r="5558">
          <cell r="A5558" t="str">
            <v>219_7</v>
          </cell>
          <cell r="B5558">
            <v>25600</v>
          </cell>
          <cell r="C5558">
            <v>1970</v>
          </cell>
          <cell r="D5558" t="str">
            <v>Bundesbeschluss über die inländische Zuckerwirtschaft</v>
          </cell>
          <cell r="E5558" t="str">
            <v>Arrêté fédéral sur l'économie sucrière indigène</v>
          </cell>
          <cell r="F5558">
            <v>6998</v>
          </cell>
          <cell r="G5558">
            <v>3751</v>
          </cell>
          <cell r="H5558">
            <v>53.601028865390099</v>
          </cell>
          <cell r="I5558">
            <v>54</v>
          </cell>
          <cell r="J5558">
            <v>10</v>
          </cell>
          <cell r="K5558">
            <v>3687</v>
          </cell>
          <cell r="L5558">
            <v>2194</v>
          </cell>
          <cell r="M5558">
            <v>1493</v>
          </cell>
          <cell r="N5558">
            <v>59.506373745592597</v>
          </cell>
        </row>
        <row r="5559">
          <cell r="A5559" t="str">
            <v>219_8</v>
          </cell>
          <cell r="B5559">
            <v>25600</v>
          </cell>
          <cell r="C5559">
            <v>1970</v>
          </cell>
          <cell r="D5559" t="str">
            <v>Bundesbeschluss über die inländische Zuckerwirtschaft</v>
          </cell>
          <cell r="E5559" t="str">
            <v>Arrêté fédéral sur l'économie sucrière indigène</v>
          </cell>
          <cell r="F5559">
            <v>10509</v>
          </cell>
          <cell r="G5559">
            <v>4976</v>
          </cell>
          <cell r="H5559">
            <v>47.3498905699876</v>
          </cell>
          <cell r="I5559">
            <v>36</v>
          </cell>
          <cell r="J5559">
            <v>5</v>
          </cell>
          <cell r="K5559">
            <v>4935</v>
          </cell>
          <cell r="L5559">
            <v>2426</v>
          </cell>
          <cell r="M5559">
            <v>2509</v>
          </cell>
          <cell r="N5559">
            <v>49.159067882472101</v>
          </cell>
        </row>
        <row r="5560">
          <cell r="A5560" t="str">
            <v>219_9</v>
          </cell>
          <cell r="B5560">
            <v>25600</v>
          </cell>
          <cell r="C5560">
            <v>1970</v>
          </cell>
          <cell r="D5560" t="str">
            <v>Bundesbeschluss über die inländische Zuckerwirtschaft</v>
          </cell>
          <cell r="E5560" t="str">
            <v>Arrêté fédéral sur l'économie sucrière indigène</v>
          </cell>
          <cell r="F5560">
            <v>16551</v>
          </cell>
          <cell r="G5560">
            <v>7740</v>
          </cell>
          <cell r="H5560">
            <v>46.764545948885299</v>
          </cell>
          <cell r="I5560">
            <v>111</v>
          </cell>
          <cell r="J5560">
            <v>30</v>
          </cell>
          <cell r="K5560">
            <v>7599</v>
          </cell>
          <cell r="L5560">
            <v>4032</v>
          </cell>
          <cell r="M5560">
            <v>3567</v>
          </cell>
          <cell r="N5560">
            <v>53.059613106987797</v>
          </cell>
        </row>
        <row r="5561">
          <cell r="A5561" t="str">
            <v>219_10</v>
          </cell>
          <cell r="B5561">
            <v>25600</v>
          </cell>
          <cell r="C5561">
            <v>1970</v>
          </cell>
          <cell r="D5561" t="str">
            <v>Bundesbeschluss über die inländische Zuckerwirtschaft</v>
          </cell>
          <cell r="E5561" t="str">
            <v>Arrêté fédéral sur l'économie sucrière indigène</v>
          </cell>
          <cell r="F5561">
            <v>50857</v>
          </cell>
          <cell r="G5561">
            <v>21568</v>
          </cell>
          <cell r="H5561">
            <v>42.409107890752502</v>
          </cell>
          <cell r="I5561">
            <v>99</v>
          </cell>
          <cell r="J5561">
            <v>33</v>
          </cell>
          <cell r="K5561">
            <v>21436</v>
          </cell>
          <cell r="L5561">
            <v>16991</v>
          </cell>
          <cell r="M5561">
            <v>4445</v>
          </cell>
          <cell r="N5561">
            <v>79.263855196865094</v>
          </cell>
        </row>
        <row r="5562">
          <cell r="A5562" t="str">
            <v>219_11</v>
          </cell>
          <cell r="B5562">
            <v>25600</v>
          </cell>
          <cell r="C5562">
            <v>1970</v>
          </cell>
          <cell r="D5562" t="str">
            <v>Bundesbeschluss über die inländische Zuckerwirtschaft</v>
          </cell>
          <cell r="E5562" t="str">
            <v>Arrêté fédéral sur l'économie sucrière indigène</v>
          </cell>
          <cell r="F5562">
            <v>59983</v>
          </cell>
          <cell r="G5562">
            <v>25582</v>
          </cell>
          <cell r="H5562">
            <v>42.6487504793025</v>
          </cell>
          <cell r="I5562">
            <v>326</v>
          </cell>
          <cell r="J5562">
            <v>232</v>
          </cell>
          <cell r="K5562">
            <v>25024</v>
          </cell>
          <cell r="L5562">
            <v>13203</v>
          </cell>
          <cell r="M5562">
            <v>11821</v>
          </cell>
          <cell r="N5562">
            <v>52.761349104859299</v>
          </cell>
        </row>
        <row r="5563">
          <cell r="A5563" t="str">
            <v>219_12</v>
          </cell>
          <cell r="B5563">
            <v>25600</v>
          </cell>
          <cell r="C5563">
            <v>1970</v>
          </cell>
          <cell r="D5563" t="str">
            <v>Bundesbeschluss über die inländische Zuckerwirtschaft</v>
          </cell>
          <cell r="E5563" t="str">
            <v>Arrêté fédéral sur l'économie sucrière indigène</v>
          </cell>
          <cell r="F5563">
            <v>66174</v>
          </cell>
          <cell r="G5563">
            <v>13173</v>
          </cell>
          <cell r="H5563">
            <v>19.906609846767601</v>
          </cell>
          <cell r="I5563">
            <v>47</v>
          </cell>
          <cell r="J5563">
            <v>7</v>
          </cell>
          <cell r="K5563">
            <v>13119</v>
          </cell>
          <cell r="L5563">
            <v>3605</v>
          </cell>
          <cell r="M5563">
            <v>9514</v>
          </cell>
          <cell r="N5563">
            <v>27.4792285997408</v>
          </cell>
        </row>
        <row r="5564">
          <cell r="A5564" t="str">
            <v>219_13</v>
          </cell>
          <cell r="B5564">
            <v>25600</v>
          </cell>
          <cell r="C5564">
            <v>1970</v>
          </cell>
          <cell r="D5564" t="str">
            <v>Bundesbeschluss über die inländische Zuckerwirtschaft</v>
          </cell>
          <cell r="E5564" t="str">
            <v>Arrêté fédéral sur l'économie sucrière indigène</v>
          </cell>
          <cell r="F5564">
            <v>51409</v>
          </cell>
          <cell r="G5564">
            <v>16235</v>
          </cell>
          <cell r="H5564">
            <v>31.580073527981501</v>
          </cell>
          <cell r="I5564">
            <v>173</v>
          </cell>
          <cell r="J5564">
            <v>28</v>
          </cell>
          <cell r="K5564">
            <v>16034</v>
          </cell>
          <cell r="L5564">
            <v>7497</v>
          </cell>
          <cell r="M5564">
            <v>8537</v>
          </cell>
          <cell r="N5564">
            <v>46.756891605338701</v>
          </cell>
        </row>
        <row r="5565">
          <cell r="A5565" t="str">
            <v>219_14</v>
          </cell>
          <cell r="B5565">
            <v>25600</v>
          </cell>
          <cell r="C5565">
            <v>1970</v>
          </cell>
          <cell r="D5565" t="str">
            <v>Bundesbeschluss über die inländische Zuckerwirtschaft</v>
          </cell>
          <cell r="E5565" t="str">
            <v>Arrêté fédéral sur l'économie sucrière indigène</v>
          </cell>
          <cell r="F5565">
            <v>18742</v>
          </cell>
          <cell r="G5565">
            <v>14188</v>
          </cell>
          <cell r="H5565">
            <v>75.701632696617196</v>
          </cell>
          <cell r="I5565">
            <v>867</v>
          </cell>
          <cell r="J5565">
            <v>8</v>
          </cell>
          <cell r="K5565">
            <v>13313</v>
          </cell>
          <cell r="L5565">
            <v>5728</v>
          </cell>
          <cell r="M5565">
            <v>7585</v>
          </cell>
          <cell r="N5565">
            <v>43.025614061443697</v>
          </cell>
        </row>
        <row r="5566">
          <cell r="A5566" t="str">
            <v>219_15</v>
          </cell>
          <cell r="B5566">
            <v>25600</v>
          </cell>
          <cell r="C5566">
            <v>1970</v>
          </cell>
          <cell r="D5566" t="str">
            <v>Bundesbeschluss über die inländische Zuckerwirtschaft</v>
          </cell>
          <cell r="E5566" t="str">
            <v>Arrêté fédéral sur l'économie sucrière indigène</v>
          </cell>
          <cell r="F5566">
            <v>13413</v>
          </cell>
          <cell r="G5566">
            <v>6769</v>
          </cell>
          <cell r="H5566">
            <v>50.465965854022201</v>
          </cell>
          <cell r="I5566">
            <v>182</v>
          </cell>
          <cell r="J5566">
            <v>23</v>
          </cell>
          <cell r="K5566">
            <v>6564</v>
          </cell>
          <cell r="L5566">
            <v>3912</v>
          </cell>
          <cell r="M5566">
            <v>2652</v>
          </cell>
          <cell r="N5566">
            <v>59.597806215722102</v>
          </cell>
        </row>
        <row r="5567">
          <cell r="A5567" t="str">
            <v>219_16</v>
          </cell>
          <cell r="B5567">
            <v>25600</v>
          </cell>
          <cell r="C5567">
            <v>1970</v>
          </cell>
          <cell r="D5567" t="str">
            <v>Bundesbeschluss über die inländische Zuckerwirtschaft</v>
          </cell>
          <cell r="E5567" t="str">
            <v>Arrêté fédéral sur l'économie sucrière indigène</v>
          </cell>
          <cell r="F5567">
            <v>3704</v>
          </cell>
          <cell r="G5567">
            <v>1421</v>
          </cell>
          <cell r="H5567">
            <v>38.3639308855292</v>
          </cell>
          <cell r="I5567">
            <v>11</v>
          </cell>
          <cell r="J5567">
            <v>0</v>
          </cell>
          <cell r="K5567">
            <v>1410</v>
          </cell>
          <cell r="L5567">
            <v>1189</v>
          </cell>
          <cell r="M5567">
            <v>221</v>
          </cell>
          <cell r="N5567">
            <v>84.326241134751797</v>
          </cell>
        </row>
        <row r="5568">
          <cell r="A5568" t="str">
            <v>219_17</v>
          </cell>
          <cell r="B5568">
            <v>25600</v>
          </cell>
          <cell r="C5568">
            <v>1970</v>
          </cell>
          <cell r="D5568" t="str">
            <v>Bundesbeschluss über die inländische Zuckerwirtschaft</v>
          </cell>
          <cell r="E5568" t="str">
            <v>Arrêté fédéral sur l'économie sucrière indigène</v>
          </cell>
          <cell r="F5568">
            <v>96340</v>
          </cell>
          <cell r="G5568">
            <v>47301</v>
          </cell>
          <cell r="H5568">
            <v>49.097986298526102</v>
          </cell>
          <cell r="I5568">
            <v>1133</v>
          </cell>
          <cell r="J5568">
            <v>213</v>
          </cell>
          <cell r="K5568">
            <v>45955</v>
          </cell>
          <cell r="L5568">
            <v>27184</v>
          </cell>
          <cell r="M5568">
            <v>18771</v>
          </cell>
          <cell r="N5568">
            <v>59.153519747579203</v>
          </cell>
        </row>
        <row r="5569">
          <cell r="A5569" t="str">
            <v>219_18</v>
          </cell>
          <cell r="B5569">
            <v>25600</v>
          </cell>
          <cell r="C5569">
            <v>1970</v>
          </cell>
          <cell r="D5569" t="str">
            <v>Bundesbeschluss über die inländische Zuckerwirtschaft</v>
          </cell>
          <cell r="E5569" t="str">
            <v>Arrêté fédéral sur l'économie sucrière indigène</v>
          </cell>
          <cell r="F5569">
            <v>42116</v>
          </cell>
          <cell r="G5569">
            <v>19689</v>
          </cell>
          <cell r="H5569">
            <v>46.749453889258199</v>
          </cell>
          <cell r="I5569">
            <v>599</v>
          </cell>
          <cell r="J5569">
            <v>17</v>
          </cell>
          <cell r="K5569">
            <v>19073</v>
          </cell>
          <cell r="L5569">
            <v>12582</v>
          </cell>
          <cell r="M5569">
            <v>6491</v>
          </cell>
          <cell r="N5569">
            <v>65.967598175431206</v>
          </cell>
        </row>
        <row r="5570">
          <cell r="A5570" t="str">
            <v>219_19</v>
          </cell>
          <cell r="B5570">
            <v>25600</v>
          </cell>
          <cell r="C5570">
            <v>1970</v>
          </cell>
          <cell r="D5570" t="str">
            <v>Bundesbeschluss über die inländische Zuckerwirtschaft</v>
          </cell>
          <cell r="E5570" t="str">
            <v>Arrêté fédéral sur l'économie sucrière indigène</v>
          </cell>
          <cell r="F5570">
            <v>107827</v>
          </cell>
          <cell r="G5570">
            <v>69488</v>
          </cell>
          <cell r="H5570">
            <v>64.443970434121297</v>
          </cell>
          <cell r="I5570">
            <v>3170</v>
          </cell>
          <cell r="J5570">
            <v>71</v>
          </cell>
          <cell r="K5570">
            <v>66247</v>
          </cell>
          <cell r="L5570">
            <v>30125</v>
          </cell>
          <cell r="M5570">
            <v>36122</v>
          </cell>
          <cell r="N5570">
            <v>45.4737573022175</v>
          </cell>
        </row>
        <row r="5571">
          <cell r="A5571" t="str">
            <v>219_20</v>
          </cell>
          <cell r="B5571">
            <v>25600</v>
          </cell>
          <cell r="C5571">
            <v>1970</v>
          </cell>
          <cell r="D5571" t="str">
            <v>Bundesbeschluss über die inländische Zuckerwirtschaft</v>
          </cell>
          <cell r="E5571" t="str">
            <v>Arrêté fédéral sur l'économie sucrière indigène</v>
          </cell>
          <cell r="F5571">
            <v>45441</v>
          </cell>
          <cell r="G5571">
            <v>27302</v>
          </cell>
          <cell r="H5571">
            <v>60.082304526748999</v>
          </cell>
          <cell r="I5571">
            <v>692</v>
          </cell>
          <cell r="J5571">
            <v>2</v>
          </cell>
          <cell r="K5571">
            <v>26608</v>
          </cell>
          <cell r="L5571">
            <v>17752</v>
          </cell>
          <cell r="M5571">
            <v>8856</v>
          </cell>
          <cell r="N5571">
            <v>66.716776909200206</v>
          </cell>
        </row>
        <row r="5572">
          <cell r="A5572" t="str">
            <v>219_21</v>
          </cell>
          <cell r="B5572">
            <v>25600</v>
          </cell>
          <cell r="C5572">
            <v>1970</v>
          </cell>
          <cell r="D5572" t="str">
            <v>Bundesbeschluss über die inländische Zuckerwirtschaft</v>
          </cell>
          <cell r="E5572" t="str">
            <v>Arrêté fédéral sur l'économie sucrière indigène</v>
          </cell>
          <cell r="F5572">
            <v>57679</v>
          </cell>
          <cell r="G5572">
            <v>12990</v>
          </cell>
          <cell r="H5572">
            <v>22.521194888954401</v>
          </cell>
          <cell r="I5572">
            <v>172</v>
          </cell>
          <cell r="J5572">
            <v>27</v>
          </cell>
          <cell r="K5572">
            <v>12791</v>
          </cell>
          <cell r="L5572">
            <v>5846</v>
          </cell>
          <cell r="M5572">
            <v>6945</v>
          </cell>
          <cell r="N5572">
            <v>45.704010632475999</v>
          </cell>
        </row>
        <row r="5573">
          <cell r="A5573" t="str">
            <v>219_22</v>
          </cell>
          <cell r="B5573">
            <v>25600</v>
          </cell>
          <cell r="C5573">
            <v>1970</v>
          </cell>
          <cell r="D5573" t="str">
            <v>Bundesbeschluss über die inländische Zuckerwirtschaft</v>
          </cell>
          <cell r="E5573" t="str">
            <v>Arrêté fédéral sur l'économie sucrière indigène</v>
          </cell>
          <cell r="F5573">
            <v>129238</v>
          </cell>
          <cell r="G5573">
            <v>37784</v>
          </cell>
          <cell r="H5573">
            <v>29.2359832247481</v>
          </cell>
          <cell r="I5573">
            <v>184</v>
          </cell>
          <cell r="J5573">
            <v>31</v>
          </cell>
          <cell r="K5573">
            <v>37569</v>
          </cell>
          <cell r="L5573">
            <v>26167</v>
          </cell>
          <cell r="M5573">
            <v>11402</v>
          </cell>
          <cell r="N5573">
            <v>69.650509728765698</v>
          </cell>
        </row>
        <row r="5574">
          <cell r="A5574" t="str">
            <v>219_23</v>
          </cell>
          <cell r="B5574">
            <v>25600</v>
          </cell>
          <cell r="C5574">
            <v>1970</v>
          </cell>
          <cell r="D5574" t="str">
            <v>Bundesbeschluss über die inländische Zuckerwirtschaft</v>
          </cell>
          <cell r="E5574" t="str">
            <v>Arrêté fédéral sur l'économie sucrière indigène</v>
          </cell>
          <cell r="F5574">
            <v>56695</v>
          </cell>
          <cell r="G5574">
            <v>27464</v>
          </cell>
          <cell r="H5574">
            <v>48.441661522180098</v>
          </cell>
          <cell r="I5574">
            <v>210</v>
          </cell>
          <cell r="J5574">
            <v>63</v>
          </cell>
          <cell r="K5574">
            <v>27191</v>
          </cell>
          <cell r="L5574">
            <v>17414</v>
          </cell>
          <cell r="M5574">
            <v>9777</v>
          </cell>
          <cell r="N5574">
            <v>64.043249604648594</v>
          </cell>
        </row>
        <row r="5575">
          <cell r="A5575" t="str">
            <v>219_24</v>
          </cell>
          <cell r="B5575">
            <v>25600</v>
          </cell>
          <cell r="C5575">
            <v>1970</v>
          </cell>
          <cell r="D5575" t="str">
            <v>Bundesbeschluss über die inländische Zuckerwirtschaft</v>
          </cell>
          <cell r="E5575" t="str">
            <v>Arrêté fédéral sur l'économie sucrière indigène</v>
          </cell>
          <cell r="F5575">
            <v>43056</v>
          </cell>
          <cell r="G5575">
            <v>15476</v>
          </cell>
          <cell r="H5575">
            <v>35.943887030843598</v>
          </cell>
          <cell r="I5575">
            <v>170</v>
          </cell>
          <cell r="J5575">
            <v>9</v>
          </cell>
          <cell r="K5575">
            <v>15297</v>
          </cell>
          <cell r="L5575">
            <v>7485</v>
          </cell>
          <cell r="M5575">
            <v>7812</v>
          </cell>
          <cell r="N5575">
            <v>48.931162973131997</v>
          </cell>
        </row>
        <row r="5576">
          <cell r="A5576" t="str">
            <v>219_25</v>
          </cell>
          <cell r="B5576">
            <v>25600</v>
          </cell>
          <cell r="C5576">
            <v>1970</v>
          </cell>
          <cell r="D5576" t="str">
            <v>Bundesbeschluss über die inländische Zuckerwirtschaft</v>
          </cell>
          <cell r="E5576" t="str">
            <v>Arrêté fédéral sur l'économie sucrière indigène</v>
          </cell>
          <cell r="F5576">
            <v>74991</v>
          </cell>
          <cell r="G5576">
            <v>13292</v>
          </cell>
          <cell r="H5576">
            <v>17.724793641903702</v>
          </cell>
          <cell r="I5576">
            <v>212</v>
          </cell>
          <cell r="J5576">
            <v>109</v>
          </cell>
          <cell r="K5576">
            <v>12971</v>
          </cell>
          <cell r="L5576">
            <v>5906</v>
          </cell>
          <cell r="M5576">
            <v>7065</v>
          </cell>
          <cell r="N5576">
            <v>45.532341376917699</v>
          </cell>
        </row>
        <row r="5577">
          <cell r="A5577" t="str">
            <v>220_1</v>
          </cell>
          <cell r="B5577">
            <v>25726</v>
          </cell>
          <cell r="C5577">
            <v>1970</v>
          </cell>
          <cell r="D5577" t="str">
            <v>Volksinitiative «gegen die Ueberfremdung»</v>
          </cell>
          <cell r="E5577" t="str">
            <v>Initiative populaire contre l'emprise étrangère</v>
          </cell>
          <cell r="F5577">
            <v>287456</v>
          </cell>
          <cell r="G5577">
            <v>230039</v>
          </cell>
          <cell r="H5577">
            <v>80.025812646109301</v>
          </cell>
          <cell r="I5577">
            <v>2181</v>
          </cell>
          <cell r="J5577">
            <v>111</v>
          </cell>
          <cell r="K5577">
            <v>227747</v>
          </cell>
          <cell r="L5577">
            <v>99271</v>
          </cell>
          <cell r="M5577">
            <v>128476</v>
          </cell>
          <cell r="N5577">
            <v>43.588279977343298</v>
          </cell>
        </row>
        <row r="5578">
          <cell r="A5578" t="str">
            <v>220_2</v>
          </cell>
          <cell r="B5578">
            <v>25726</v>
          </cell>
          <cell r="C5578">
            <v>1970</v>
          </cell>
          <cell r="D5578" t="str">
            <v>Volksinitiative «gegen die Ueberfremdung»</v>
          </cell>
          <cell r="E5578" t="str">
            <v>Initiative populaire contre l'emprise étrangère</v>
          </cell>
          <cell r="F5578">
            <v>279136</v>
          </cell>
          <cell r="G5578">
            <v>192774</v>
          </cell>
          <cell r="H5578">
            <v>69.060959532270999</v>
          </cell>
          <cell r="I5578">
            <v>1183</v>
          </cell>
          <cell r="J5578">
            <v>363</v>
          </cell>
          <cell r="K5578">
            <v>191228</v>
          </cell>
          <cell r="L5578">
            <v>99586</v>
          </cell>
          <cell r="M5578">
            <v>91642</v>
          </cell>
          <cell r="N5578">
            <v>52.077101679670299</v>
          </cell>
        </row>
        <row r="5579">
          <cell r="A5579" t="str">
            <v>220_3</v>
          </cell>
          <cell r="B5579">
            <v>25726</v>
          </cell>
          <cell r="C5579">
            <v>1970</v>
          </cell>
          <cell r="D5579" t="str">
            <v>Volksinitiative «gegen die Ueberfremdung»</v>
          </cell>
          <cell r="E5579" t="str">
            <v>Initiative populaire contre l'emprise étrangère</v>
          </cell>
          <cell r="F5579">
            <v>77696</v>
          </cell>
          <cell r="G5579">
            <v>61090</v>
          </cell>
          <cell r="H5579">
            <v>78.626956342668905</v>
          </cell>
          <cell r="I5579">
            <v>448</v>
          </cell>
          <cell r="J5579">
            <v>62</v>
          </cell>
          <cell r="K5579">
            <v>60580</v>
          </cell>
          <cell r="L5579">
            <v>33099</v>
          </cell>
          <cell r="M5579">
            <v>27481</v>
          </cell>
          <cell r="N5579">
            <v>54.6368438428524</v>
          </cell>
        </row>
        <row r="5580">
          <cell r="A5580" t="str">
            <v>220_4</v>
          </cell>
          <cell r="B5580">
            <v>25726</v>
          </cell>
          <cell r="C5580">
            <v>1970</v>
          </cell>
          <cell r="D5580" t="str">
            <v>Volksinitiative «gegen die Ueberfremdung»</v>
          </cell>
          <cell r="E5580" t="str">
            <v>Initiative populaire contre l'emprise étrangère</v>
          </cell>
          <cell r="F5580">
            <v>9637</v>
          </cell>
          <cell r="G5580">
            <v>7819</v>
          </cell>
          <cell r="H5580">
            <v>81.135208052298395</v>
          </cell>
          <cell r="I5580">
            <v>64</v>
          </cell>
          <cell r="J5580">
            <v>60</v>
          </cell>
          <cell r="K5580">
            <v>7695</v>
          </cell>
          <cell r="L5580">
            <v>4868</v>
          </cell>
          <cell r="M5580">
            <v>2827</v>
          </cell>
          <cell r="N5580">
            <v>63.2618583495777</v>
          </cell>
        </row>
        <row r="5581">
          <cell r="A5581" t="str">
            <v>220_5</v>
          </cell>
          <cell r="B5581">
            <v>25726</v>
          </cell>
          <cell r="C5581">
            <v>1970</v>
          </cell>
          <cell r="D5581" t="str">
            <v>Volksinitiative «gegen die Ueberfremdung»</v>
          </cell>
          <cell r="E5581" t="str">
            <v>Initiative populaire contre l'emprise étrangère</v>
          </cell>
          <cell r="F5581">
            <v>24426</v>
          </cell>
          <cell r="G5581">
            <v>17465</v>
          </cell>
          <cell r="H5581">
            <v>71.501678539261405</v>
          </cell>
          <cell r="I5581">
            <v>74</v>
          </cell>
          <cell r="J5581">
            <v>16</v>
          </cell>
          <cell r="K5581">
            <v>17375</v>
          </cell>
          <cell r="L5581">
            <v>9138</v>
          </cell>
          <cell r="M5581">
            <v>8237</v>
          </cell>
          <cell r="N5581">
            <v>52.592805755395702</v>
          </cell>
        </row>
        <row r="5582">
          <cell r="A5582" t="str">
            <v>220_6</v>
          </cell>
          <cell r="B5582">
            <v>25726</v>
          </cell>
          <cell r="C5582">
            <v>1970</v>
          </cell>
          <cell r="D5582" t="str">
            <v>Volksinitiative «gegen die Ueberfremdung»</v>
          </cell>
          <cell r="E5582" t="str">
            <v>Initiative populaire contre l'emprise étrangère</v>
          </cell>
          <cell r="F5582">
            <v>7002</v>
          </cell>
          <cell r="G5582">
            <v>4678</v>
          </cell>
          <cell r="H5582">
            <v>66.809483004855807</v>
          </cell>
          <cell r="I5582">
            <v>27</v>
          </cell>
          <cell r="J5582">
            <v>4</v>
          </cell>
          <cell r="K5582">
            <v>4647</v>
          </cell>
          <cell r="L5582">
            <v>2534</v>
          </cell>
          <cell r="M5582">
            <v>2113</v>
          </cell>
          <cell r="N5582">
            <v>54.529804174736398</v>
          </cell>
        </row>
        <row r="5583">
          <cell r="A5583" t="str">
            <v>220_7</v>
          </cell>
          <cell r="B5583">
            <v>25726</v>
          </cell>
          <cell r="C5583">
            <v>1970</v>
          </cell>
          <cell r="D5583" t="str">
            <v>Volksinitiative «gegen die Ueberfremdung»</v>
          </cell>
          <cell r="E5583" t="str">
            <v>Initiative populaire contre l'emprise étrangère</v>
          </cell>
          <cell r="F5583">
            <v>7143</v>
          </cell>
          <cell r="G5583">
            <v>5743</v>
          </cell>
          <cell r="H5583">
            <v>80.400391992160195</v>
          </cell>
          <cell r="I5583">
            <v>35</v>
          </cell>
          <cell r="J5583">
            <v>24</v>
          </cell>
          <cell r="K5583">
            <v>5684</v>
          </cell>
          <cell r="L5583">
            <v>3167</v>
          </cell>
          <cell r="M5583">
            <v>2517</v>
          </cell>
          <cell r="N5583">
            <v>55.7178043631246</v>
          </cell>
        </row>
        <row r="5584">
          <cell r="A5584" t="str">
            <v>220_8</v>
          </cell>
          <cell r="B5584">
            <v>25726</v>
          </cell>
          <cell r="C5584">
            <v>1970</v>
          </cell>
          <cell r="D5584" t="str">
            <v>Volksinitiative «gegen die Ueberfremdung»</v>
          </cell>
          <cell r="E5584" t="str">
            <v>Initiative populaire contre l'emprise étrangère</v>
          </cell>
          <cell r="F5584">
            <v>10481</v>
          </cell>
          <cell r="G5584">
            <v>7967</v>
          </cell>
          <cell r="H5584">
            <v>76.013739147028005</v>
          </cell>
          <cell r="I5584">
            <v>30</v>
          </cell>
          <cell r="J5584">
            <v>10</v>
          </cell>
          <cell r="K5584">
            <v>7927</v>
          </cell>
          <cell r="L5584">
            <v>3688</v>
          </cell>
          <cell r="M5584">
            <v>4239</v>
          </cell>
          <cell r="N5584">
            <v>46.524536394600702</v>
          </cell>
        </row>
        <row r="5585">
          <cell r="A5585" t="str">
            <v>220_9</v>
          </cell>
          <cell r="B5585">
            <v>25726</v>
          </cell>
          <cell r="C5585">
            <v>1970</v>
          </cell>
          <cell r="D5585" t="str">
            <v>Volksinitiative «gegen die Ueberfremdung»</v>
          </cell>
          <cell r="E5585" t="str">
            <v>Initiative populaire contre l'emprise étrangère</v>
          </cell>
          <cell r="F5585">
            <v>16660</v>
          </cell>
          <cell r="G5585">
            <v>13815</v>
          </cell>
          <cell r="H5585">
            <v>82.923169267707095</v>
          </cell>
          <cell r="I5585">
            <v>106</v>
          </cell>
          <cell r="J5585">
            <v>25</v>
          </cell>
          <cell r="K5585">
            <v>13684</v>
          </cell>
          <cell r="L5585">
            <v>6537</v>
          </cell>
          <cell r="M5585">
            <v>7147</v>
          </cell>
          <cell r="N5585">
            <v>47.771119555685502</v>
          </cell>
        </row>
        <row r="5586">
          <cell r="A5586" t="str">
            <v>220_10</v>
          </cell>
          <cell r="B5586">
            <v>25726</v>
          </cell>
          <cell r="C5586">
            <v>1970</v>
          </cell>
          <cell r="D5586" t="str">
            <v>Volksinitiative «gegen die Ueberfremdung»</v>
          </cell>
          <cell r="E5586" t="str">
            <v>Initiative populaire contre l'emprise étrangère</v>
          </cell>
          <cell r="F5586">
            <v>51168</v>
          </cell>
          <cell r="G5586">
            <v>32498</v>
          </cell>
          <cell r="H5586">
            <v>63.512351469668502</v>
          </cell>
          <cell r="I5586">
            <v>221</v>
          </cell>
          <cell r="J5586">
            <v>199</v>
          </cell>
          <cell r="K5586">
            <v>32078</v>
          </cell>
          <cell r="L5586">
            <v>16124</v>
          </cell>
          <cell r="M5586">
            <v>15954</v>
          </cell>
          <cell r="N5586">
            <v>50.264979113411101</v>
          </cell>
        </row>
        <row r="5587">
          <cell r="A5587" t="str">
            <v>220_11</v>
          </cell>
          <cell r="B5587">
            <v>25726</v>
          </cell>
          <cell r="C5587">
            <v>1970</v>
          </cell>
          <cell r="D5587" t="str">
            <v>Volksinitiative «gegen die Ueberfremdung»</v>
          </cell>
          <cell r="E5587" t="str">
            <v>Initiative populaire contre l'emprise étrangère</v>
          </cell>
          <cell r="F5587">
            <v>60196</v>
          </cell>
          <cell r="G5587">
            <v>49408</v>
          </cell>
          <cell r="H5587">
            <v>82.078543424812295</v>
          </cell>
          <cell r="I5587">
            <v>591</v>
          </cell>
          <cell r="J5587">
            <v>616</v>
          </cell>
          <cell r="K5587">
            <v>48201</v>
          </cell>
          <cell r="L5587">
            <v>24757</v>
          </cell>
          <cell r="M5587">
            <v>23444</v>
          </cell>
          <cell r="N5587">
            <v>51.362004937656899</v>
          </cell>
        </row>
        <row r="5588">
          <cell r="A5588" t="str">
            <v>220_12</v>
          </cell>
          <cell r="B5588">
            <v>25726</v>
          </cell>
          <cell r="C5588">
            <v>1970</v>
          </cell>
          <cell r="D5588" t="str">
            <v>Volksinitiative «gegen die Ueberfremdung»</v>
          </cell>
          <cell r="E5588" t="str">
            <v>Initiative populaire contre l'emprise étrangère</v>
          </cell>
          <cell r="F5588">
            <v>66104</v>
          </cell>
          <cell r="G5588">
            <v>45311</v>
          </cell>
          <cell r="H5588">
            <v>68.545019968534405</v>
          </cell>
          <cell r="I5588">
            <v>178</v>
          </cell>
          <cell r="J5588">
            <v>23</v>
          </cell>
          <cell r="K5588">
            <v>45110</v>
          </cell>
          <cell r="L5588">
            <v>21077</v>
          </cell>
          <cell r="M5588">
            <v>24033</v>
          </cell>
          <cell r="N5588">
            <v>46.723564619818198</v>
          </cell>
        </row>
        <row r="5589">
          <cell r="A5589" t="str">
            <v>220_13</v>
          </cell>
          <cell r="B5589">
            <v>25726</v>
          </cell>
          <cell r="C5589">
            <v>1970</v>
          </cell>
          <cell r="D5589" t="str">
            <v>Volksinitiative «gegen die Ueberfremdung»</v>
          </cell>
          <cell r="E5589" t="str">
            <v>Initiative populaire contre l'emprise étrangère</v>
          </cell>
          <cell r="F5589">
            <v>51855</v>
          </cell>
          <cell r="G5589">
            <v>37509</v>
          </cell>
          <cell r="H5589">
            <v>72.334393983222398</v>
          </cell>
          <cell r="I5589">
            <v>212</v>
          </cell>
          <cell r="J5589">
            <v>36</v>
          </cell>
          <cell r="K5589">
            <v>37261</v>
          </cell>
          <cell r="L5589">
            <v>14727</v>
          </cell>
          <cell r="M5589">
            <v>22534</v>
          </cell>
          <cell r="N5589">
            <v>39.523898982850703</v>
          </cell>
        </row>
        <row r="5590">
          <cell r="A5590" t="str">
            <v>220_14</v>
          </cell>
          <cell r="B5590">
            <v>25726</v>
          </cell>
          <cell r="C5590">
            <v>1970</v>
          </cell>
          <cell r="D5590" t="str">
            <v>Volksinitiative «gegen die Ueberfremdung»</v>
          </cell>
          <cell r="E5590" t="str">
            <v>Initiative populaire contre l'emprise étrangère</v>
          </cell>
          <cell r="F5590">
            <v>18814</v>
          </cell>
          <cell r="G5590">
            <v>16687</v>
          </cell>
          <cell r="H5590">
            <v>88.694589135749993</v>
          </cell>
          <cell r="I5590">
            <v>344</v>
          </cell>
          <cell r="J5590">
            <v>15</v>
          </cell>
          <cell r="K5590">
            <v>16328</v>
          </cell>
          <cell r="L5590">
            <v>6587</v>
          </cell>
          <cell r="M5590">
            <v>9741</v>
          </cell>
          <cell r="N5590">
            <v>40.341744243018098</v>
          </cell>
        </row>
        <row r="5591">
          <cell r="A5591" t="str">
            <v>220_15</v>
          </cell>
          <cell r="B5591">
            <v>25726</v>
          </cell>
          <cell r="C5591">
            <v>1970</v>
          </cell>
          <cell r="D5591" t="str">
            <v>Volksinitiative «gegen die Ueberfremdung»</v>
          </cell>
          <cell r="E5591" t="str">
            <v>Initiative populaire contre l'emprise étrangère</v>
          </cell>
          <cell r="F5591">
            <v>13459</v>
          </cell>
          <cell r="G5591">
            <v>9892</v>
          </cell>
          <cell r="H5591">
            <v>73.497288060034194</v>
          </cell>
          <cell r="I5591">
            <v>112</v>
          </cell>
          <cell r="J5591">
            <v>19</v>
          </cell>
          <cell r="K5591">
            <v>9761</v>
          </cell>
          <cell r="L5591">
            <v>4186</v>
          </cell>
          <cell r="M5591">
            <v>5575</v>
          </cell>
          <cell r="N5591">
            <v>42.884950312468</v>
          </cell>
        </row>
        <row r="5592">
          <cell r="A5592" t="str">
            <v>220_16</v>
          </cell>
          <cell r="B5592">
            <v>25726</v>
          </cell>
          <cell r="C5592">
            <v>1970</v>
          </cell>
          <cell r="D5592" t="str">
            <v>Volksinitiative «gegen die Ueberfremdung»</v>
          </cell>
          <cell r="E5592" t="str">
            <v>Initiative populaire contre l'emprise étrangère</v>
          </cell>
          <cell r="F5592">
            <v>3761</v>
          </cell>
          <cell r="G5592">
            <v>2381</v>
          </cell>
          <cell r="H5592">
            <v>63.3076309492156</v>
          </cell>
          <cell r="I5592">
            <v>24</v>
          </cell>
          <cell r="J5592">
            <v>7</v>
          </cell>
          <cell r="K5592">
            <v>2350</v>
          </cell>
          <cell r="L5592">
            <v>1169</v>
          </cell>
          <cell r="M5592">
            <v>1181</v>
          </cell>
          <cell r="N5592">
            <v>49.744680851063798</v>
          </cell>
        </row>
        <row r="5593">
          <cell r="A5593" t="str">
            <v>220_17</v>
          </cell>
          <cell r="B5593">
            <v>25726</v>
          </cell>
          <cell r="C5593">
            <v>1970</v>
          </cell>
          <cell r="D5593" t="str">
            <v>Volksinitiative «gegen die Ueberfremdung»</v>
          </cell>
          <cell r="E5593" t="str">
            <v>Initiative populaire contre l'emprise étrangère</v>
          </cell>
          <cell r="F5593">
            <v>96907</v>
          </cell>
          <cell r="G5593">
            <v>74634</v>
          </cell>
          <cell r="H5593">
            <v>77.016108227475797</v>
          </cell>
          <cell r="I5593">
            <v>692</v>
          </cell>
          <cell r="J5593">
            <v>320</v>
          </cell>
          <cell r="K5593">
            <v>73622</v>
          </cell>
          <cell r="L5593">
            <v>33951</v>
          </cell>
          <cell r="M5593">
            <v>39671</v>
          </cell>
          <cell r="N5593">
            <v>46.115291624786103</v>
          </cell>
        </row>
        <row r="5594">
          <cell r="A5594" t="str">
            <v>220_18</v>
          </cell>
          <cell r="B5594">
            <v>25726</v>
          </cell>
          <cell r="C5594">
            <v>1970</v>
          </cell>
          <cell r="D5594" t="str">
            <v>Volksinitiative «gegen die Ueberfremdung»</v>
          </cell>
          <cell r="E5594" t="str">
            <v>Initiative populaire contre l'emprise étrangère</v>
          </cell>
          <cell r="F5594">
            <v>42109</v>
          </cell>
          <cell r="G5594">
            <v>28369</v>
          </cell>
          <cell r="H5594">
            <v>67.370395877365894</v>
          </cell>
          <cell r="I5594">
            <v>341</v>
          </cell>
          <cell r="J5594">
            <v>49</v>
          </cell>
          <cell r="K5594">
            <v>27979</v>
          </cell>
          <cell r="L5594">
            <v>11338</v>
          </cell>
          <cell r="M5594">
            <v>16641</v>
          </cell>
          <cell r="N5594">
            <v>40.523249580042197</v>
          </cell>
        </row>
        <row r="5595">
          <cell r="A5595" t="str">
            <v>220_19</v>
          </cell>
          <cell r="B5595">
            <v>25726</v>
          </cell>
          <cell r="C5595">
            <v>1970</v>
          </cell>
          <cell r="D5595" t="str">
            <v>Volksinitiative «gegen die Ueberfremdung»</v>
          </cell>
          <cell r="E5595" t="str">
            <v>Initiative populaire contre l'emprise étrangère</v>
          </cell>
          <cell r="F5595">
            <v>108514</v>
          </cell>
          <cell r="G5595">
            <v>92906</v>
          </cell>
          <cell r="H5595">
            <v>85.616602466041201</v>
          </cell>
          <cell r="I5595">
            <v>1346</v>
          </cell>
          <cell r="J5595">
            <v>82</v>
          </cell>
          <cell r="K5595">
            <v>91478</v>
          </cell>
          <cell r="L5595">
            <v>43444</v>
          </cell>
          <cell r="M5595">
            <v>48034</v>
          </cell>
          <cell r="N5595">
            <v>47.491200069962197</v>
          </cell>
        </row>
        <row r="5596">
          <cell r="A5596" t="str">
            <v>220_20</v>
          </cell>
          <cell r="B5596">
            <v>25726</v>
          </cell>
          <cell r="C5596">
            <v>1970</v>
          </cell>
          <cell r="D5596" t="str">
            <v>Volksinitiative «gegen die Ueberfremdung»</v>
          </cell>
          <cell r="E5596" t="str">
            <v>Initiative populaire contre l'emprise étrangère</v>
          </cell>
          <cell r="F5596">
            <v>45482</v>
          </cell>
          <cell r="G5596">
            <v>37189</v>
          </cell>
          <cell r="H5596">
            <v>81.766413086495803</v>
          </cell>
          <cell r="I5596">
            <v>472</v>
          </cell>
          <cell r="J5596">
            <v>67</v>
          </cell>
          <cell r="K5596">
            <v>36650</v>
          </cell>
          <cell r="L5596">
            <v>14869</v>
          </cell>
          <cell r="M5596">
            <v>21781</v>
          </cell>
          <cell r="N5596">
            <v>40.570259208731201</v>
          </cell>
        </row>
        <row r="5597">
          <cell r="A5597" t="str">
            <v>220_21</v>
          </cell>
          <cell r="B5597">
            <v>25726</v>
          </cell>
          <cell r="C5597">
            <v>1970</v>
          </cell>
          <cell r="D5597" t="str">
            <v>Volksinitiative «gegen die Ueberfremdung»</v>
          </cell>
          <cell r="E5597" t="str">
            <v>Initiative populaire contre l'emprise étrangère</v>
          </cell>
          <cell r="F5597">
            <v>58186</v>
          </cell>
          <cell r="G5597">
            <v>42626</v>
          </cell>
          <cell r="H5597">
            <v>73.258172068882601</v>
          </cell>
          <cell r="I5597">
            <v>422</v>
          </cell>
          <cell r="J5597">
            <v>111</v>
          </cell>
          <cell r="K5597">
            <v>42093</v>
          </cell>
          <cell r="L5597">
            <v>15273</v>
          </cell>
          <cell r="M5597">
            <v>26820</v>
          </cell>
          <cell r="N5597">
            <v>36.283942698310902</v>
          </cell>
        </row>
        <row r="5598">
          <cell r="A5598" t="str">
            <v>220_22</v>
          </cell>
          <cell r="B5598">
            <v>25726</v>
          </cell>
          <cell r="C5598">
            <v>1970</v>
          </cell>
          <cell r="D5598" t="str">
            <v>Volksinitiative «gegen die Ueberfremdung»</v>
          </cell>
          <cell r="E5598" t="str">
            <v>Initiative populaire contre l'emprise étrangère</v>
          </cell>
          <cell r="F5598">
            <v>130064</v>
          </cell>
          <cell r="G5598">
            <v>92266</v>
          </cell>
          <cell r="H5598">
            <v>70.938922376676103</v>
          </cell>
          <cell r="I5598">
            <v>488</v>
          </cell>
          <cell r="J5598">
            <v>129</v>
          </cell>
          <cell r="K5598">
            <v>91649</v>
          </cell>
          <cell r="L5598">
            <v>37881</v>
          </cell>
          <cell r="M5598">
            <v>53768</v>
          </cell>
          <cell r="N5598">
            <v>41.332693209964098</v>
          </cell>
        </row>
        <row r="5599">
          <cell r="A5599" t="str">
            <v>220_23</v>
          </cell>
          <cell r="B5599">
            <v>25726</v>
          </cell>
          <cell r="C5599">
            <v>1970</v>
          </cell>
          <cell r="D5599" t="str">
            <v>Volksinitiative «gegen die Ueberfremdung»</v>
          </cell>
          <cell r="E5599" t="str">
            <v>Initiative populaire contre l'emprise étrangère</v>
          </cell>
          <cell r="F5599">
            <v>57047</v>
          </cell>
          <cell r="G5599">
            <v>36863</v>
          </cell>
          <cell r="H5599">
            <v>64.618647781653706</v>
          </cell>
          <cell r="I5599">
            <v>264</v>
          </cell>
          <cell r="J5599">
            <v>82</v>
          </cell>
          <cell r="K5599">
            <v>36517</v>
          </cell>
          <cell r="L5599">
            <v>16808</v>
          </cell>
          <cell r="M5599">
            <v>19709</v>
          </cell>
          <cell r="N5599">
            <v>46.027877426951797</v>
          </cell>
        </row>
        <row r="5600">
          <cell r="A5600" t="str">
            <v>220_24</v>
          </cell>
          <cell r="B5600">
            <v>25726</v>
          </cell>
          <cell r="C5600">
            <v>1970</v>
          </cell>
          <cell r="D5600" t="str">
            <v>Volksinitiative «gegen die Ueberfremdung»</v>
          </cell>
          <cell r="E5600" t="str">
            <v>Initiative populaire contre l'emprise étrangère</v>
          </cell>
          <cell r="F5600">
            <v>43145</v>
          </cell>
          <cell r="G5600">
            <v>32097</v>
          </cell>
          <cell r="H5600">
            <v>74.3933248348592</v>
          </cell>
          <cell r="I5600">
            <v>223</v>
          </cell>
          <cell r="J5600">
            <v>47</v>
          </cell>
          <cell r="K5600">
            <v>31827</v>
          </cell>
          <cell r="L5600">
            <v>12457</v>
          </cell>
          <cell r="M5600">
            <v>19370</v>
          </cell>
          <cell r="N5600">
            <v>39.139724133597298</v>
          </cell>
        </row>
        <row r="5601">
          <cell r="A5601" t="str">
            <v>220_25</v>
          </cell>
          <cell r="B5601">
            <v>25726</v>
          </cell>
          <cell r="C5601">
            <v>1970</v>
          </cell>
          <cell r="D5601" t="str">
            <v>Volksinitiative «gegen die Ueberfremdung»</v>
          </cell>
          <cell r="E5601" t="str">
            <v>Initiative populaire contre l'emprise étrangère</v>
          </cell>
          <cell r="F5601">
            <v>75329</v>
          </cell>
          <cell r="G5601">
            <v>54632</v>
          </cell>
          <cell r="H5601">
            <v>72.524525747056202</v>
          </cell>
          <cell r="I5601">
            <v>1662</v>
          </cell>
          <cell r="J5601">
            <v>80</v>
          </cell>
          <cell r="K5601">
            <v>52890</v>
          </cell>
          <cell r="L5601">
            <v>20981</v>
          </cell>
          <cell r="M5601">
            <v>31909</v>
          </cell>
          <cell r="N5601">
            <v>39.669124598222702</v>
          </cell>
        </row>
        <row r="5602">
          <cell r="A5602" t="str">
            <v>221_1</v>
          </cell>
          <cell r="B5602">
            <v>25838</v>
          </cell>
          <cell r="C5602">
            <v>1970</v>
          </cell>
          <cell r="D5602" t="str">
            <v>Bundesbeschluss über die Ergänzung der Bundesverfassung durch einen Artikel 27quinquies betreffend die Förderung von Turnen und Sport</v>
          </cell>
          <cell r="E5602" t="str">
            <v>Arrêté fédéral insérant dans la constitution fédéral un article 27quinquies sur l'encouragement de la gymnastique et des sports</v>
          </cell>
          <cell r="F5602">
            <v>288366</v>
          </cell>
          <cell r="G5602">
            <v>170242</v>
          </cell>
          <cell r="H5602">
            <v>59.036779648086103</v>
          </cell>
          <cell r="I5602">
            <v>5058</v>
          </cell>
          <cell r="J5602">
            <v>19</v>
          </cell>
          <cell r="K5602">
            <v>165165</v>
          </cell>
          <cell r="L5602">
            <v>128498</v>
          </cell>
          <cell r="M5602">
            <v>36667</v>
          </cell>
          <cell r="N5602">
            <v>77.799775981594195</v>
          </cell>
        </row>
        <row r="5603">
          <cell r="A5603" t="str">
            <v>221_2</v>
          </cell>
          <cell r="B5603">
            <v>25838</v>
          </cell>
          <cell r="C5603">
            <v>1970</v>
          </cell>
          <cell r="D5603" t="str">
            <v>Bundesbeschluss über die Ergänzung der Bundesverfassung durch einen Artikel 27quinquies betreffend die Förderung von Turnen und Sport</v>
          </cell>
          <cell r="E5603" t="str">
            <v>Arrêté fédéral insérant dans la constitution fédéral un article 27quinquies sur l'encouragement de la gymnastique et des sports</v>
          </cell>
          <cell r="F5603">
            <v>280258</v>
          </cell>
          <cell r="G5603">
            <v>93095</v>
          </cell>
          <cell r="H5603">
            <v>33.217606633887399</v>
          </cell>
          <cell r="I5603">
            <v>1181</v>
          </cell>
          <cell r="J5603">
            <v>113</v>
          </cell>
          <cell r="K5603">
            <v>91801</v>
          </cell>
          <cell r="L5603">
            <v>68913</v>
          </cell>
          <cell r="M5603">
            <v>22888</v>
          </cell>
          <cell r="N5603">
            <v>75.067809718848395</v>
          </cell>
        </row>
        <row r="5604">
          <cell r="A5604" t="str">
            <v>221_3</v>
          </cell>
          <cell r="B5604">
            <v>25838</v>
          </cell>
          <cell r="C5604">
            <v>1970</v>
          </cell>
          <cell r="D5604" t="str">
            <v>Bundesbeschluss über die Ergänzung der Bundesverfassung durch einen Artikel 27quinquies betreffend die Förderung von Turnen und Sport</v>
          </cell>
          <cell r="E5604" t="str">
            <v>Arrêté fédéral insérant dans la constitution fédéral un article 27quinquies sur l'encouragement de la gymnastique et des sports</v>
          </cell>
          <cell r="F5604">
            <v>77986</v>
          </cell>
          <cell r="G5604">
            <v>29536</v>
          </cell>
          <cell r="H5604">
            <v>37.8734644679814</v>
          </cell>
          <cell r="I5604">
            <v>522</v>
          </cell>
          <cell r="J5604">
            <v>9</v>
          </cell>
          <cell r="K5604">
            <v>29005</v>
          </cell>
          <cell r="L5604">
            <v>19028</v>
          </cell>
          <cell r="M5604">
            <v>9977</v>
          </cell>
          <cell r="N5604">
            <v>65.602482330632697</v>
          </cell>
        </row>
        <row r="5605">
          <cell r="A5605" t="str">
            <v>221_4</v>
          </cell>
          <cell r="B5605">
            <v>25838</v>
          </cell>
          <cell r="C5605">
            <v>1970</v>
          </cell>
          <cell r="D5605" t="str">
            <v>Bundesbeschluss über die Ergänzung der Bundesverfassung durch einen Artikel 27quinquies betreffend die Förderung von Turnen und Sport</v>
          </cell>
          <cell r="E5605" t="str">
            <v>Arrêté fédéral insérant dans la constitution fédéral un article 27quinquies sur l'encouragement de la gymnastique et des sports</v>
          </cell>
          <cell r="F5605">
            <v>9682</v>
          </cell>
          <cell r="G5605">
            <v>4954</v>
          </cell>
          <cell r="H5605">
            <v>51.167114232596603</v>
          </cell>
          <cell r="I5605">
            <v>141</v>
          </cell>
          <cell r="J5605">
            <v>76</v>
          </cell>
          <cell r="K5605">
            <v>4737</v>
          </cell>
          <cell r="L5605">
            <v>2925</v>
          </cell>
          <cell r="M5605">
            <v>1812</v>
          </cell>
          <cell r="N5605">
            <v>61.747941735275496</v>
          </cell>
        </row>
        <row r="5606">
          <cell r="A5606" t="str">
            <v>221_5</v>
          </cell>
          <cell r="B5606">
            <v>25838</v>
          </cell>
          <cell r="C5606">
            <v>1970</v>
          </cell>
          <cell r="D5606" t="str">
            <v>Bundesbeschluss über die Ergänzung der Bundesverfassung durch einen Artikel 27quinquies betreffend die Förderung von Turnen und Sport</v>
          </cell>
          <cell r="E5606" t="str">
            <v>Arrêté fédéral insérant dans la constitution fédéral un article 27quinquies sur l'encouragement de la gymnastique et des sports</v>
          </cell>
          <cell r="F5606">
            <v>24532</v>
          </cell>
          <cell r="G5606">
            <v>10692</v>
          </cell>
          <cell r="H5606">
            <v>43.583890428827701</v>
          </cell>
          <cell r="I5606">
            <v>143</v>
          </cell>
          <cell r="J5606">
            <v>4</v>
          </cell>
          <cell r="K5606">
            <v>10545</v>
          </cell>
          <cell r="L5606">
            <v>5856</v>
          </cell>
          <cell r="M5606">
            <v>4689</v>
          </cell>
          <cell r="N5606">
            <v>55.533428165007102</v>
          </cell>
        </row>
        <row r="5607">
          <cell r="A5607" t="str">
            <v>221_6</v>
          </cell>
          <cell r="B5607">
            <v>25838</v>
          </cell>
          <cell r="C5607">
            <v>1970</v>
          </cell>
          <cell r="D5607" t="str">
            <v>Bundesbeschluss über die Ergänzung der Bundesverfassung durch einen Artikel 27quinquies betreffend die Förderung von Turnen und Sport</v>
          </cell>
          <cell r="E5607" t="str">
            <v>Arrêté fédéral insérant dans la constitution fédéral un article 27quinquies sur l'encouragement de la gymnastique et des sports</v>
          </cell>
          <cell r="F5607">
            <v>7064</v>
          </cell>
          <cell r="G5607">
            <v>1994</v>
          </cell>
          <cell r="H5607">
            <v>28.2276330690827</v>
          </cell>
          <cell r="I5607">
            <v>25</v>
          </cell>
          <cell r="J5607">
            <v>1</v>
          </cell>
          <cell r="K5607">
            <v>1968</v>
          </cell>
          <cell r="L5607">
            <v>1112</v>
          </cell>
          <cell r="M5607">
            <v>856</v>
          </cell>
          <cell r="N5607">
            <v>56.504065040650403</v>
          </cell>
        </row>
        <row r="5608">
          <cell r="A5608" t="str">
            <v>221_7</v>
          </cell>
          <cell r="B5608">
            <v>25838</v>
          </cell>
          <cell r="C5608">
            <v>1970</v>
          </cell>
          <cell r="D5608" t="str">
            <v>Bundesbeschluss über die Ergänzung der Bundesverfassung durch einen Artikel 27quinquies betreffend die Förderung von Turnen und Sport</v>
          </cell>
          <cell r="E5608" t="str">
            <v>Arrêté fédéral insérant dans la constitution fédéral un article 27quinquies sur l'encouragement de la gymnastique et des sports</v>
          </cell>
          <cell r="F5608">
            <v>7196</v>
          </cell>
          <cell r="G5608">
            <v>3862</v>
          </cell>
          <cell r="H5608">
            <v>53.668704836019998</v>
          </cell>
          <cell r="I5608">
            <v>62</v>
          </cell>
          <cell r="J5608">
            <v>6</v>
          </cell>
          <cell r="K5608">
            <v>3794</v>
          </cell>
          <cell r="L5608">
            <v>2474</v>
          </cell>
          <cell r="M5608">
            <v>1320</v>
          </cell>
          <cell r="N5608">
            <v>65.208223510806505</v>
          </cell>
        </row>
        <row r="5609">
          <cell r="A5609" t="str">
            <v>221_8</v>
          </cell>
          <cell r="B5609">
            <v>25838</v>
          </cell>
          <cell r="C5609">
            <v>1970</v>
          </cell>
          <cell r="D5609" t="str">
            <v>Bundesbeschluss über die Ergänzung der Bundesverfassung durch einen Artikel 27quinquies betreffend die Förderung von Turnen und Sport</v>
          </cell>
          <cell r="E5609" t="str">
            <v>Arrêté fédéral insérant dans la constitution fédéral un article 27quinquies sur l'encouragement de la gymnastique et des sports</v>
          </cell>
          <cell r="F5609">
            <v>10456</v>
          </cell>
          <cell r="G5609">
            <v>4538</v>
          </cell>
          <cell r="H5609">
            <v>43.400918133129302</v>
          </cell>
          <cell r="I5609">
            <v>61</v>
          </cell>
          <cell r="J5609">
            <v>5</v>
          </cell>
          <cell r="K5609">
            <v>4472</v>
          </cell>
          <cell r="L5609">
            <v>2902</v>
          </cell>
          <cell r="M5609">
            <v>1570</v>
          </cell>
          <cell r="N5609">
            <v>64.892665474060806</v>
          </cell>
        </row>
        <row r="5610">
          <cell r="A5610" t="str">
            <v>221_9</v>
          </cell>
          <cell r="B5610">
            <v>25838</v>
          </cell>
          <cell r="C5610">
            <v>1970</v>
          </cell>
          <cell r="D5610" t="str">
            <v>Bundesbeschluss über die Ergänzung der Bundesverfassung durch einen Artikel 27quinquies betreffend die Förderung von Turnen und Sport</v>
          </cell>
          <cell r="E5610" t="str">
            <v>Arrêté fédéral insérant dans la constitution fédéral un article 27quinquies sur l'encouragement de la gymnastique et des sports</v>
          </cell>
          <cell r="F5610">
            <v>16750</v>
          </cell>
          <cell r="G5610">
            <v>9069</v>
          </cell>
          <cell r="H5610">
            <v>54.143283582089602</v>
          </cell>
          <cell r="I5610">
            <v>142</v>
          </cell>
          <cell r="J5610">
            <v>31</v>
          </cell>
          <cell r="K5610">
            <v>8896</v>
          </cell>
          <cell r="L5610">
            <v>6262</v>
          </cell>
          <cell r="M5610">
            <v>2634</v>
          </cell>
          <cell r="N5610">
            <v>70.391187050359704</v>
          </cell>
        </row>
        <row r="5611">
          <cell r="A5611" t="str">
            <v>221_10</v>
          </cell>
          <cell r="B5611">
            <v>25838</v>
          </cell>
          <cell r="C5611">
            <v>1970</v>
          </cell>
          <cell r="D5611" t="str">
            <v>Bundesbeschluss über die Ergänzung der Bundesverfassung durch einen Artikel 27quinquies betreffend die Förderung von Turnen und Sport</v>
          </cell>
          <cell r="E5611" t="str">
            <v>Arrêté fédéral insérant dans la constitution fédéral un article 27quinquies sur l'encouragement de la gymnastique et des sports</v>
          </cell>
          <cell r="F5611">
            <v>51238</v>
          </cell>
          <cell r="G5611">
            <v>16558</v>
          </cell>
          <cell r="H5611">
            <v>32.315859323158598</v>
          </cell>
          <cell r="I5611">
            <v>234</v>
          </cell>
          <cell r="J5611">
            <v>58</v>
          </cell>
          <cell r="K5611">
            <v>16266</v>
          </cell>
          <cell r="L5611">
            <v>11414</v>
          </cell>
          <cell r="M5611">
            <v>4852</v>
          </cell>
          <cell r="N5611">
            <v>70.170908643796906</v>
          </cell>
        </row>
        <row r="5612">
          <cell r="A5612" t="str">
            <v>221_11</v>
          </cell>
          <cell r="B5612">
            <v>25838</v>
          </cell>
          <cell r="C5612">
            <v>1970</v>
          </cell>
          <cell r="D5612" t="str">
            <v>Bundesbeschluss über die Ergänzung der Bundesverfassung durch einen Artikel 27quinquies betreffend die Förderung von Turnen und Sport</v>
          </cell>
          <cell r="E5612" t="str">
            <v>Arrêté fédéral insérant dans la constitution fédéral un article 27quinquies sur l'encouragement de la gymnastique et des sports</v>
          </cell>
          <cell r="F5612">
            <v>60224</v>
          </cell>
          <cell r="G5612">
            <v>23717</v>
          </cell>
          <cell r="H5612">
            <v>39.381309776833199</v>
          </cell>
          <cell r="I5612">
            <v>400</v>
          </cell>
          <cell r="J5612">
            <v>402</v>
          </cell>
          <cell r="K5612">
            <v>22915</v>
          </cell>
          <cell r="L5612">
            <v>17346</v>
          </cell>
          <cell r="M5612">
            <v>5569</v>
          </cell>
          <cell r="N5612">
            <v>75.6971416102989</v>
          </cell>
        </row>
        <row r="5613">
          <cell r="A5613" t="str">
            <v>221_12</v>
          </cell>
          <cell r="B5613">
            <v>25838</v>
          </cell>
          <cell r="C5613">
            <v>1970</v>
          </cell>
          <cell r="D5613" t="str">
            <v>Bundesbeschluss über die Ergänzung der Bundesverfassung durch einen Artikel 27quinquies betreffend die Förderung von Turnen und Sport</v>
          </cell>
          <cell r="E5613" t="str">
            <v>Arrêté fédéral insérant dans la constitution fédéral un article 27quinquies sur l'encouragement de la gymnastique et des sports</v>
          </cell>
          <cell r="F5613">
            <v>65814</v>
          </cell>
          <cell r="G5613">
            <v>25826</v>
          </cell>
          <cell r="H5613">
            <v>39.2408909958368</v>
          </cell>
          <cell r="I5613">
            <v>739</v>
          </cell>
          <cell r="J5613">
            <v>12</v>
          </cell>
          <cell r="K5613">
            <v>25075</v>
          </cell>
          <cell r="L5613">
            <v>20983</v>
          </cell>
          <cell r="M5613">
            <v>4092</v>
          </cell>
          <cell r="N5613">
            <v>83.680957128614196</v>
          </cell>
        </row>
        <row r="5614">
          <cell r="A5614" t="str">
            <v>221_13</v>
          </cell>
          <cell r="B5614">
            <v>25838</v>
          </cell>
          <cell r="C5614">
            <v>1970</v>
          </cell>
          <cell r="D5614" t="str">
            <v>Bundesbeschluss über die Ergänzung der Bundesverfassung durch einen Artikel 27quinquies betreffend die Förderung von Turnen und Sport</v>
          </cell>
          <cell r="E5614" t="str">
            <v>Arrêté fédéral insérant dans la constitution fédéral un article 27quinquies sur l'encouragement de la gymnastique et des sports</v>
          </cell>
          <cell r="F5614">
            <v>52461</v>
          </cell>
          <cell r="G5614">
            <v>19300</v>
          </cell>
          <cell r="H5614">
            <v>36.7892339070929</v>
          </cell>
          <cell r="I5614">
            <v>210</v>
          </cell>
          <cell r="J5614">
            <v>12</v>
          </cell>
          <cell r="K5614">
            <v>19078</v>
          </cell>
          <cell r="L5614">
            <v>15134</v>
          </cell>
          <cell r="M5614">
            <v>3944</v>
          </cell>
          <cell r="N5614">
            <v>79.326973477303696</v>
          </cell>
        </row>
        <row r="5615">
          <cell r="A5615" t="str">
            <v>221_14</v>
          </cell>
          <cell r="B5615">
            <v>25838</v>
          </cell>
          <cell r="C5615">
            <v>1970</v>
          </cell>
          <cell r="D5615" t="str">
            <v>Bundesbeschluss über die Ergänzung der Bundesverfassung durch einen Artikel 27quinquies betreffend die Förderung von Turnen und Sport</v>
          </cell>
          <cell r="E5615" t="str">
            <v>Arrêté fédéral insérant dans la constitution fédéral un article 27quinquies sur l'encouragement de la gymnastique et des sports</v>
          </cell>
          <cell r="F5615">
            <v>18874</v>
          </cell>
          <cell r="G5615">
            <v>14377</v>
          </cell>
          <cell r="H5615">
            <v>76.173572109780693</v>
          </cell>
          <cell r="I5615">
            <v>808</v>
          </cell>
          <cell r="J5615">
            <v>5</v>
          </cell>
          <cell r="K5615">
            <v>13564</v>
          </cell>
          <cell r="L5615">
            <v>10868</v>
          </cell>
          <cell r="M5615">
            <v>2696</v>
          </cell>
          <cell r="N5615">
            <v>80.123857269242095</v>
          </cell>
        </row>
        <row r="5616">
          <cell r="A5616" t="str">
            <v>221_15</v>
          </cell>
          <cell r="B5616">
            <v>25838</v>
          </cell>
          <cell r="C5616">
            <v>1970</v>
          </cell>
          <cell r="D5616" t="str">
            <v>Bundesbeschluss über die Ergänzung der Bundesverfassung durch einen Artikel 27quinquies betreffend die Förderung von Turnen und Sport</v>
          </cell>
          <cell r="E5616" t="str">
            <v>Arrêté fédéral insérant dans la constitution fédéral un article 27quinquies sur l'encouragement de la gymnastique et des sports</v>
          </cell>
          <cell r="F5616">
            <v>13624</v>
          </cell>
          <cell r="G5616">
            <v>6952</v>
          </cell>
          <cell r="H5616">
            <v>51.027598355842599</v>
          </cell>
          <cell r="I5616">
            <v>176</v>
          </cell>
          <cell r="J5616">
            <v>17</v>
          </cell>
          <cell r="K5616">
            <v>6759</v>
          </cell>
          <cell r="L5616">
            <v>4061</v>
          </cell>
          <cell r="M5616">
            <v>2698</v>
          </cell>
          <cell r="N5616">
            <v>60.0828524929723</v>
          </cell>
        </row>
        <row r="5617">
          <cell r="A5617" t="str">
            <v>221_16</v>
          </cell>
          <cell r="B5617">
            <v>25838</v>
          </cell>
          <cell r="C5617">
            <v>1970</v>
          </cell>
          <cell r="D5617" t="str">
            <v>Bundesbeschluss über die Ergänzung der Bundesverfassung durch einen Artikel 27quinquies betreffend die Förderung von Turnen und Sport</v>
          </cell>
          <cell r="E5617" t="str">
            <v>Arrêté fédéral insérant dans la constitution fédéral un article 27quinquies sur l'encouragement de la gymnastique et des sports</v>
          </cell>
          <cell r="F5617">
            <v>3827</v>
          </cell>
          <cell r="G5617">
            <v>1358</v>
          </cell>
          <cell r="H5617">
            <v>35.484713875098002</v>
          </cell>
          <cell r="I5617">
            <v>24</v>
          </cell>
          <cell r="J5617">
            <v>1</v>
          </cell>
          <cell r="K5617">
            <v>1333</v>
          </cell>
          <cell r="L5617">
            <v>775</v>
          </cell>
          <cell r="M5617">
            <v>558</v>
          </cell>
          <cell r="N5617">
            <v>58.139534883720899</v>
          </cell>
        </row>
        <row r="5618">
          <cell r="A5618" t="str">
            <v>221_17</v>
          </cell>
          <cell r="B5618">
            <v>25838</v>
          </cell>
          <cell r="C5618">
            <v>1970</v>
          </cell>
          <cell r="D5618" t="str">
            <v>Bundesbeschluss über die Ergänzung der Bundesverfassung durch einen Artikel 27quinquies betreffend die Förderung von Turnen und Sport</v>
          </cell>
          <cell r="E5618" t="str">
            <v>Arrêté fédéral insérant dans la constitution fédéral un article 27quinquies sur l'encouragement de la gymnastique et des sports</v>
          </cell>
          <cell r="F5618">
            <v>98491</v>
          </cell>
          <cell r="G5618">
            <v>52273</v>
          </cell>
          <cell r="H5618">
            <v>53.073884923495498</v>
          </cell>
          <cell r="I5618">
            <v>1053</v>
          </cell>
          <cell r="J5618">
            <v>121</v>
          </cell>
          <cell r="K5618">
            <v>51099</v>
          </cell>
          <cell r="L5618">
            <v>33711</v>
          </cell>
          <cell r="M5618">
            <v>17388</v>
          </cell>
          <cell r="N5618">
            <v>65.971936828509399</v>
          </cell>
        </row>
        <row r="5619">
          <cell r="A5619" t="str">
            <v>221_18</v>
          </cell>
          <cell r="B5619">
            <v>25838</v>
          </cell>
          <cell r="C5619">
            <v>1970</v>
          </cell>
          <cell r="D5619" t="str">
            <v>Bundesbeschluss über die Ergänzung der Bundesverfassung durch einen Artikel 27quinquies betreffend die Förderung von Turnen und Sport</v>
          </cell>
          <cell r="E5619" t="str">
            <v>Arrêté fédéral insérant dans la constitution fédéral un article 27quinquies sur l'encouragement de la gymnastique et des sports</v>
          </cell>
          <cell r="F5619">
            <v>42233</v>
          </cell>
          <cell r="G5619">
            <v>19234</v>
          </cell>
          <cell r="H5619">
            <v>45.542585182203503</v>
          </cell>
          <cell r="I5619">
            <v>433</v>
          </cell>
          <cell r="J5619">
            <v>18</v>
          </cell>
          <cell r="K5619">
            <v>18783</v>
          </cell>
          <cell r="L5619">
            <v>12498</v>
          </cell>
          <cell r="M5619">
            <v>6285</v>
          </cell>
          <cell r="N5619">
            <v>66.538891550870503</v>
          </cell>
        </row>
        <row r="5620">
          <cell r="A5620" t="str">
            <v>221_19</v>
          </cell>
          <cell r="B5620">
            <v>25838</v>
          </cell>
          <cell r="C5620">
            <v>1970</v>
          </cell>
          <cell r="D5620" t="str">
            <v>Bundesbeschluss über die Ergänzung der Bundesverfassung durch einen Artikel 27quinquies betreffend die Förderung von Turnen und Sport</v>
          </cell>
          <cell r="E5620" t="str">
            <v>Arrêté fédéral insérant dans la constitution fédéral un article 27quinquies sur l'encouragement de la gymnastique et des sports</v>
          </cell>
          <cell r="F5620">
            <v>109034</v>
          </cell>
          <cell r="G5620">
            <v>70021</v>
          </cell>
          <cell r="H5620">
            <v>64.219417796283693</v>
          </cell>
          <cell r="I5620">
            <v>2801</v>
          </cell>
          <cell r="J5620">
            <v>42</v>
          </cell>
          <cell r="K5620">
            <v>67178</v>
          </cell>
          <cell r="L5620">
            <v>46111</v>
          </cell>
          <cell r="M5620">
            <v>21067</v>
          </cell>
          <cell r="N5620">
            <v>68.6400309625175</v>
          </cell>
        </row>
        <row r="5621">
          <cell r="A5621" t="str">
            <v>221_20</v>
          </cell>
          <cell r="B5621">
            <v>25838</v>
          </cell>
          <cell r="C5621">
            <v>1970</v>
          </cell>
          <cell r="D5621" t="str">
            <v>Bundesbeschluss über die Ergänzung der Bundesverfassung durch einen Artikel 27quinquies betreffend die Förderung von Turnen und Sport</v>
          </cell>
          <cell r="E5621" t="str">
            <v>Arrêté fédéral insérant dans la constitution fédéral un article 27quinquies sur l'encouragement de la gymnastique et des sports</v>
          </cell>
          <cell r="F5621">
            <v>45849</v>
          </cell>
          <cell r="G5621">
            <v>26816</v>
          </cell>
          <cell r="H5621">
            <v>58.487644223429101</v>
          </cell>
          <cell r="I5621">
            <v>977</v>
          </cell>
          <cell r="J5621">
            <v>12</v>
          </cell>
          <cell r="K5621">
            <v>25827</v>
          </cell>
          <cell r="L5621">
            <v>18461</v>
          </cell>
          <cell r="M5621">
            <v>7366</v>
          </cell>
          <cell r="N5621">
            <v>71.479459480388698</v>
          </cell>
        </row>
        <row r="5622">
          <cell r="A5622" t="str">
            <v>221_21</v>
          </cell>
          <cell r="B5622">
            <v>25838</v>
          </cell>
          <cell r="C5622">
            <v>1970</v>
          </cell>
          <cell r="D5622" t="str">
            <v>Bundesbeschluss über die Ergänzung der Bundesverfassung durch einen Artikel 27quinquies betreffend die Förderung von Turnen und Sport</v>
          </cell>
          <cell r="E5622" t="str">
            <v>Arrêté fédéral insérant dans la constitution fédéral un article 27quinquies sur l'encouragement de la gymnastique et des sports</v>
          </cell>
          <cell r="F5622">
            <v>58025</v>
          </cell>
          <cell r="G5622">
            <v>17057</v>
          </cell>
          <cell r="H5622">
            <v>29.395950021542401</v>
          </cell>
          <cell r="I5622">
            <v>309</v>
          </cell>
          <cell r="J5622">
            <v>36</v>
          </cell>
          <cell r="K5622">
            <v>16712</v>
          </cell>
          <cell r="L5622">
            <v>13526</v>
          </cell>
          <cell r="M5622">
            <v>3186</v>
          </cell>
          <cell r="N5622">
            <v>80.935854475825707</v>
          </cell>
        </row>
        <row r="5623">
          <cell r="A5623" t="str">
            <v>221_22</v>
          </cell>
          <cell r="B5623">
            <v>25838</v>
          </cell>
          <cell r="C5623">
            <v>1970</v>
          </cell>
          <cell r="D5623" t="str">
            <v>Bundesbeschluss über die Ergänzung der Bundesverfassung durch einen Artikel 27quinquies betreffend die Förderung von Turnen und Sport</v>
          </cell>
          <cell r="E5623" t="str">
            <v>Arrêté fédéral insérant dans la constitution fédéral un article 27quinquies sur l'encouragement de la gymnastique et des sports</v>
          </cell>
          <cell r="F5623">
            <v>130181</v>
          </cell>
          <cell r="G5623">
            <v>41275</v>
          </cell>
          <cell r="H5623">
            <v>31.7058556932271</v>
          </cell>
          <cell r="I5623">
            <v>801</v>
          </cell>
          <cell r="J5623">
            <v>38</v>
          </cell>
          <cell r="K5623">
            <v>40436</v>
          </cell>
          <cell r="L5623">
            <v>33004</v>
          </cell>
          <cell r="M5623">
            <v>7432</v>
          </cell>
          <cell r="N5623">
            <v>81.620338312394907</v>
          </cell>
        </row>
        <row r="5624">
          <cell r="A5624" t="str">
            <v>221_23</v>
          </cell>
          <cell r="B5624">
            <v>25838</v>
          </cell>
          <cell r="C5624">
            <v>1970</v>
          </cell>
          <cell r="D5624" t="str">
            <v>Bundesbeschluss über die Ergänzung der Bundesverfassung durch einen Artikel 27quinquies betreffend die Förderung von Turnen und Sport</v>
          </cell>
          <cell r="E5624" t="str">
            <v>Arrêté fédéral insérant dans la constitution fédéral un article 27quinquies sur l'encouragement de la gymnastique et des sports</v>
          </cell>
          <cell r="F5624">
            <v>57332</v>
          </cell>
          <cell r="G5624">
            <v>15702</v>
          </cell>
          <cell r="H5624">
            <v>27.387846228982099</v>
          </cell>
          <cell r="I5624">
            <v>234</v>
          </cell>
          <cell r="J5624">
            <v>27</v>
          </cell>
          <cell r="K5624">
            <v>15441</v>
          </cell>
          <cell r="L5624">
            <v>11790</v>
          </cell>
          <cell r="M5624">
            <v>3651</v>
          </cell>
          <cell r="N5624">
            <v>76.355158344666805</v>
          </cell>
        </row>
        <row r="5625">
          <cell r="A5625" t="str">
            <v>221_24</v>
          </cell>
          <cell r="B5625">
            <v>25838</v>
          </cell>
          <cell r="C5625">
            <v>1970</v>
          </cell>
          <cell r="D5625" t="str">
            <v>Bundesbeschluss über die Ergänzung der Bundesverfassung durch einen Artikel 27quinquies betreffend die Förderung von Turnen und Sport</v>
          </cell>
          <cell r="E5625" t="str">
            <v>Arrêté fédéral insérant dans la constitution fédéral un article 27quinquies sur l'encouragement de la gymnastique et des sports</v>
          </cell>
          <cell r="F5625">
            <v>43054</v>
          </cell>
          <cell r="G5625">
            <v>15501</v>
          </cell>
          <cell r="H5625">
            <v>36.003623356714797</v>
          </cell>
          <cell r="I5625">
            <v>287</v>
          </cell>
          <cell r="J5625">
            <v>11</v>
          </cell>
          <cell r="K5625">
            <v>15203</v>
          </cell>
          <cell r="L5625">
            <v>11875</v>
          </cell>
          <cell r="M5625">
            <v>3328</v>
          </cell>
          <cell r="N5625">
            <v>78.109583634808899</v>
          </cell>
        </row>
        <row r="5626">
          <cell r="A5626" t="str">
            <v>221_25</v>
          </cell>
          <cell r="B5626">
            <v>25838</v>
          </cell>
          <cell r="C5626">
            <v>1970</v>
          </cell>
          <cell r="D5626" t="str">
            <v>Bundesbeschluss über die Ergänzung der Bundesverfassung durch einen Artikel 27quinquies betreffend die Förderung von Turnen und Sport</v>
          </cell>
          <cell r="E5626" t="str">
            <v>Arrêté fédéral insérant dans la constitution fédéral un article 27quinquies sur l'encouragement de la gymnastique et des sports</v>
          </cell>
          <cell r="F5626">
            <v>75511</v>
          </cell>
          <cell r="G5626">
            <v>27434</v>
          </cell>
          <cell r="H5626">
            <v>36.331130563758897</v>
          </cell>
          <cell r="I5626">
            <v>837</v>
          </cell>
          <cell r="J5626">
            <v>5</v>
          </cell>
          <cell r="K5626">
            <v>26592</v>
          </cell>
          <cell r="L5626">
            <v>24834</v>
          </cell>
          <cell r="M5626">
            <v>1758</v>
          </cell>
          <cell r="N5626">
            <v>93.388989169675099</v>
          </cell>
        </row>
        <row r="5627">
          <cell r="A5627" t="str">
            <v>222_1</v>
          </cell>
          <cell r="B5627">
            <v>25838</v>
          </cell>
          <cell r="C5627">
            <v>1970</v>
          </cell>
          <cell r="D5627" t="str">
            <v>Volksinitiative «Recht auf Wohnung und Ausbau des Familienschutzes»</v>
          </cell>
          <cell r="E5627" t="str">
            <v>Initiative populaire pour le droit au logement et le développement de la protection de la famille</v>
          </cell>
          <cell r="F5627">
            <v>288366</v>
          </cell>
          <cell r="G5627">
            <v>170279</v>
          </cell>
          <cell r="H5627">
            <v>59.049610564352299</v>
          </cell>
          <cell r="I5627">
            <v>4711</v>
          </cell>
          <cell r="J5627">
            <v>27</v>
          </cell>
          <cell r="K5627">
            <v>165541</v>
          </cell>
          <cell r="L5627">
            <v>83987</v>
          </cell>
          <cell r="M5627">
            <v>81554</v>
          </cell>
          <cell r="N5627">
            <v>50.734863266502003</v>
          </cell>
        </row>
        <row r="5628">
          <cell r="A5628" t="str">
            <v>222_2</v>
          </cell>
          <cell r="B5628">
            <v>25838</v>
          </cell>
          <cell r="C5628">
            <v>1970</v>
          </cell>
          <cell r="D5628" t="str">
            <v>Volksinitiative «Recht auf Wohnung und Ausbau des Familienschutzes»</v>
          </cell>
          <cell r="E5628" t="str">
            <v>Initiative populaire pour le droit au logement et le développement de la protection de la famille</v>
          </cell>
          <cell r="F5628">
            <v>280258</v>
          </cell>
          <cell r="G5628">
            <v>93096</v>
          </cell>
          <cell r="H5628">
            <v>33.217963447965801</v>
          </cell>
          <cell r="I5628">
            <v>885</v>
          </cell>
          <cell r="J5628">
            <v>112</v>
          </cell>
          <cell r="K5628">
            <v>92099</v>
          </cell>
          <cell r="L5628">
            <v>49085</v>
          </cell>
          <cell r="M5628">
            <v>43014</v>
          </cell>
          <cell r="N5628">
            <v>53.2959098361546</v>
          </cell>
        </row>
        <row r="5629">
          <cell r="A5629" t="str">
            <v>222_3</v>
          </cell>
          <cell r="B5629">
            <v>25838</v>
          </cell>
          <cell r="C5629">
            <v>1970</v>
          </cell>
          <cell r="D5629" t="str">
            <v>Volksinitiative «Recht auf Wohnung und Ausbau des Familienschutzes»</v>
          </cell>
          <cell r="E5629" t="str">
            <v>Initiative populaire pour le droit au logement et le développement de la protection de la famille</v>
          </cell>
          <cell r="F5629">
            <v>77986</v>
          </cell>
          <cell r="G5629">
            <v>29533</v>
          </cell>
          <cell r="H5629">
            <v>37.869617623676</v>
          </cell>
          <cell r="I5629">
            <v>399</v>
          </cell>
          <cell r="J5629">
            <v>15</v>
          </cell>
          <cell r="K5629">
            <v>29119</v>
          </cell>
          <cell r="L5629">
            <v>9255</v>
          </cell>
          <cell r="M5629">
            <v>19864</v>
          </cell>
          <cell r="N5629">
            <v>31.7833716817198</v>
          </cell>
        </row>
        <row r="5630">
          <cell r="A5630" t="str">
            <v>222_4</v>
          </cell>
          <cell r="B5630">
            <v>25838</v>
          </cell>
          <cell r="C5630">
            <v>1970</v>
          </cell>
          <cell r="D5630" t="str">
            <v>Volksinitiative «Recht auf Wohnung und Ausbau des Familienschutzes»</v>
          </cell>
          <cell r="E5630" t="str">
            <v>Initiative populaire pour le droit au logement et le développement de la protection de la famille</v>
          </cell>
          <cell r="F5630">
            <v>9682</v>
          </cell>
          <cell r="G5630">
            <v>4940</v>
          </cell>
          <cell r="H5630">
            <v>51.022516009089003</v>
          </cell>
          <cell r="I5630">
            <v>157</v>
          </cell>
          <cell r="J5630">
            <v>60</v>
          </cell>
          <cell r="K5630">
            <v>4723</v>
          </cell>
          <cell r="L5630">
            <v>1431</v>
          </cell>
          <cell r="M5630">
            <v>3292</v>
          </cell>
          <cell r="N5630">
            <v>30.298539064154099</v>
          </cell>
        </row>
        <row r="5631">
          <cell r="A5631" t="str">
            <v>222_5</v>
          </cell>
          <cell r="B5631">
            <v>25838</v>
          </cell>
          <cell r="C5631">
            <v>1970</v>
          </cell>
          <cell r="D5631" t="str">
            <v>Volksinitiative «Recht auf Wohnung und Ausbau des Familienschutzes»</v>
          </cell>
          <cell r="E5631" t="str">
            <v>Initiative populaire pour le droit au logement et le développement de la protection de la famille</v>
          </cell>
          <cell r="F5631">
            <v>24532</v>
          </cell>
          <cell r="G5631">
            <v>10693</v>
          </cell>
          <cell r="H5631">
            <v>43.587966737322702</v>
          </cell>
          <cell r="I5631">
            <v>104</v>
          </cell>
          <cell r="J5631">
            <v>5</v>
          </cell>
          <cell r="K5631">
            <v>10584</v>
          </cell>
          <cell r="L5631">
            <v>2827</v>
          </cell>
          <cell r="M5631">
            <v>7757</v>
          </cell>
          <cell r="N5631">
            <v>26.710128495842799</v>
          </cell>
        </row>
        <row r="5632">
          <cell r="A5632" t="str">
            <v>222_6</v>
          </cell>
          <cell r="B5632">
            <v>25838</v>
          </cell>
          <cell r="C5632">
            <v>1970</v>
          </cell>
          <cell r="D5632" t="str">
            <v>Volksinitiative «Recht auf Wohnung und Ausbau des Familienschutzes»</v>
          </cell>
          <cell r="E5632" t="str">
            <v>Initiative populaire pour le droit au logement et le développement de la protection de la famille</v>
          </cell>
          <cell r="F5632">
            <v>7064</v>
          </cell>
          <cell r="G5632">
            <v>1994</v>
          </cell>
          <cell r="H5632">
            <v>28.2276330690827</v>
          </cell>
          <cell r="I5632">
            <v>13</v>
          </cell>
          <cell r="J5632">
            <v>1</v>
          </cell>
          <cell r="K5632">
            <v>1980</v>
          </cell>
          <cell r="L5632">
            <v>267</v>
          </cell>
          <cell r="M5632">
            <v>1713</v>
          </cell>
          <cell r="N5632">
            <v>13.4848484848485</v>
          </cell>
        </row>
        <row r="5633">
          <cell r="A5633" t="str">
            <v>222_7</v>
          </cell>
          <cell r="B5633">
            <v>25838</v>
          </cell>
          <cell r="C5633">
            <v>1970</v>
          </cell>
          <cell r="D5633" t="str">
            <v>Volksinitiative «Recht auf Wohnung und Ausbau des Familienschutzes»</v>
          </cell>
          <cell r="E5633" t="str">
            <v>Initiative populaire pour le droit au logement et le développement de la protection de la famille</v>
          </cell>
          <cell r="F5633">
            <v>7196</v>
          </cell>
          <cell r="G5633">
            <v>3861</v>
          </cell>
          <cell r="H5633">
            <v>53.654808226792703</v>
          </cell>
          <cell r="I5633">
            <v>58</v>
          </cell>
          <cell r="J5633">
            <v>10</v>
          </cell>
          <cell r="K5633">
            <v>3793</v>
          </cell>
          <cell r="L5633">
            <v>969</v>
          </cell>
          <cell r="M5633">
            <v>2824</v>
          </cell>
          <cell r="N5633">
            <v>25.5470603743738</v>
          </cell>
        </row>
        <row r="5634">
          <cell r="A5634" t="str">
            <v>222_8</v>
          </cell>
          <cell r="B5634">
            <v>25838</v>
          </cell>
          <cell r="C5634">
            <v>1970</v>
          </cell>
          <cell r="D5634" t="str">
            <v>Volksinitiative «Recht auf Wohnung und Ausbau des Familienschutzes»</v>
          </cell>
          <cell r="E5634" t="str">
            <v>Initiative populaire pour le droit au logement et le développement de la protection de la famille</v>
          </cell>
          <cell r="F5634">
            <v>10456</v>
          </cell>
          <cell r="G5634">
            <v>4542</v>
          </cell>
          <cell r="H5634">
            <v>43.4391736801836</v>
          </cell>
          <cell r="I5634">
            <v>51</v>
          </cell>
          <cell r="J5634">
            <v>8</v>
          </cell>
          <cell r="K5634">
            <v>4483</v>
          </cell>
          <cell r="L5634">
            <v>1276</v>
          </cell>
          <cell r="M5634">
            <v>3207</v>
          </cell>
          <cell r="N5634">
            <v>28.463082757082301</v>
          </cell>
        </row>
        <row r="5635">
          <cell r="A5635" t="str">
            <v>222_9</v>
          </cell>
          <cell r="B5635">
            <v>25838</v>
          </cell>
          <cell r="C5635">
            <v>1970</v>
          </cell>
          <cell r="D5635" t="str">
            <v>Volksinitiative «Recht auf Wohnung und Ausbau des Familienschutzes»</v>
          </cell>
          <cell r="E5635" t="str">
            <v>Initiative populaire pour le droit au logement et le développement de la protection de la famille</v>
          </cell>
          <cell r="F5635">
            <v>16750</v>
          </cell>
          <cell r="G5635">
            <v>9064</v>
          </cell>
          <cell r="H5635">
            <v>54.113432835820902</v>
          </cell>
          <cell r="I5635">
            <v>182</v>
          </cell>
          <cell r="J5635">
            <v>31</v>
          </cell>
          <cell r="K5635">
            <v>8851</v>
          </cell>
          <cell r="L5635">
            <v>3281</v>
          </cell>
          <cell r="M5635">
            <v>5570</v>
          </cell>
          <cell r="N5635">
            <v>37.069257710993099</v>
          </cell>
        </row>
        <row r="5636">
          <cell r="A5636" t="str">
            <v>222_10</v>
          </cell>
          <cell r="B5636">
            <v>25838</v>
          </cell>
          <cell r="C5636">
            <v>1970</v>
          </cell>
          <cell r="D5636" t="str">
            <v>Volksinitiative «Recht auf Wohnung und Ausbau des Familienschutzes»</v>
          </cell>
          <cell r="E5636" t="str">
            <v>Initiative populaire pour le droit au logement et le développement de la protection de la famille</v>
          </cell>
          <cell r="F5636">
            <v>51238</v>
          </cell>
          <cell r="G5636">
            <v>16559</v>
          </cell>
          <cell r="H5636">
            <v>32.3178109996487</v>
          </cell>
          <cell r="I5636">
            <v>232</v>
          </cell>
          <cell r="J5636">
            <v>61</v>
          </cell>
          <cell r="K5636">
            <v>16266</v>
          </cell>
          <cell r="L5636">
            <v>9058</v>
          </cell>
          <cell r="M5636">
            <v>7208</v>
          </cell>
          <cell r="N5636">
            <v>55.686708471658697</v>
          </cell>
        </row>
        <row r="5637">
          <cell r="A5637" t="str">
            <v>222_11</v>
          </cell>
          <cell r="B5637">
            <v>25838</v>
          </cell>
          <cell r="C5637">
            <v>1970</v>
          </cell>
          <cell r="D5637" t="str">
            <v>Volksinitiative «Recht auf Wohnung und Ausbau des Familienschutzes»</v>
          </cell>
          <cell r="E5637" t="str">
            <v>Initiative populaire pour le droit au logement et le développement de la protection de la famille</v>
          </cell>
          <cell r="F5637">
            <v>60224</v>
          </cell>
          <cell r="G5637">
            <v>23717</v>
          </cell>
          <cell r="H5637">
            <v>39.381309776833199</v>
          </cell>
          <cell r="I5637">
            <v>546</v>
          </cell>
          <cell r="J5637">
            <v>397</v>
          </cell>
          <cell r="K5637">
            <v>22774</v>
          </cell>
          <cell r="L5637">
            <v>9181</v>
          </cell>
          <cell r="M5637">
            <v>13593</v>
          </cell>
          <cell r="N5637">
            <v>40.313515412312299</v>
          </cell>
        </row>
        <row r="5638">
          <cell r="A5638" t="str">
            <v>222_12</v>
          </cell>
          <cell r="B5638">
            <v>25838</v>
          </cell>
          <cell r="C5638">
            <v>1970</v>
          </cell>
          <cell r="D5638" t="str">
            <v>Volksinitiative «Recht auf Wohnung und Ausbau des Familienschutzes»</v>
          </cell>
          <cell r="E5638" t="str">
            <v>Initiative populaire pour le droit au logement et le développement de la protection de la famille</v>
          </cell>
          <cell r="F5638">
            <v>65814</v>
          </cell>
          <cell r="G5638">
            <v>25813</v>
          </cell>
          <cell r="H5638">
            <v>39.221138359619502</v>
          </cell>
          <cell r="I5638">
            <v>365</v>
          </cell>
          <cell r="J5638">
            <v>8</v>
          </cell>
          <cell r="K5638">
            <v>25440</v>
          </cell>
          <cell r="L5638">
            <v>17288</v>
          </cell>
          <cell r="M5638">
            <v>8152</v>
          </cell>
          <cell r="N5638">
            <v>67.955974842767304</v>
          </cell>
        </row>
        <row r="5639">
          <cell r="A5639" t="str">
            <v>222_13</v>
          </cell>
          <cell r="B5639">
            <v>25838</v>
          </cell>
          <cell r="C5639">
            <v>1970</v>
          </cell>
          <cell r="D5639" t="str">
            <v>Volksinitiative «Recht auf Wohnung und Ausbau des Familienschutzes»</v>
          </cell>
          <cell r="E5639" t="str">
            <v>Initiative populaire pour le droit au logement et le développement de la protection de la famille</v>
          </cell>
          <cell r="F5639">
            <v>52461</v>
          </cell>
          <cell r="G5639">
            <v>19325</v>
          </cell>
          <cell r="H5639">
            <v>36.836888355159097</v>
          </cell>
          <cell r="I5639">
            <v>218</v>
          </cell>
          <cell r="J5639">
            <v>14</v>
          </cell>
          <cell r="K5639">
            <v>19093</v>
          </cell>
          <cell r="L5639">
            <v>9674</v>
          </cell>
          <cell r="M5639">
            <v>9419</v>
          </cell>
          <cell r="N5639">
            <v>50.667784004608997</v>
          </cell>
        </row>
        <row r="5640">
          <cell r="A5640" t="str">
            <v>222_14</v>
          </cell>
          <cell r="B5640">
            <v>25838</v>
          </cell>
          <cell r="C5640">
            <v>1970</v>
          </cell>
          <cell r="D5640" t="str">
            <v>Volksinitiative «Recht auf Wohnung und Ausbau des Familienschutzes»</v>
          </cell>
          <cell r="E5640" t="str">
            <v>Initiative populaire pour le droit au logement et le développement de la protection de la famille</v>
          </cell>
          <cell r="F5640">
            <v>18874</v>
          </cell>
          <cell r="G5640">
            <v>14389</v>
          </cell>
          <cell r="H5640">
            <v>76.237151637172801</v>
          </cell>
          <cell r="I5640">
            <v>973</v>
          </cell>
          <cell r="J5640">
            <v>5</v>
          </cell>
          <cell r="K5640">
            <v>13411</v>
          </cell>
          <cell r="L5640">
            <v>6088</v>
          </cell>
          <cell r="M5640">
            <v>7323</v>
          </cell>
          <cell r="N5640">
            <v>45.395570800089502</v>
          </cell>
        </row>
        <row r="5641">
          <cell r="A5641" t="str">
            <v>222_15</v>
          </cell>
          <cell r="B5641">
            <v>25838</v>
          </cell>
          <cell r="C5641">
            <v>1970</v>
          </cell>
          <cell r="D5641" t="str">
            <v>Volksinitiative «Recht auf Wohnung und Ausbau des Familienschutzes»</v>
          </cell>
          <cell r="E5641" t="str">
            <v>Initiative populaire pour le droit au logement et le développement de la protection de la famille</v>
          </cell>
          <cell r="F5641">
            <v>13624</v>
          </cell>
          <cell r="G5641">
            <v>6900</v>
          </cell>
          <cell r="H5641">
            <v>50.645918966529699</v>
          </cell>
          <cell r="I5641">
            <v>175</v>
          </cell>
          <cell r="J5641">
            <v>14</v>
          </cell>
          <cell r="K5641">
            <v>6711</v>
          </cell>
          <cell r="L5641">
            <v>2124</v>
          </cell>
          <cell r="M5641">
            <v>4587</v>
          </cell>
          <cell r="N5641">
            <v>31.649530621367902</v>
          </cell>
        </row>
        <row r="5642">
          <cell r="A5642" t="str">
            <v>222_16</v>
          </cell>
          <cell r="B5642">
            <v>25838</v>
          </cell>
          <cell r="C5642">
            <v>1970</v>
          </cell>
          <cell r="D5642" t="str">
            <v>Volksinitiative «Recht auf Wohnung und Ausbau des Familienschutzes»</v>
          </cell>
          <cell r="E5642" t="str">
            <v>Initiative populaire pour le droit au logement et le développement de la protection de la famille</v>
          </cell>
          <cell r="F5642">
            <v>3827</v>
          </cell>
          <cell r="G5642">
            <v>1356</v>
          </cell>
          <cell r="H5642">
            <v>35.432453619022702</v>
          </cell>
          <cell r="I5642">
            <v>29</v>
          </cell>
          <cell r="J5642">
            <v>1</v>
          </cell>
          <cell r="K5642">
            <v>1326</v>
          </cell>
          <cell r="L5642">
            <v>240</v>
          </cell>
          <cell r="M5642">
            <v>1086</v>
          </cell>
          <cell r="N5642">
            <v>18.099547511312199</v>
          </cell>
        </row>
        <row r="5643">
          <cell r="A5643" t="str">
            <v>222_17</v>
          </cell>
          <cell r="B5643">
            <v>25838</v>
          </cell>
          <cell r="C5643">
            <v>1970</v>
          </cell>
          <cell r="D5643" t="str">
            <v>Volksinitiative «Recht auf Wohnung und Ausbau des Familienschutzes»</v>
          </cell>
          <cell r="E5643" t="str">
            <v>Initiative populaire pour le droit au logement et le développement de la protection de la famille</v>
          </cell>
          <cell r="F5643">
            <v>98491</v>
          </cell>
          <cell r="G5643">
            <v>53060</v>
          </cell>
          <cell r="H5643">
            <v>53.872942705424897</v>
          </cell>
          <cell r="I5643">
            <v>1077</v>
          </cell>
          <cell r="J5643">
            <v>209</v>
          </cell>
          <cell r="K5643">
            <v>51774</v>
          </cell>
          <cell r="L5643">
            <v>17492</v>
          </cell>
          <cell r="M5643">
            <v>34282</v>
          </cell>
          <cell r="N5643">
            <v>33.785297639741998</v>
          </cell>
        </row>
        <row r="5644">
          <cell r="A5644" t="str">
            <v>222_18</v>
          </cell>
          <cell r="B5644">
            <v>25838</v>
          </cell>
          <cell r="C5644">
            <v>1970</v>
          </cell>
          <cell r="D5644" t="str">
            <v>Volksinitiative «Recht auf Wohnung und Ausbau des Familienschutzes»</v>
          </cell>
          <cell r="E5644" t="str">
            <v>Initiative populaire pour le droit au logement et le développement de la protection de la famille</v>
          </cell>
          <cell r="F5644">
            <v>42233</v>
          </cell>
          <cell r="G5644">
            <v>19192</v>
          </cell>
          <cell r="H5644">
            <v>45.443136883479703</v>
          </cell>
          <cell r="I5644">
            <v>492</v>
          </cell>
          <cell r="J5644">
            <v>24</v>
          </cell>
          <cell r="K5644">
            <v>18676</v>
          </cell>
          <cell r="L5644">
            <v>6657</v>
          </cell>
          <cell r="M5644">
            <v>12019</v>
          </cell>
          <cell r="N5644">
            <v>35.644677661169403</v>
          </cell>
        </row>
        <row r="5645">
          <cell r="A5645" t="str">
            <v>222_19</v>
          </cell>
          <cell r="B5645">
            <v>25838</v>
          </cell>
          <cell r="C5645">
            <v>1970</v>
          </cell>
          <cell r="D5645" t="str">
            <v>Volksinitiative «Recht auf Wohnung und Ausbau des Familienschutzes»</v>
          </cell>
          <cell r="E5645" t="str">
            <v>Initiative populaire pour le droit au logement et le développement de la protection de la famille</v>
          </cell>
          <cell r="F5645">
            <v>109034</v>
          </cell>
          <cell r="G5645">
            <v>69936</v>
          </cell>
          <cell r="H5645">
            <v>64.141460461874303</v>
          </cell>
          <cell r="I5645">
            <v>3327</v>
          </cell>
          <cell r="J5645">
            <v>43</v>
          </cell>
          <cell r="K5645">
            <v>66566</v>
          </cell>
          <cell r="L5645">
            <v>27817</v>
          </cell>
          <cell r="M5645">
            <v>38749</v>
          </cell>
          <cell r="N5645">
            <v>41.788600787188699</v>
          </cell>
        </row>
        <row r="5646">
          <cell r="A5646" t="str">
            <v>222_20</v>
          </cell>
          <cell r="B5646">
            <v>25838</v>
          </cell>
          <cell r="C5646">
            <v>1970</v>
          </cell>
          <cell r="D5646" t="str">
            <v>Volksinitiative «Recht auf Wohnung und Ausbau des Familienschutzes»</v>
          </cell>
          <cell r="E5646" t="str">
            <v>Initiative populaire pour le droit au logement et le développement de la protection de la famille</v>
          </cell>
          <cell r="F5646">
            <v>45849</v>
          </cell>
          <cell r="G5646">
            <v>26821</v>
          </cell>
          <cell r="H5646">
            <v>58.4985495866867</v>
          </cell>
          <cell r="I5646">
            <v>954</v>
          </cell>
          <cell r="J5646">
            <v>11</v>
          </cell>
          <cell r="K5646">
            <v>25856</v>
          </cell>
          <cell r="L5646">
            <v>8272</v>
          </cell>
          <cell r="M5646">
            <v>17584</v>
          </cell>
          <cell r="N5646">
            <v>31.992574257425701</v>
          </cell>
        </row>
        <row r="5647">
          <cell r="A5647" t="str">
            <v>222_21</v>
          </cell>
          <cell r="B5647">
            <v>25838</v>
          </cell>
          <cell r="C5647">
            <v>1970</v>
          </cell>
          <cell r="D5647" t="str">
            <v>Volksinitiative «Recht auf Wohnung und Ausbau des Familienschutzes»</v>
          </cell>
          <cell r="E5647" t="str">
            <v>Initiative populaire pour le droit au logement et le développement de la protection de la famille</v>
          </cell>
          <cell r="F5647">
            <v>58025</v>
          </cell>
          <cell r="G5647">
            <v>17057</v>
          </cell>
          <cell r="H5647">
            <v>29.395950021542401</v>
          </cell>
          <cell r="I5647">
            <v>299</v>
          </cell>
          <cell r="J5647">
            <v>43</v>
          </cell>
          <cell r="K5647">
            <v>16715</v>
          </cell>
          <cell r="L5647">
            <v>10050</v>
          </cell>
          <cell r="M5647">
            <v>6665</v>
          </cell>
          <cell r="N5647">
            <v>60.125635656595897</v>
          </cell>
        </row>
        <row r="5648">
          <cell r="A5648" t="str">
            <v>222_22</v>
          </cell>
          <cell r="B5648">
            <v>25838</v>
          </cell>
          <cell r="C5648">
            <v>1970</v>
          </cell>
          <cell r="D5648" t="str">
            <v>Volksinitiative «Recht auf Wohnung und Ausbau des Familienschutzes»</v>
          </cell>
          <cell r="E5648" t="str">
            <v>Initiative populaire pour le droit au logement et le développement de la protection de la famille</v>
          </cell>
          <cell r="F5648">
            <v>130181</v>
          </cell>
          <cell r="G5648">
            <v>41306</v>
          </cell>
          <cell r="H5648">
            <v>31.729668692051799</v>
          </cell>
          <cell r="I5648">
            <v>375</v>
          </cell>
          <cell r="J5648">
            <v>38</v>
          </cell>
          <cell r="K5648">
            <v>40893</v>
          </cell>
          <cell r="L5648">
            <v>29055</v>
          </cell>
          <cell r="M5648">
            <v>11838</v>
          </cell>
          <cell r="N5648">
            <v>71.0512801702003</v>
          </cell>
        </row>
        <row r="5649">
          <cell r="A5649" t="str">
            <v>222_23</v>
          </cell>
          <cell r="B5649">
            <v>25838</v>
          </cell>
          <cell r="C5649">
            <v>1970</v>
          </cell>
          <cell r="D5649" t="str">
            <v>Volksinitiative «Recht auf Wohnung und Ausbau des Familienschutzes»</v>
          </cell>
          <cell r="E5649" t="str">
            <v>Initiative populaire pour le droit au logement et le développement de la protection de la famille</v>
          </cell>
          <cell r="F5649">
            <v>57332</v>
          </cell>
          <cell r="G5649">
            <v>15697</v>
          </cell>
          <cell r="H5649">
            <v>27.379125095932501</v>
          </cell>
          <cell r="I5649">
            <v>277</v>
          </cell>
          <cell r="J5649">
            <v>31</v>
          </cell>
          <cell r="K5649">
            <v>15389</v>
          </cell>
          <cell r="L5649">
            <v>7330</v>
          </cell>
          <cell r="M5649">
            <v>8059</v>
          </cell>
          <cell r="N5649">
            <v>47.6314250438625</v>
          </cell>
        </row>
        <row r="5650">
          <cell r="A5650" t="str">
            <v>222_24</v>
          </cell>
          <cell r="B5650">
            <v>25838</v>
          </cell>
          <cell r="C5650">
            <v>1970</v>
          </cell>
          <cell r="D5650" t="str">
            <v>Volksinitiative «Recht auf Wohnung und Ausbau des Familienschutzes»</v>
          </cell>
          <cell r="E5650" t="str">
            <v>Initiative populaire pour le droit au logement et le développement de la protection de la famille</v>
          </cell>
          <cell r="F5650">
            <v>43054</v>
          </cell>
          <cell r="G5650">
            <v>15506</v>
          </cell>
          <cell r="H5650">
            <v>36.015236679518701</v>
          </cell>
          <cell r="I5650">
            <v>148</v>
          </cell>
          <cell r="J5650">
            <v>19</v>
          </cell>
          <cell r="K5650">
            <v>15339</v>
          </cell>
          <cell r="L5650">
            <v>10722</v>
          </cell>
          <cell r="M5650">
            <v>4617</v>
          </cell>
          <cell r="N5650">
            <v>69.900254253862698</v>
          </cell>
        </row>
        <row r="5651">
          <cell r="A5651" t="str">
            <v>222_25</v>
          </cell>
          <cell r="B5651">
            <v>25838</v>
          </cell>
          <cell r="C5651">
            <v>1970</v>
          </cell>
          <cell r="D5651" t="str">
            <v>Volksinitiative «Recht auf Wohnung und Ausbau des Familienschutzes»</v>
          </cell>
          <cell r="E5651" t="str">
            <v>Initiative populaire pour le droit au logement et le développement de la protection de la famille</v>
          </cell>
          <cell r="F5651">
            <v>75511</v>
          </cell>
          <cell r="G5651">
            <v>27434</v>
          </cell>
          <cell r="H5651">
            <v>36.331130563758897</v>
          </cell>
          <cell r="I5651">
            <v>373</v>
          </cell>
          <cell r="J5651">
            <v>5</v>
          </cell>
          <cell r="K5651">
            <v>27056</v>
          </cell>
          <cell r="L5651">
            <v>21214</v>
          </cell>
          <cell r="M5651">
            <v>5842</v>
          </cell>
          <cell r="N5651">
            <v>78.407746895328202</v>
          </cell>
        </row>
        <row r="5652">
          <cell r="A5652" t="str">
            <v>223_1</v>
          </cell>
          <cell r="B5652">
            <v>25887</v>
          </cell>
          <cell r="C5652">
            <v>1970</v>
          </cell>
          <cell r="D5652" t="str">
            <v>Bundesbeschluss über die Änderung der Finanzordnung des Bundes</v>
          </cell>
          <cell r="E5652" t="str">
            <v>Arrêté fédéral modifiant le régime des finances fédérales</v>
          </cell>
          <cell r="F5652">
            <v>289307</v>
          </cell>
          <cell r="G5652">
            <v>171591</v>
          </cell>
          <cell r="H5652">
            <v>59.311043286197702</v>
          </cell>
          <cell r="I5652">
            <v>6144</v>
          </cell>
          <cell r="J5652">
            <v>50</v>
          </cell>
          <cell r="K5652">
            <v>165397</v>
          </cell>
          <cell r="L5652">
            <v>114424</v>
          </cell>
          <cell r="M5652">
            <v>50973</v>
          </cell>
          <cell r="N5652">
            <v>69.1814240887078</v>
          </cell>
        </row>
        <row r="5653">
          <cell r="A5653" t="str">
            <v>223_2</v>
          </cell>
          <cell r="B5653">
            <v>25887</v>
          </cell>
          <cell r="C5653">
            <v>1970</v>
          </cell>
          <cell r="D5653" t="str">
            <v>Bundesbeschluss über die Änderung der Finanzordnung des Bundes</v>
          </cell>
          <cell r="E5653" t="str">
            <v>Arrêté fédéral modifiant le régime des finances fédérales</v>
          </cell>
          <cell r="F5653">
            <v>280103</v>
          </cell>
          <cell r="G5653">
            <v>94620</v>
          </cell>
          <cell r="H5653">
            <v>33.780430770109596</v>
          </cell>
          <cell r="I5653">
            <v>869</v>
          </cell>
          <cell r="J5653">
            <v>117</v>
          </cell>
          <cell r="K5653">
            <v>93634</v>
          </cell>
          <cell r="L5653">
            <v>60191</v>
          </cell>
          <cell r="M5653">
            <v>33443</v>
          </cell>
          <cell r="N5653">
            <v>64.283273170002403</v>
          </cell>
        </row>
        <row r="5654">
          <cell r="A5654" t="str">
            <v>223_3</v>
          </cell>
          <cell r="B5654">
            <v>25887</v>
          </cell>
          <cell r="C5654">
            <v>1970</v>
          </cell>
          <cell r="D5654" t="str">
            <v>Bundesbeschluss über die Änderung der Finanzordnung des Bundes</v>
          </cell>
          <cell r="E5654" t="str">
            <v>Arrêté fédéral modifiant le régime des finances fédérales</v>
          </cell>
          <cell r="F5654">
            <v>78070</v>
          </cell>
          <cell r="G5654">
            <v>26504</v>
          </cell>
          <cell r="H5654">
            <v>33.949020110157598</v>
          </cell>
          <cell r="I5654">
            <v>322</v>
          </cell>
          <cell r="J5654">
            <v>7</v>
          </cell>
          <cell r="K5654">
            <v>26175</v>
          </cell>
          <cell r="L5654">
            <v>11990</v>
          </cell>
          <cell r="M5654">
            <v>14185</v>
          </cell>
          <cell r="N5654">
            <v>45.8070678127985</v>
          </cell>
        </row>
        <row r="5655">
          <cell r="A5655" t="str">
            <v>223_4</v>
          </cell>
          <cell r="B5655">
            <v>25887</v>
          </cell>
          <cell r="C5655">
            <v>1970</v>
          </cell>
          <cell r="D5655" t="str">
            <v>Bundesbeschluss über die Änderung der Finanzordnung des Bundes</v>
          </cell>
          <cell r="E5655" t="str">
            <v>Arrêté fédéral modifiant le régime des finances fédérales</v>
          </cell>
          <cell r="F5655">
            <v>9662</v>
          </cell>
          <cell r="G5655">
            <v>5562</v>
          </cell>
          <cell r="H5655">
            <v>57.565721382736498</v>
          </cell>
          <cell r="I5655">
            <v>172</v>
          </cell>
          <cell r="J5655">
            <v>94</v>
          </cell>
          <cell r="K5655">
            <v>5296</v>
          </cell>
          <cell r="L5655">
            <v>1895</v>
          </cell>
          <cell r="M5655">
            <v>3401</v>
          </cell>
          <cell r="N5655">
            <v>35.781722054380701</v>
          </cell>
        </row>
        <row r="5656">
          <cell r="A5656" t="str">
            <v>223_5</v>
          </cell>
          <cell r="B5656">
            <v>25887</v>
          </cell>
          <cell r="C5656">
            <v>1970</v>
          </cell>
          <cell r="D5656" t="str">
            <v>Bundesbeschluss über die Änderung der Finanzordnung des Bundes</v>
          </cell>
          <cell r="E5656" t="str">
            <v>Arrêté fédéral modifiant le régime des finances fédérales</v>
          </cell>
          <cell r="F5656">
            <v>24532</v>
          </cell>
          <cell r="G5656">
            <v>12310</v>
          </cell>
          <cell r="H5656">
            <v>50.179357573781203</v>
          </cell>
          <cell r="I5656">
            <v>172</v>
          </cell>
          <cell r="J5656">
            <v>9</v>
          </cell>
          <cell r="K5656">
            <v>12129</v>
          </cell>
          <cell r="L5656">
            <v>4869</v>
          </cell>
          <cell r="M5656">
            <v>7260</v>
          </cell>
          <cell r="N5656">
            <v>40.143457828345298</v>
          </cell>
        </row>
        <row r="5657">
          <cell r="A5657" t="str">
            <v>223_6</v>
          </cell>
          <cell r="B5657">
            <v>25887</v>
          </cell>
          <cell r="C5657">
            <v>1970</v>
          </cell>
          <cell r="D5657" t="str">
            <v>Bundesbeschluss über die Änderung der Finanzordnung des Bundes</v>
          </cell>
          <cell r="E5657" t="str">
            <v>Arrêté fédéral modifiant le régime des finances fédérales</v>
          </cell>
          <cell r="F5657">
            <v>7045</v>
          </cell>
          <cell r="G5657">
            <v>2492</v>
          </cell>
          <cell r="H5657">
            <v>35.372604684173197</v>
          </cell>
          <cell r="I5657">
            <v>19</v>
          </cell>
          <cell r="J5657">
            <v>2</v>
          </cell>
          <cell r="K5657">
            <v>2471</v>
          </cell>
          <cell r="L5657">
            <v>621</v>
          </cell>
          <cell r="M5657">
            <v>1850</v>
          </cell>
          <cell r="N5657">
            <v>25.131525698097899</v>
          </cell>
        </row>
        <row r="5658">
          <cell r="A5658" t="str">
            <v>223_7</v>
          </cell>
          <cell r="B5658">
            <v>25887</v>
          </cell>
          <cell r="C5658">
            <v>1970</v>
          </cell>
          <cell r="D5658" t="str">
            <v>Bundesbeschluss über die Änderung der Finanzordnung des Bundes</v>
          </cell>
          <cell r="E5658" t="str">
            <v>Arrêté fédéral modifiant le régime des finances fédérales</v>
          </cell>
          <cell r="F5658">
            <v>7189</v>
          </cell>
          <cell r="G5658">
            <v>3760</v>
          </cell>
          <cell r="H5658">
            <v>52.302128251495297</v>
          </cell>
          <cell r="I5658">
            <v>87</v>
          </cell>
          <cell r="J5658">
            <v>12</v>
          </cell>
          <cell r="K5658">
            <v>3661</v>
          </cell>
          <cell r="L5658">
            <v>1082</v>
          </cell>
          <cell r="M5658">
            <v>2579</v>
          </cell>
          <cell r="N5658">
            <v>29.5547664572521</v>
          </cell>
        </row>
        <row r="5659">
          <cell r="A5659" t="str">
            <v>223_8</v>
          </cell>
          <cell r="B5659">
            <v>25887</v>
          </cell>
          <cell r="C5659">
            <v>1970</v>
          </cell>
          <cell r="D5659" t="str">
            <v>Bundesbeschluss über die Änderung der Finanzordnung des Bundes</v>
          </cell>
          <cell r="E5659" t="str">
            <v>Arrêté fédéral modifiant le régime des finances fédérales</v>
          </cell>
          <cell r="F5659">
            <v>10445</v>
          </cell>
          <cell r="G5659">
            <v>4770</v>
          </cell>
          <cell r="H5659">
            <v>45.667783628530401</v>
          </cell>
          <cell r="I5659">
            <v>37</v>
          </cell>
          <cell r="J5659">
            <v>2</v>
          </cell>
          <cell r="K5659">
            <v>4731</v>
          </cell>
          <cell r="L5659">
            <v>2985</v>
          </cell>
          <cell r="M5659">
            <v>1746</v>
          </cell>
          <cell r="N5659">
            <v>63.094483195941699</v>
          </cell>
        </row>
        <row r="5660">
          <cell r="A5660" t="str">
            <v>223_9</v>
          </cell>
          <cell r="B5660">
            <v>25887</v>
          </cell>
          <cell r="C5660">
            <v>1970</v>
          </cell>
          <cell r="D5660" t="str">
            <v>Bundesbeschluss über die Änderung der Finanzordnung des Bundes</v>
          </cell>
          <cell r="E5660" t="str">
            <v>Arrêté fédéral modifiant le régime des finances fédérales</v>
          </cell>
          <cell r="F5660">
            <v>16834</v>
          </cell>
          <cell r="G5660">
            <v>8777</v>
          </cell>
          <cell r="H5660">
            <v>52.1385291671617</v>
          </cell>
          <cell r="I5660">
            <v>100</v>
          </cell>
          <cell r="J5660">
            <v>28</v>
          </cell>
          <cell r="K5660">
            <v>8649</v>
          </cell>
          <cell r="L5660">
            <v>3541</v>
          </cell>
          <cell r="M5660">
            <v>5108</v>
          </cell>
          <cell r="N5660">
            <v>40.941149265811099</v>
          </cell>
        </row>
        <row r="5661">
          <cell r="A5661" t="str">
            <v>223_10</v>
          </cell>
          <cell r="B5661">
            <v>25887</v>
          </cell>
          <cell r="C5661">
            <v>1970</v>
          </cell>
          <cell r="D5661" t="str">
            <v>Bundesbeschluss über die Änderung der Finanzordnung des Bundes</v>
          </cell>
          <cell r="E5661" t="str">
            <v>Arrêté fédéral modifiant le régime des finances fédérales</v>
          </cell>
          <cell r="F5661">
            <v>51281</v>
          </cell>
          <cell r="G5661">
            <v>12730</v>
          </cell>
          <cell r="H5661">
            <v>24.824008892182299</v>
          </cell>
          <cell r="I5661">
            <v>153</v>
          </cell>
          <cell r="J5661">
            <v>21</v>
          </cell>
          <cell r="K5661">
            <v>12556</v>
          </cell>
          <cell r="L5661">
            <v>6017</v>
          </cell>
          <cell r="M5661">
            <v>6539</v>
          </cell>
          <cell r="N5661">
            <v>47.921312519910799</v>
          </cell>
        </row>
        <row r="5662">
          <cell r="A5662" t="str">
            <v>223_11</v>
          </cell>
          <cell r="B5662">
            <v>25887</v>
          </cell>
          <cell r="C5662">
            <v>1970</v>
          </cell>
          <cell r="D5662" t="str">
            <v>Bundesbeschluss über die Änderung der Finanzordnung des Bundes</v>
          </cell>
          <cell r="E5662" t="str">
            <v>Arrêté fédéral modifiant le régime des finances fédérales</v>
          </cell>
          <cell r="F5662">
            <v>60360</v>
          </cell>
          <cell r="G5662">
            <v>32155</v>
          </cell>
          <cell r="H5662">
            <v>53.272034459907204</v>
          </cell>
          <cell r="I5662">
            <v>559</v>
          </cell>
          <cell r="J5662">
            <v>607</v>
          </cell>
          <cell r="K5662">
            <v>30989</v>
          </cell>
          <cell r="L5662">
            <v>17487</v>
          </cell>
          <cell r="M5662">
            <v>13502</v>
          </cell>
          <cell r="N5662">
            <v>56.429700861596103</v>
          </cell>
        </row>
        <row r="5663">
          <cell r="A5663" t="str">
            <v>223_12</v>
          </cell>
          <cell r="B5663">
            <v>25887</v>
          </cell>
          <cell r="C5663">
            <v>1970</v>
          </cell>
          <cell r="D5663" t="str">
            <v>Bundesbeschluss über die Änderung der Finanzordnung des Bundes</v>
          </cell>
          <cell r="E5663" t="str">
            <v>Arrêté fédéral modifiant le régime des finances fédérales</v>
          </cell>
          <cell r="F5663">
            <v>65696</v>
          </cell>
          <cell r="G5663">
            <v>15090</v>
          </cell>
          <cell r="H5663">
            <v>22.9694349732099</v>
          </cell>
          <cell r="I5663">
            <v>180</v>
          </cell>
          <cell r="J5663">
            <v>7</v>
          </cell>
          <cell r="K5663">
            <v>14903</v>
          </cell>
          <cell r="L5663">
            <v>9609</v>
          </cell>
          <cell r="M5663">
            <v>5294</v>
          </cell>
          <cell r="N5663">
            <v>64.476950949473206</v>
          </cell>
        </row>
        <row r="5664">
          <cell r="A5664" t="str">
            <v>223_13</v>
          </cell>
          <cell r="B5664">
            <v>25887</v>
          </cell>
          <cell r="C5664">
            <v>1970</v>
          </cell>
          <cell r="D5664" t="str">
            <v>Bundesbeschluss über die Änderung der Finanzordnung des Bundes</v>
          </cell>
          <cell r="E5664" t="str">
            <v>Arrêté fédéral modifiant le régime des finances fédérales</v>
          </cell>
          <cell r="F5664">
            <v>52578</v>
          </cell>
          <cell r="G5664">
            <v>16596</v>
          </cell>
          <cell r="H5664">
            <v>31.5645326942828</v>
          </cell>
          <cell r="I5664">
            <v>192</v>
          </cell>
          <cell r="J5664">
            <v>16</v>
          </cell>
          <cell r="K5664">
            <v>16388</v>
          </cell>
          <cell r="L5664">
            <v>10261</v>
          </cell>
          <cell r="M5664">
            <v>6127</v>
          </cell>
          <cell r="N5664">
            <v>62.612887478642897</v>
          </cell>
        </row>
        <row r="5665">
          <cell r="A5665" t="str">
            <v>223_14</v>
          </cell>
          <cell r="B5665">
            <v>25887</v>
          </cell>
          <cell r="C5665">
            <v>1970</v>
          </cell>
          <cell r="D5665" t="str">
            <v>Bundesbeschluss über die Änderung der Finanzordnung des Bundes</v>
          </cell>
          <cell r="E5665" t="str">
            <v>Arrêté fédéral modifiant le régime des finances fédérales</v>
          </cell>
          <cell r="F5665">
            <v>18881</v>
          </cell>
          <cell r="G5665">
            <v>14609</v>
          </cell>
          <cell r="H5665">
            <v>77.374079762724406</v>
          </cell>
          <cell r="I5665">
            <v>1051</v>
          </cell>
          <cell r="J5665">
            <v>10</v>
          </cell>
          <cell r="K5665">
            <v>13548</v>
          </cell>
          <cell r="L5665">
            <v>9875</v>
          </cell>
          <cell r="M5665">
            <v>3673</v>
          </cell>
          <cell r="N5665">
            <v>72.888987304399194</v>
          </cell>
        </row>
        <row r="5666">
          <cell r="A5666" t="str">
            <v>223_15</v>
          </cell>
          <cell r="B5666">
            <v>25887</v>
          </cell>
          <cell r="C5666">
            <v>1970</v>
          </cell>
          <cell r="D5666" t="str">
            <v>Bundesbeschluss über die Änderung der Finanzordnung des Bundes</v>
          </cell>
          <cell r="E5666" t="str">
            <v>Arrêté fédéral modifiant le régime des finances fédérales</v>
          </cell>
          <cell r="F5666">
            <v>13543</v>
          </cell>
          <cell r="G5666">
            <v>7033</v>
          </cell>
          <cell r="H5666">
            <v>51.930886804991502</v>
          </cell>
          <cell r="I5666">
            <v>183</v>
          </cell>
          <cell r="J5666">
            <v>9</v>
          </cell>
          <cell r="K5666">
            <v>6841</v>
          </cell>
          <cell r="L5666">
            <v>2911</v>
          </cell>
          <cell r="M5666">
            <v>3930</v>
          </cell>
          <cell r="N5666">
            <v>42.5522584417483</v>
          </cell>
        </row>
        <row r="5667">
          <cell r="A5667" t="str">
            <v>223_16</v>
          </cell>
          <cell r="B5667">
            <v>25887</v>
          </cell>
          <cell r="C5667">
            <v>1970</v>
          </cell>
          <cell r="D5667" t="str">
            <v>Bundesbeschluss über die Änderung der Finanzordnung des Bundes</v>
          </cell>
          <cell r="E5667" t="str">
            <v>Arrêté fédéral modifiant le régime des finances fédérales</v>
          </cell>
          <cell r="F5667">
            <v>3782</v>
          </cell>
          <cell r="G5667">
            <v>1398</v>
          </cell>
          <cell r="H5667">
            <v>36.964569011105198</v>
          </cell>
          <cell r="I5667">
            <v>25</v>
          </cell>
          <cell r="J5667">
            <v>0</v>
          </cell>
          <cell r="K5667">
            <v>1373</v>
          </cell>
          <cell r="L5667">
            <v>353</v>
          </cell>
          <cell r="M5667">
            <v>1020</v>
          </cell>
          <cell r="N5667">
            <v>25.7101238164603</v>
          </cell>
        </row>
        <row r="5668">
          <cell r="A5668" t="str">
            <v>223_17</v>
          </cell>
          <cell r="B5668">
            <v>25887</v>
          </cell>
          <cell r="C5668">
            <v>1970</v>
          </cell>
          <cell r="D5668" t="str">
            <v>Bundesbeschluss über die Änderung der Finanzordnung des Bundes</v>
          </cell>
          <cell r="E5668" t="str">
            <v>Arrêté fédéral modifiant le régime des finances fédérales</v>
          </cell>
          <cell r="F5668">
            <v>97643</v>
          </cell>
          <cell r="G5668">
            <v>46872</v>
          </cell>
          <cell r="H5668">
            <v>48.003441106889397</v>
          </cell>
          <cell r="I5668">
            <v>1483</v>
          </cell>
          <cell r="J5668">
            <v>191</v>
          </cell>
          <cell r="K5668">
            <v>45198</v>
          </cell>
          <cell r="L5668">
            <v>17186</v>
          </cell>
          <cell r="M5668">
            <v>28012</v>
          </cell>
          <cell r="N5668">
            <v>38.023806363113401</v>
          </cell>
        </row>
        <row r="5669">
          <cell r="A5669" t="str">
            <v>223_18</v>
          </cell>
          <cell r="B5669">
            <v>25887</v>
          </cell>
          <cell r="C5669">
            <v>1970</v>
          </cell>
          <cell r="D5669" t="str">
            <v>Bundesbeschluss über die Änderung der Finanzordnung des Bundes</v>
          </cell>
          <cell r="E5669" t="str">
            <v>Arrêté fédéral modifiant le régime des finances fédérales</v>
          </cell>
          <cell r="F5669">
            <v>42247</v>
          </cell>
          <cell r="G5669">
            <v>16607</v>
          </cell>
          <cell r="H5669">
            <v>39.3093000686439</v>
          </cell>
          <cell r="I5669">
            <v>585</v>
          </cell>
          <cell r="J5669">
            <v>24</v>
          </cell>
          <cell r="K5669">
            <v>15998</v>
          </cell>
          <cell r="L5669">
            <v>7392</v>
          </cell>
          <cell r="M5669">
            <v>8606</v>
          </cell>
          <cell r="N5669">
            <v>46.205775721965203</v>
          </cell>
        </row>
        <row r="5670">
          <cell r="A5670" t="str">
            <v>223_19</v>
          </cell>
          <cell r="B5670">
            <v>25887</v>
          </cell>
          <cell r="C5670">
            <v>1970</v>
          </cell>
          <cell r="D5670" t="str">
            <v>Bundesbeschluss über die Änderung der Finanzordnung des Bundes</v>
          </cell>
          <cell r="E5670" t="str">
            <v>Arrêté fédéral modifiant le régime des finances fédérales</v>
          </cell>
          <cell r="F5670">
            <v>109366</v>
          </cell>
          <cell r="G5670">
            <v>73932</v>
          </cell>
          <cell r="H5670">
            <v>67.600533986796606</v>
          </cell>
          <cell r="I5670">
            <v>5118</v>
          </cell>
          <cell r="J5670">
            <v>39</v>
          </cell>
          <cell r="K5670">
            <v>68775</v>
          </cell>
          <cell r="L5670">
            <v>29700</v>
          </cell>
          <cell r="M5670">
            <v>39075</v>
          </cell>
          <cell r="N5670">
            <v>43.1842966194111</v>
          </cell>
        </row>
        <row r="5671">
          <cell r="A5671" t="str">
            <v>223_20</v>
          </cell>
          <cell r="B5671">
            <v>25887</v>
          </cell>
          <cell r="C5671">
            <v>1970</v>
          </cell>
          <cell r="D5671" t="str">
            <v>Bundesbeschluss über die Änderung der Finanzordnung des Bundes</v>
          </cell>
          <cell r="E5671" t="str">
            <v>Arrêté fédéral modifiant le régime des finances fédérales</v>
          </cell>
          <cell r="F5671">
            <v>45878</v>
          </cell>
          <cell r="G5671">
            <v>26107</v>
          </cell>
          <cell r="H5671">
            <v>56.9052705000218</v>
          </cell>
          <cell r="I5671">
            <v>1272</v>
          </cell>
          <cell r="J5671">
            <v>5</v>
          </cell>
          <cell r="K5671">
            <v>24830</v>
          </cell>
          <cell r="L5671">
            <v>12499</v>
          </cell>
          <cell r="M5671">
            <v>12331</v>
          </cell>
          <cell r="N5671">
            <v>50.3383004430125</v>
          </cell>
        </row>
        <row r="5672">
          <cell r="A5672" t="str">
            <v>223_21</v>
          </cell>
          <cell r="B5672">
            <v>25887</v>
          </cell>
          <cell r="C5672">
            <v>1970</v>
          </cell>
          <cell r="D5672" t="str">
            <v>Bundesbeschluss über die Änderung der Finanzordnung des Bundes</v>
          </cell>
          <cell r="E5672" t="str">
            <v>Arrêté fédéral modifiant le régime des finances fédérales</v>
          </cell>
          <cell r="F5672">
            <v>57824</v>
          </cell>
          <cell r="G5672">
            <v>12259</v>
          </cell>
          <cell r="H5672">
            <v>21.200539568345299</v>
          </cell>
          <cell r="I5672">
            <v>178</v>
          </cell>
          <cell r="J5672">
            <v>25</v>
          </cell>
          <cell r="K5672">
            <v>12056</v>
          </cell>
          <cell r="L5672">
            <v>7646</v>
          </cell>
          <cell r="M5672">
            <v>4410</v>
          </cell>
          <cell r="N5672">
            <v>63.420703384207002</v>
          </cell>
        </row>
        <row r="5673">
          <cell r="A5673" t="str">
            <v>223_22</v>
          </cell>
          <cell r="B5673">
            <v>25887</v>
          </cell>
          <cell r="C5673">
            <v>1970</v>
          </cell>
          <cell r="D5673" t="str">
            <v>Bundesbeschluss über die Änderung der Finanzordnung des Bundes</v>
          </cell>
          <cell r="E5673" t="str">
            <v>Arrêté fédéral modifiant le régime des finances fédérales</v>
          </cell>
          <cell r="F5673">
            <v>130010</v>
          </cell>
          <cell r="G5673">
            <v>31991</v>
          </cell>
          <cell r="H5673">
            <v>24.606568725482699</v>
          </cell>
          <cell r="I5673">
            <v>248</v>
          </cell>
          <cell r="J5673">
            <v>39</v>
          </cell>
          <cell r="K5673">
            <v>31704</v>
          </cell>
          <cell r="L5673">
            <v>15318</v>
          </cell>
          <cell r="M5673">
            <v>16386</v>
          </cell>
          <cell r="N5673">
            <v>48.315669947009802</v>
          </cell>
        </row>
        <row r="5674">
          <cell r="A5674" t="str">
            <v>223_23</v>
          </cell>
          <cell r="B5674">
            <v>25887</v>
          </cell>
          <cell r="C5674">
            <v>1970</v>
          </cell>
          <cell r="D5674" t="str">
            <v>Bundesbeschluss über die Änderung der Finanzordnung des Bundes</v>
          </cell>
          <cell r="E5674" t="str">
            <v>Arrêté fédéral modifiant le régime des finances fédérales</v>
          </cell>
          <cell r="F5674">
            <v>57447</v>
          </cell>
          <cell r="G5674">
            <v>17651</v>
          </cell>
          <cell r="H5674">
            <v>30.725712395773499</v>
          </cell>
          <cell r="I5674">
            <v>122</v>
          </cell>
          <cell r="J5674">
            <v>22</v>
          </cell>
          <cell r="K5674">
            <v>17507</v>
          </cell>
          <cell r="L5674">
            <v>6520</v>
          </cell>
          <cell r="M5674">
            <v>10987</v>
          </cell>
          <cell r="N5674">
            <v>37.242245958759298</v>
          </cell>
        </row>
        <row r="5675">
          <cell r="A5675" t="str">
            <v>223_24</v>
          </cell>
          <cell r="B5675">
            <v>25887</v>
          </cell>
          <cell r="C5675">
            <v>1970</v>
          </cell>
          <cell r="D5675" t="str">
            <v>Bundesbeschluss über die Änderung der Finanzordnung des Bundes</v>
          </cell>
          <cell r="E5675" t="str">
            <v>Arrêté fédéral modifiant le régime des finances fédérales</v>
          </cell>
          <cell r="F5675">
            <v>43104</v>
          </cell>
          <cell r="G5675">
            <v>11077</v>
          </cell>
          <cell r="H5675">
            <v>25.698311061618401</v>
          </cell>
          <cell r="I5675">
            <v>99</v>
          </cell>
          <cell r="J5675">
            <v>15</v>
          </cell>
          <cell r="K5675">
            <v>10962</v>
          </cell>
          <cell r="L5675">
            <v>5889</v>
          </cell>
          <cell r="M5675">
            <v>5073</v>
          </cell>
          <cell r="N5675">
            <v>53.721948549534801</v>
          </cell>
        </row>
        <row r="5676">
          <cell r="A5676" t="str">
            <v>223_25</v>
          </cell>
          <cell r="B5676">
            <v>25887</v>
          </cell>
          <cell r="C5676">
            <v>1970</v>
          </cell>
          <cell r="D5676" t="str">
            <v>Bundesbeschluss über die Änderung der Finanzordnung des Bundes</v>
          </cell>
          <cell r="E5676" t="str">
            <v>Arrêté fédéral modifiant le régime des finances fédérales</v>
          </cell>
          <cell r="F5676">
            <v>75575</v>
          </cell>
          <cell r="G5676">
            <v>15602</v>
          </cell>
          <cell r="H5676">
            <v>20.6443929870989</v>
          </cell>
          <cell r="I5676">
            <v>288</v>
          </cell>
          <cell r="J5676">
            <v>3</v>
          </cell>
          <cell r="K5676">
            <v>15311</v>
          </cell>
          <cell r="L5676">
            <v>5856</v>
          </cell>
          <cell r="M5676">
            <v>9455</v>
          </cell>
          <cell r="N5676">
            <v>38.247011952191201</v>
          </cell>
        </row>
        <row r="5677">
          <cell r="A5677" t="str">
            <v>224_1</v>
          </cell>
          <cell r="B5677">
            <v>25971</v>
          </cell>
          <cell r="C5677">
            <v>1971</v>
          </cell>
          <cell r="D5677" t="str">
            <v>Bundesbeschluss über die Einführung des Frauenstimm- und Wahlrechts in eidgenössischen Angelegenheiten</v>
          </cell>
          <cell r="E5677" t="str">
            <v>Arrêté fédéral sur l'institution du suffrage féminin en matière fédérale</v>
          </cell>
          <cell r="F5677">
            <v>290558</v>
          </cell>
          <cell r="G5677">
            <v>181136</v>
          </cell>
          <cell r="H5677">
            <v>62.3407374775432</v>
          </cell>
          <cell r="I5677">
            <v>2069</v>
          </cell>
          <cell r="J5677">
            <v>61</v>
          </cell>
          <cell r="K5677">
            <v>179006</v>
          </cell>
          <cell r="L5677">
            <v>119631</v>
          </cell>
          <cell r="M5677">
            <v>59375</v>
          </cell>
          <cell r="N5677">
            <v>66.830720757963405</v>
          </cell>
        </row>
        <row r="5678">
          <cell r="A5678" t="str">
            <v>224_2</v>
          </cell>
          <cell r="B5678">
            <v>25971</v>
          </cell>
          <cell r="C5678">
            <v>1971</v>
          </cell>
          <cell r="D5678" t="str">
            <v>Bundesbeschluss über die Einführung des Frauenstimm- und Wahlrechts in eidgenössischen Angelegenheiten</v>
          </cell>
          <cell r="E5678" t="str">
            <v>Arrêté fédéral sur l'institution du suffrage féminin en matière fédérale</v>
          </cell>
          <cell r="F5678">
            <v>281027</v>
          </cell>
          <cell r="G5678">
            <v>144216</v>
          </cell>
          <cell r="H5678">
            <v>51.3174890668868</v>
          </cell>
          <cell r="I5678">
            <v>538</v>
          </cell>
          <cell r="J5678">
            <v>168</v>
          </cell>
          <cell r="K5678">
            <v>143510</v>
          </cell>
          <cell r="L5678">
            <v>95466</v>
          </cell>
          <cell r="M5678">
            <v>48044</v>
          </cell>
          <cell r="N5678">
            <v>66.522193575360603</v>
          </cell>
        </row>
        <row r="5679">
          <cell r="A5679" t="str">
            <v>224_3</v>
          </cell>
          <cell r="B5679">
            <v>25971</v>
          </cell>
          <cell r="C5679">
            <v>1971</v>
          </cell>
          <cell r="D5679" t="str">
            <v>Bundesbeschluss über die Einführung des Frauenstimm- und Wahlrechts in eidgenössischen Angelegenheiten</v>
          </cell>
          <cell r="E5679" t="str">
            <v>Arrêté fédéral sur l'institution du suffrage féminin en matière fédérale</v>
          </cell>
          <cell r="F5679">
            <v>78768</v>
          </cell>
          <cell r="G5679">
            <v>47343</v>
          </cell>
          <cell r="H5679">
            <v>60.104357099329697</v>
          </cell>
          <cell r="I5679">
            <v>346</v>
          </cell>
          <cell r="J5679">
            <v>26</v>
          </cell>
          <cell r="K5679">
            <v>46971</v>
          </cell>
          <cell r="L5679">
            <v>29459</v>
          </cell>
          <cell r="M5679">
            <v>17512</v>
          </cell>
          <cell r="N5679">
            <v>62.7174213876647</v>
          </cell>
        </row>
        <row r="5680">
          <cell r="A5680" t="str">
            <v>224_4</v>
          </cell>
          <cell r="B5680">
            <v>25971</v>
          </cell>
          <cell r="C5680">
            <v>1971</v>
          </cell>
          <cell r="D5680" t="str">
            <v>Bundesbeschluss über die Einführung des Frauenstimm- und Wahlrechts in eidgenössischen Angelegenheiten</v>
          </cell>
          <cell r="E5680" t="str">
            <v>Arrêté fédéral sur l'institution du suffrage féminin en matière fédérale</v>
          </cell>
          <cell r="F5680">
            <v>9671</v>
          </cell>
          <cell r="G5680">
            <v>6922</v>
          </cell>
          <cell r="H5680">
            <v>71.574811291489993</v>
          </cell>
          <cell r="I5680">
            <v>57</v>
          </cell>
          <cell r="J5680">
            <v>48</v>
          </cell>
          <cell r="K5680">
            <v>6817</v>
          </cell>
          <cell r="L5680">
            <v>2477</v>
          </cell>
          <cell r="M5680">
            <v>4340</v>
          </cell>
          <cell r="N5680">
            <v>36.335631509461599</v>
          </cell>
        </row>
        <row r="5681">
          <cell r="A5681" t="str">
            <v>224_5</v>
          </cell>
          <cell r="B5681">
            <v>25971</v>
          </cell>
          <cell r="C5681">
            <v>1971</v>
          </cell>
          <cell r="D5681" t="str">
            <v>Bundesbeschluss über die Einführung des Frauenstimm- und Wahlrechts in eidgenössischen Angelegenheiten</v>
          </cell>
          <cell r="E5681" t="str">
            <v>Arrêté fédéral sur l'institution du suffrage féminin en matière fédérale</v>
          </cell>
          <cell r="F5681">
            <v>24619</v>
          </cell>
          <cell r="G5681">
            <v>14158</v>
          </cell>
          <cell r="H5681">
            <v>57.508428449571497</v>
          </cell>
          <cell r="I5681">
            <v>66</v>
          </cell>
          <cell r="J5681">
            <v>11</v>
          </cell>
          <cell r="K5681">
            <v>14081</v>
          </cell>
          <cell r="L5681">
            <v>5945</v>
          </cell>
          <cell r="M5681">
            <v>8136</v>
          </cell>
          <cell r="N5681">
            <v>42.220012783183002</v>
          </cell>
        </row>
        <row r="5682">
          <cell r="A5682" t="str">
            <v>224_6</v>
          </cell>
          <cell r="B5682">
            <v>25971</v>
          </cell>
          <cell r="C5682">
            <v>1971</v>
          </cell>
          <cell r="D5682" t="str">
            <v>Bundesbeschluss über die Einführung des Frauenstimm- und Wahlrechts in eidgenössischen Angelegenheiten</v>
          </cell>
          <cell r="E5682" t="str">
            <v>Arrêté fédéral sur l'institution du suffrage féminin en matière fédérale</v>
          </cell>
          <cell r="F5682">
            <v>7057</v>
          </cell>
          <cell r="G5682">
            <v>3581</v>
          </cell>
          <cell r="H5682">
            <v>50.743942185064498</v>
          </cell>
          <cell r="I5682">
            <v>6</v>
          </cell>
          <cell r="J5682">
            <v>5</v>
          </cell>
          <cell r="K5682">
            <v>3570</v>
          </cell>
          <cell r="L5682">
            <v>1668</v>
          </cell>
          <cell r="M5682">
            <v>1902</v>
          </cell>
          <cell r="N5682">
            <v>46.722689075630299</v>
          </cell>
        </row>
        <row r="5683">
          <cell r="A5683" t="str">
            <v>224_7</v>
          </cell>
          <cell r="B5683">
            <v>25971</v>
          </cell>
          <cell r="C5683">
            <v>1971</v>
          </cell>
          <cell r="D5683" t="str">
            <v>Bundesbeschluss über die Einführung des Frauenstimm- und Wahlrechts in eidgenössischen Angelegenheiten</v>
          </cell>
          <cell r="E5683" t="str">
            <v>Arrêté fédéral sur l'institution du suffrage féminin en matière fédérale</v>
          </cell>
          <cell r="F5683">
            <v>7190</v>
          </cell>
          <cell r="G5683">
            <v>4898</v>
          </cell>
          <cell r="H5683">
            <v>68.122392211404701</v>
          </cell>
          <cell r="I5683">
            <v>48</v>
          </cell>
          <cell r="J5683">
            <v>6</v>
          </cell>
          <cell r="K5683">
            <v>4844</v>
          </cell>
          <cell r="L5683">
            <v>2703</v>
          </cell>
          <cell r="M5683">
            <v>2141</v>
          </cell>
          <cell r="N5683">
            <v>55.800990916597797</v>
          </cell>
        </row>
        <row r="5684">
          <cell r="A5684" t="str">
            <v>224_8</v>
          </cell>
          <cell r="B5684">
            <v>25971</v>
          </cell>
          <cell r="C5684">
            <v>1971</v>
          </cell>
          <cell r="D5684" t="str">
            <v>Bundesbeschluss über die Einführung des Frauenstimm- und Wahlrechts in eidgenössischen Angelegenheiten</v>
          </cell>
          <cell r="E5684" t="str">
            <v>Arrêté fédéral sur l'institution du suffrage féminin en matière fédérale</v>
          </cell>
          <cell r="F5684">
            <v>10403</v>
          </cell>
          <cell r="G5684">
            <v>6538</v>
          </cell>
          <cell r="H5684">
            <v>62.847255599346298</v>
          </cell>
          <cell r="I5684">
            <v>17</v>
          </cell>
          <cell r="J5684">
            <v>6</v>
          </cell>
          <cell r="K5684">
            <v>6515</v>
          </cell>
          <cell r="L5684">
            <v>2692</v>
          </cell>
          <cell r="M5684">
            <v>3823</v>
          </cell>
          <cell r="N5684">
            <v>41.320030698388301</v>
          </cell>
        </row>
        <row r="5685">
          <cell r="A5685" t="str">
            <v>224_9</v>
          </cell>
          <cell r="B5685">
            <v>25971</v>
          </cell>
          <cell r="C5685">
            <v>1971</v>
          </cell>
          <cell r="D5685" t="str">
            <v>Bundesbeschluss über die Einführung des Frauenstimm- und Wahlrechts in eidgenössischen Angelegenheiten</v>
          </cell>
          <cell r="E5685" t="str">
            <v>Arrêté fédéral sur l'institution du suffrage féminin en matière fédérale</v>
          </cell>
          <cell r="F5685">
            <v>17121</v>
          </cell>
          <cell r="G5685">
            <v>11349</v>
          </cell>
          <cell r="H5685">
            <v>66.287015945330296</v>
          </cell>
          <cell r="I5685">
            <v>101</v>
          </cell>
          <cell r="J5685">
            <v>66</v>
          </cell>
          <cell r="K5685">
            <v>11182</v>
          </cell>
          <cell r="L5685">
            <v>6699</v>
          </cell>
          <cell r="M5685">
            <v>4483</v>
          </cell>
          <cell r="N5685">
            <v>59.908781971024901</v>
          </cell>
        </row>
        <row r="5686">
          <cell r="A5686" t="str">
            <v>224_10</v>
          </cell>
          <cell r="B5686">
            <v>25971</v>
          </cell>
          <cell r="C5686">
            <v>1971</v>
          </cell>
          <cell r="D5686" t="str">
            <v>Bundesbeschluss über die Einführung des Frauenstimm- und Wahlrechts in eidgenössischen Angelegenheiten</v>
          </cell>
          <cell r="E5686" t="str">
            <v>Arrêté fédéral sur l'institution du suffrage féminin en matière fédérale</v>
          </cell>
          <cell r="F5686">
            <v>51384</v>
          </cell>
          <cell r="G5686">
            <v>27647</v>
          </cell>
          <cell r="H5686">
            <v>53.804686283668097</v>
          </cell>
          <cell r="I5686">
            <v>146</v>
          </cell>
          <cell r="J5686">
            <v>204</v>
          </cell>
          <cell r="K5686">
            <v>27297</v>
          </cell>
          <cell r="L5686">
            <v>19404</v>
          </cell>
          <cell r="M5686">
            <v>7893</v>
          </cell>
          <cell r="N5686">
            <v>71.084734586218303</v>
          </cell>
        </row>
        <row r="5687">
          <cell r="A5687" t="str">
            <v>224_11</v>
          </cell>
          <cell r="B5687">
            <v>25971</v>
          </cell>
          <cell r="C5687">
            <v>1971</v>
          </cell>
          <cell r="D5687" t="str">
            <v>Bundesbeschluss über die Einführung des Frauenstimm- und Wahlrechts in eidgenössischen Angelegenheiten</v>
          </cell>
          <cell r="E5687" t="str">
            <v>Arrêté fédéral sur l'institution du suffrage féminin en matière fédérale</v>
          </cell>
          <cell r="F5687">
            <v>60309</v>
          </cell>
          <cell r="G5687">
            <v>35197</v>
          </cell>
          <cell r="H5687">
            <v>58.3611069657928</v>
          </cell>
          <cell r="I5687">
            <v>328</v>
          </cell>
          <cell r="J5687">
            <v>508</v>
          </cell>
          <cell r="K5687">
            <v>34361</v>
          </cell>
          <cell r="L5687">
            <v>22030</v>
          </cell>
          <cell r="M5687">
            <v>12331</v>
          </cell>
          <cell r="N5687">
            <v>64.1133843601758</v>
          </cell>
        </row>
        <row r="5688">
          <cell r="A5688" t="str">
            <v>224_12</v>
          </cell>
          <cell r="B5688">
            <v>25971</v>
          </cell>
          <cell r="C5688">
            <v>1971</v>
          </cell>
          <cell r="D5688" t="str">
            <v>Bundesbeschluss über die Einführung des Frauenstimm- und Wahlrechts in eidgenössischen Angelegenheiten</v>
          </cell>
          <cell r="E5688" t="str">
            <v>Arrêté fédéral sur l'institution du suffrage féminin en matière fédérale</v>
          </cell>
          <cell r="F5688">
            <v>65572</v>
          </cell>
          <cell r="G5688">
            <v>33593</v>
          </cell>
          <cell r="H5688">
            <v>51.2307082291222</v>
          </cell>
          <cell r="I5688">
            <v>143</v>
          </cell>
          <cell r="J5688">
            <v>8</v>
          </cell>
          <cell r="K5688">
            <v>33442</v>
          </cell>
          <cell r="L5688">
            <v>27480</v>
          </cell>
          <cell r="M5688">
            <v>5962</v>
          </cell>
          <cell r="N5688">
            <v>82.172118892410694</v>
          </cell>
        </row>
        <row r="5689">
          <cell r="A5689" t="str">
            <v>224_13</v>
          </cell>
          <cell r="B5689">
            <v>25971</v>
          </cell>
          <cell r="C5689">
            <v>1971</v>
          </cell>
          <cell r="D5689" t="str">
            <v>Bundesbeschluss über die Einführung des Frauenstimm- und Wahlrechts in eidgenössischen Angelegenheiten</v>
          </cell>
          <cell r="E5689" t="str">
            <v>Arrêté fédéral sur l'institution du suffrage féminin en matière fédérale</v>
          </cell>
          <cell r="F5689">
            <v>53118</v>
          </cell>
          <cell r="G5689">
            <v>26754</v>
          </cell>
          <cell r="H5689">
            <v>50.367107195301003</v>
          </cell>
          <cell r="I5689">
            <v>150</v>
          </cell>
          <cell r="J5689">
            <v>22</v>
          </cell>
          <cell r="K5689">
            <v>26582</v>
          </cell>
          <cell r="L5689">
            <v>21229</v>
          </cell>
          <cell r="M5689">
            <v>5353</v>
          </cell>
          <cell r="N5689">
            <v>79.862312843277394</v>
          </cell>
        </row>
        <row r="5690">
          <cell r="A5690" t="str">
            <v>224_14</v>
          </cell>
          <cell r="B5690">
            <v>25971</v>
          </cell>
          <cell r="C5690">
            <v>1971</v>
          </cell>
          <cell r="D5690" t="str">
            <v>Bundesbeschluss über die Einführung des Frauenstimm- und Wahlrechts in eidgenössischen Angelegenheiten</v>
          </cell>
          <cell r="E5690" t="str">
            <v>Arrêté fédéral sur l'institution du suffrage féminin en matière fédérale</v>
          </cell>
          <cell r="F5690">
            <v>18875</v>
          </cell>
          <cell r="G5690">
            <v>15112</v>
          </cell>
          <cell r="H5690">
            <v>80.063576158940407</v>
          </cell>
          <cell r="I5690">
            <v>559</v>
          </cell>
          <cell r="J5690">
            <v>5</v>
          </cell>
          <cell r="K5690">
            <v>14548</v>
          </cell>
          <cell r="L5690">
            <v>8252</v>
          </cell>
          <cell r="M5690">
            <v>6296</v>
          </cell>
          <cell r="N5690">
            <v>56.722573549628798</v>
          </cell>
        </row>
        <row r="5691">
          <cell r="A5691" t="str">
            <v>224_15</v>
          </cell>
          <cell r="B5691">
            <v>25971</v>
          </cell>
          <cell r="C5691">
            <v>1971</v>
          </cell>
          <cell r="D5691" t="str">
            <v>Bundesbeschluss über die Einführung des Frauenstimm- und Wahlrechts in eidgenössischen Angelegenheiten</v>
          </cell>
          <cell r="E5691" t="str">
            <v>Arrêté fédéral sur l'institution du suffrage féminin en matière fédérale</v>
          </cell>
          <cell r="F5691">
            <v>13496</v>
          </cell>
          <cell r="G5691">
            <v>8820</v>
          </cell>
          <cell r="H5691">
            <v>65.352697095435701</v>
          </cell>
          <cell r="I5691">
            <v>73</v>
          </cell>
          <cell r="J5691">
            <v>9</v>
          </cell>
          <cell r="K5691">
            <v>8738</v>
          </cell>
          <cell r="L5691">
            <v>3485</v>
          </cell>
          <cell r="M5691">
            <v>5253</v>
          </cell>
          <cell r="N5691">
            <v>39.883268482490301</v>
          </cell>
        </row>
        <row r="5692">
          <cell r="A5692" t="str">
            <v>224_16</v>
          </cell>
          <cell r="B5692">
            <v>25971</v>
          </cell>
          <cell r="C5692">
            <v>1971</v>
          </cell>
          <cell r="D5692" t="str">
            <v>Bundesbeschluss über die Einführung des Frauenstimm- und Wahlrechts in eidgenössischen Angelegenheiten</v>
          </cell>
          <cell r="E5692" t="str">
            <v>Arrêté fédéral sur l'institution du suffrage féminin en matière fédérale</v>
          </cell>
          <cell r="F5692">
            <v>3803</v>
          </cell>
          <cell r="G5692">
            <v>1996</v>
          </cell>
          <cell r="H5692">
            <v>52.484880357612397</v>
          </cell>
          <cell r="I5692">
            <v>5</v>
          </cell>
          <cell r="J5692">
            <v>6</v>
          </cell>
          <cell r="K5692">
            <v>1985</v>
          </cell>
          <cell r="L5692">
            <v>574</v>
          </cell>
          <cell r="M5692">
            <v>1411</v>
          </cell>
          <cell r="N5692">
            <v>28.916876574307299</v>
          </cell>
        </row>
        <row r="5693">
          <cell r="A5693" t="str">
            <v>224_17</v>
          </cell>
          <cell r="B5693">
            <v>25971</v>
          </cell>
          <cell r="C5693">
            <v>1971</v>
          </cell>
          <cell r="D5693" t="str">
            <v>Bundesbeschluss über die Einführung des Frauenstimm- und Wahlrechts in eidgenössischen Angelegenheiten</v>
          </cell>
          <cell r="E5693" t="str">
            <v>Arrêté fédéral sur l'institution du suffrage féminin en matière fédérale</v>
          </cell>
          <cell r="F5693">
            <v>97851</v>
          </cell>
          <cell r="G5693">
            <v>58933</v>
          </cell>
          <cell r="H5693">
            <v>60.2272843404768</v>
          </cell>
          <cell r="I5693">
            <v>563</v>
          </cell>
          <cell r="J5693">
            <v>214</v>
          </cell>
          <cell r="K5693">
            <v>58156</v>
          </cell>
          <cell r="L5693">
            <v>27042</v>
          </cell>
          <cell r="M5693">
            <v>31114</v>
          </cell>
          <cell r="N5693">
            <v>46.499071462961702</v>
          </cell>
        </row>
        <row r="5694">
          <cell r="A5694" t="str">
            <v>224_18</v>
          </cell>
          <cell r="B5694">
            <v>25971</v>
          </cell>
          <cell r="C5694">
            <v>1971</v>
          </cell>
          <cell r="D5694" t="str">
            <v>Bundesbeschluss über die Einführung des Frauenstimm- und Wahlrechts in eidgenössischen Angelegenheiten</v>
          </cell>
          <cell r="E5694" t="str">
            <v>Arrêté fédéral sur l'institution du suffrage féminin en matière fédérale</v>
          </cell>
          <cell r="F5694">
            <v>42694</v>
          </cell>
          <cell r="G5694">
            <v>23594</v>
          </cell>
          <cell r="H5694">
            <v>55.263034618447598</v>
          </cell>
          <cell r="I5694">
            <v>250</v>
          </cell>
          <cell r="J5694">
            <v>42</v>
          </cell>
          <cell r="K5694">
            <v>23302</v>
          </cell>
          <cell r="L5694">
            <v>12778</v>
          </cell>
          <cell r="M5694">
            <v>10524</v>
          </cell>
          <cell r="N5694">
            <v>54.836494721483099</v>
          </cell>
        </row>
        <row r="5695">
          <cell r="A5695" t="str">
            <v>224_19</v>
          </cell>
          <cell r="B5695">
            <v>25971</v>
          </cell>
          <cell r="C5695">
            <v>1971</v>
          </cell>
          <cell r="D5695" t="str">
            <v>Bundesbeschluss über die Einführung des Frauenstimm- und Wahlrechts in eidgenössischen Angelegenheiten</v>
          </cell>
          <cell r="E5695" t="str">
            <v>Arrêté fédéral sur l'institution du suffrage féminin en matière fédérale</v>
          </cell>
          <cell r="F5695">
            <v>109855</v>
          </cell>
          <cell r="G5695">
            <v>80102</v>
          </cell>
          <cell r="H5695">
            <v>72.916116699285396</v>
          </cell>
          <cell r="I5695">
            <v>1353</v>
          </cell>
          <cell r="J5695">
            <v>51</v>
          </cell>
          <cell r="K5695">
            <v>78698</v>
          </cell>
          <cell r="L5695">
            <v>39469</v>
          </cell>
          <cell r="M5695">
            <v>39229</v>
          </cell>
          <cell r="N5695">
            <v>50.1524816386693</v>
          </cell>
        </row>
        <row r="5696">
          <cell r="A5696" t="str">
            <v>224_20</v>
          </cell>
          <cell r="B5696">
            <v>25971</v>
          </cell>
          <cell r="C5696">
            <v>1971</v>
          </cell>
          <cell r="D5696" t="str">
            <v>Bundesbeschluss über die Einführung des Frauenstimm- und Wahlrechts in eidgenössischen Angelegenheiten</v>
          </cell>
          <cell r="E5696" t="str">
            <v>Arrêté fédéral sur l'institution du suffrage féminin en matière fédérale</v>
          </cell>
          <cell r="F5696">
            <v>45982</v>
          </cell>
          <cell r="G5696">
            <v>30941</v>
          </cell>
          <cell r="H5696">
            <v>67.289374102909804</v>
          </cell>
          <cell r="I5696">
            <v>404</v>
          </cell>
          <cell r="J5696">
            <v>27</v>
          </cell>
          <cell r="K5696">
            <v>30510</v>
          </cell>
          <cell r="L5696">
            <v>13464</v>
          </cell>
          <cell r="M5696">
            <v>17046</v>
          </cell>
          <cell r="N5696">
            <v>44.129793510324497</v>
          </cell>
        </row>
        <row r="5697">
          <cell r="A5697" t="str">
            <v>224_21</v>
          </cell>
          <cell r="B5697">
            <v>25971</v>
          </cell>
          <cell r="C5697">
            <v>1971</v>
          </cell>
          <cell r="D5697" t="str">
            <v>Bundesbeschluss über die Einführung des Frauenstimm- und Wahlrechts in eidgenössischen Angelegenheiten</v>
          </cell>
          <cell r="E5697" t="str">
            <v>Arrêté fédéral sur l'institution du suffrage féminin en matière fédérale</v>
          </cell>
          <cell r="F5697">
            <v>57981</v>
          </cell>
          <cell r="G5697">
            <v>27511</v>
          </cell>
          <cell r="H5697">
            <v>47.448302029975302</v>
          </cell>
          <cell r="I5697">
            <v>213</v>
          </cell>
          <cell r="J5697">
            <v>25</v>
          </cell>
          <cell r="K5697">
            <v>27246</v>
          </cell>
          <cell r="L5697">
            <v>20527</v>
          </cell>
          <cell r="M5697">
            <v>6719</v>
          </cell>
          <cell r="N5697">
            <v>75.339499376055201</v>
          </cell>
        </row>
        <row r="5698">
          <cell r="A5698" t="str">
            <v>224_22</v>
          </cell>
          <cell r="B5698">
            <v>25971</v>
          </cell>
          <cell r="C5698">
            <v>1971</v>
          </cell>
          <cell r="D5698" t="str">
            <v>Bundesbeschluss über die Einführung des Frauenstimm- und Wahlrechts in eidgenössischen Angelegenheiten</v>
          </cell>
          <cell r="E5698" t="str">
            <v>Arrêté fédéral sur l'institution du suffrage féminin en matière fédérale</v>
          </cell>
          <cell r="F5698">
            <v>130872</v>
          </cell>
          <cell r="G5698">
            <v>66767</v>
          </cell>
          <cell r="H5698">
            <v>51.017024267986997</v>
          </cell>
          <cell r="I5698">
            <v>147</v>
          </cell>
          <cell r="J5698">
            <v>72</v>
          </cell>
          <cell r="K5698">
            <v>66548</v>
          </cell>
          <cell r="L5698">
            <v>55852</v>
          </cell>
          <cell r="M5698">
            <v>10696</v>
          </cell>
          <cell r="N5698">
            <v>83.927390755544906</v>
          </cell>
        </row>
        <row r="5699">
          <cell r="A5699" t="str">
            <v>224_23</v>
          </cell>
          <cell r="B5699">
            <v>25971</v>
          </cell>
          <cell r="C5699">
            <v>1971</v>
          </cell>
          <cell r="D5699" t="str">
            <v>Bundesbeschluss über die Einführung des Frauenstimm- und Wahlrechts in eidgenössischen Angelegenheiten</v>
          </cell>
          <cell r="E5699" t="str">
            <v>Arrêté fédéral sur l'institution du suffrage féminin en matière fédérale</v>
          </cell>
          <cell r="F5699">
            <v>57794</v>
          </cell>
          <cell r="G5699">
            <v>30821</v>
          </cell>
          <cell r="H5699">
            <v>53.329065300896303</v>
          </cell>
          <cell r="I5699">
            <v>195</v>
          </cell>
          <cell r="J5699">
            <v>49</v>
          </cell>
          <cell r="K5699">
            <v>30577</v>
          </cell>
          <cell r="L5699">
            <v>24442</v>
          </cell>
          <cell r="M5699">
            <v>6135</v>
          </cell>
          <cell r="N5699">
            <v>79.935899532328193</v>
          </cell>
        </row>
        <row r="5700">
          <cell r="A5700" t="str">
            <v>224_24</v>
          </cell>
          <cell r="B5700">
            <v>25971</v>
          </cell>
          <cell r="C5700">
            <v>1971</v>
          </cell>
          <cell r="D5700" t="str">
            <v>Bundesbeschluss über die Einführung des Frauenstimm- und Wahlrechts in eidgenössischen Angelegenheiten</v>
          </cell>
          <cell r="E5700" t="str">
            <v>Arrêté fédéral sur l'institution du suffrage féminin en matière fédérale</v>
          </cell>
          <cell r="F5700">
            <v>43156</v>
          </cell>
          <cell r="G5700">
            <v>24773</v>
          </cell>
          <cell r="H5700">
            <v>57.403373806654898</v>
          </cell>
          <cell r="I5700">
            <v>120</v>
          </cell>
          <cell r="J5700">
            <v>22</v>
          </cell>
          <cell r="K5700">
            <v>24631</v>
          </cell>
          <cell r="L5700">
            <v>20205</v>
          </cell>
          <cell r="M5700">
            <v>4426</v>
          </cell>
          <cell r="N5700">
            <v>82.030774227599395</v>
          </cell>
        </row>
        <row r="5701">
          <cell r="A5701" t="str">
            <v>224_25</v>
          </cell>
          <cell r="B5701">
            <v>25971</v>
          </cell>
          <cell r="C5701">
            <v>1971</v>
          </cell>
          <cell r="D5701" t="str">
            <v>Bundesbeschluss über die Einführung des Frauenstimm- und Wahlrechts in eidgenössischen Angelegenheiten</v>
          </cell>
          <cell r="E5701" t="str">
            <v>Arrêté fédéral sur l'institution du suffrage féminin en matière fédérale</v>
          </cell>
          <cell r="F5701">
            <v>75552</v>
          </cell>
          <cell r="G5701">
            <v>42619</v>
          </cell>
          <cell r="H5701">
            <v>56.410154595510399</v>
          </cell>
          <cell r="I5701">
            <v>703</v>
          </cell>
          <cell r="J5701">
            <v>42</v>
          </cell>
          <cell r="K5701">
            <v>41874</v>
          </cell>
          <cell r="L5701">
            <v>38136</v>
          </cell>
          <cell r="M5701">
            <v>3738</v>
          </cell>
          <cell r="N5701">
            <v>91.073219658976896</v>
          </cell>
        </row>
        <row r="5702">
          <cell r="A5702" t="str">
            <v>225_1</v>
          </cell>
          <cell r="B5702">
            <v>26090</v>
          </cell>
          <cell r="C5702">
            <v>1971</v>
          </cell>
          <cell r="D5702" t="str">
            <v>Bundesbeschluss über die Ergänzung der Bundesverfassung durch einen Artikel 24septies betreffend den Schutz des Menschen und seiner natürlichen Umwelt gegen schädliche oder lästige Einwirkungen</v>
          </cell>
          <cell r="E5702" t="str">
            <v>Arrêté fédéral insérant dans la constitution fédérale un article 24septies sur la protection de l'homme et son milieu naturel contre les atteintes nuisibles ou incommodantes</v>
          </cell>
          <cell r="F5702">
            <v>641255</v>
          </cell>
          <cell r="G5702">
            <v>281528</v>
          </cell>
          <cell r="H5702">
            <v>43.902659628385003</v>
          </cell>
          <cell r="I5702">
            <v>7322</v>
          </cell>
          <cell r="J5702">
            <v>40</v>
          </cell>
          <cell r="K5702">
            <v>274166</v>
          </cell>
          <cell r="L5702">
            <v>261346</v>
          </cell>
          <cell r="M5702">
            <v>12820</v>
          </cell>
          <cell r="N5702">
            <v>95.3240007878439</v>
          </cell>
        </row>
        <row r="5703">
          <cell r="A5703" t="str">
            <v>225_2</v>
          </cell>
          <cell r="B5703">
            <v>26090</v>
          </cell>
          <cell r="C5703">
            <v>1971</v>
          </cell>
          <cell r="D5703" t="str">
            <v>Bundesbeschluss über die Ergänzung der Bundesverfassung durch einen Artikel 24septies betreffend den Schutz des Menschen und seiner natürlichen Umwelt gegen schädliche oder lästige Einwirkungen</v>
          </cell>
          <cell r="E5703" t="str">
            <v>Arrêté fédéral insérant dans la constitution fédérale un article 24septies sur la protection de l'homme et son milieu naturel contre les atteintes nuisibles ou incommodantes</v>
          </cell>
          <cell r="F5703">
            <v>595406</v>
          </cell>
          <cell r="G5703">
            <v>175124</v>
          </cell>
          <cell r="H5703">
            <v>29.4125353120392</v>
          </cell>
          <cell r="I5703">
            <v>754</v>
          </cell>
          <cell r="J5703">
            <v>169</v>
          </cell>
          <cell r="K5703">
            <v>174201</v>
          </cell>
          <cell r="L5703">
            <v>164240</v>
          </cell>
          <cell r="M5703">
            <v>9961</v>
          </cell>
          <cell r="N5703">
            <v>94.281892756069098</v>
          </cell>
        </row>
        <row r="5704">
          <cell r="A5704" t="str">
            <v>225_3</v>
          </cell>
          <cell r="B5704">
            <v>26090</v>
          </cell>
          <cell r="C5704">
            <v>1971</v>
          </cell>
          <cell r="D5704" t="str">
            <v>Bundesbeschluss über die Ergänzung der Bundesverfassung durch einen Artikel 24septies betreffend den Schutz des Menschen und seiner natürlichen Umwelt gegen schädliche oder lästige Einwirkungen</v>
          </cell>
          <cell r="E5704" t="str">
            <v>Arrêté fédéral insérant dans la constitution fédérale un article 24septies sur la protection de l'homme et son milieu naturel contre les atteintes nuisibles ou incommodantes</v>
          </cell>
          <cell r="F5704">
            <v>164910</v>
          </cell>
          <cell r="G5704">
            <v>97992</v>
          </cell>
          <cell r="H5704">
            <v>59.421502637802398</v>
          </cell>
          <cell r="I5704">
            <v>5316</v>
          </cell>
          <cell r="J5704">
            <v>54</v>
          </cell>
          <cell r="K5704">
            <v>92622</v>
          </cell>
          <cell r="L5704">
            <v>79369</v>
          </cell>
          <cell r="M5704">
            <v>13253</v>
          </cell>
          <cell r="N5704">
            <v>85.691304441709306</v>
          </cell>
        </row>
        <row r="5705">
          <cell r="A5705" t="str">
            <v>225_4</v>
          </cell>
          <cell r="B5705">
            <v>26090</v>
          </cell>
          <cell r="C5705">
            <v>1971</v>
          </cell>
          <cell r="D5705" t="str">
            <v>Bundesbeschluss über die Ergänzung der Bundesverfassung durch einen Artikel 24septies betreffend den Schutz des Menschen und seiner natürlichen Umwelt gegen schädliche oder lästige Einwirkungen</v>
          </cell>
          <cell r="E5705" t="str">
            <v>Arrêté fédéral insérant dans la constitution fédérale un article 24septies sur la protection de l'homme et son milieu naturel contre les atteintes nuisibles ou incommodantes</v>
          </cell>
          <cell r="F5705">
            <v>19548</v>
          </cell>
          <cell r="G5705">
            <v>10196</v>
          </cell>
          <cell r="H5705">
            <v>52.158788622876997</v>
          </cell>
          <cell r="I5705">
            <v>220</v>
          </cell>
          <cell r="J5705">
            <v>89</v>
          </cell>
          <cell r="K5705">
            <v>9887</v>
          </cell>
          <cell r="L5705">
            <v>8437</v>
          </cell>
          <cell r="M5705">
            <v>1450</v>
          </cell>
          <cell r="N5705">
            <v>85.334277333872805</v>
          </cell>
        </row>
        <row r="5706">
          <cell r="A5706" t="str">
            <v>225_5</v>
          </cell>
          <cell r="B5706">
            <v>26090</v>
          </cell>
          <cell r="C5706">
            <v>1971</v>
          </cell>
          <cell r="D5706" t="str">
            <v>Bundesbeschluss über die Ergänzung der Bundesverfassung durch einen Artikel 24septies betreffend den Schutz des Menschen und seiner natürlichen Umwelt gegen schädliche oder lästige Einwirkungen</v>
          </cell>
          <cell r="E5706" t="str">
            <v>Arrêté fédéral insérant dans la constitution fédérale un article 24septies sur la protection de l'homme et son milieu naturel contre les atteintes nuisibles ou incommodantes</v>
          </cell>
          <cell r="F5706">
            <v>50343</v>
          </cell>
          <cell r="G5706">
            <v>18857</v>
          </cell>
          <cell r="H5706">
            <v>37.4570446735395</v>
          </cell>
          <cell r="I5706">
            <v>215</v>
          </cell>
          <cell r="J5706">
            <v>5</v>
          </cell>
          <cell r="K5706">
            <v>18637</v>
          </cell>
          <cell r="L5706">
            <v>15720</v>
          </cell>
          <cell r="M5706">
            <v>2917</v>
          </cell>
          <cell r="N5706">
            <v>84.348339324998705</v>
          </cell>
        </row>
        <row r="5707">
          <cell r="A5707" t="str">
            <v>225_6</v>
          </cell>
          <cell r="B5707">
            <v>26090</v>
          </cell>
          <cell r="C5707">
            <v>1971</v>
          </cell>
          <cell r="D5707" t="str">
            <v>Bundesbeschluss über die Ergänzung der Bundesverfassung durch einen Artikel 24septies betreffend den Schutz des Menschen und seiner natürlichen Umwelt gegen schädliche oder lästige Einwirkungen</v>
          </cell>
          <cell r="E5707" t="str">
            <v>Arrêté fédéral insérant dans la constitution fédérale un article 24septies sur la protection de l'homme et son milieu naturel contre les atteintes nuisibles ou incommodantes</v>
          </cell>
          <cell r="F5707">
            <v>14326</v>
          </cell>
          <cell r="G5707">
            <v>4869</v>
          </cell>
          <cell r="H5707">
            <v>33.987156219461099</v>
          </cell>
          <cell r="I5707">
            <v>82</v>
          </cell>
          <cell r="J5707">
            <v>2</v>
          </cell>
          <cell r="K5707">
            <v>4785</v>
          </cell>
          <cell r="L5707">
            <v>3905</v>
          </cell>
          <cell r="M5707">
            <v>880</v>
          </cell>
          <cell r="N5707">
            <v>81.609195402298894</v>
          </cell>
        </row>
        <row r="5708">
          <cell r="A5708" t="str">
            <v>225_7</v>
          </cell>
          <cell r="B5708">
            <v>26090</v>
          </cell>
          <cell r="C5708">
            <v>1971</v>
          </cell>
          <cell r="D5708" t="str">
            <v>Bundesbeschluss über die Ergänzung der Bundesverfassung durch einen Artikel 24septies betreffend den Schutz des Menschen und seiner natürlichen Umwelt gegen schädliche oder lästige Einwirkungen</v>
          </cell>
          <cell r="E5708" t="str">
            <v>Arrêté fédéral insérant dans la constitution fédérale un article 24septies sur la protection de l'homme et son milieu naturel contre les atteintes nuisibles ou incommodantes</v>
          </cell>
          <cell r="F5708">
            <v>14715</v>
          </cell>
          <cell r="G5708">
            <v>7515</v>
          </cell>
          <cell r="H5708">
            <v>51.070336391437301</v>
          </cell>
          <cell r="I5708">
            <v>107</v>
          </cell>
          <cell r="J5708">
            <v>16</v>
          </cell>
          <cell r="K5708">
            <v>7392</v>
          </cell>
          <cell r="L5708">
            <v>6522</v>
          </cell>
          <cell r="M5708">
            <v>870</v>
          </cell>
          <cell r="N5708">
            <v>88.230519480519504</v>
          </cell>
        </row>
        <row r="5709">
          <cell r="A5709" t="str">
            <v>225_8</v>
          </cell>
          <cell r="B5709">
            <v>26090</v>
          </cell>
          <cell r="C5709">
            <v>1971</v>
          </cell>
          <cell r="D5709" t="str">
            <v>Bundesbeschluss über die Ergänzung der Bundesverfassung durch einen Artikel 24septies betreffend den Schutz des Menschen und seiner natürlichen Umwelt gegen schädliche oder lästige Einwirkungen</v>
          </cell>
          <cell r="E5709" t="str">
            <v>Arrêté fédéral insérant dans la constitution fédérale un article 24septies sur la protection de l'homme et son milieu naturel contre les atteintes nuisibles ou incommodantes</v>
          </cell>
          <cell r="F5709">
            <v>22104</v>
          </cell>
          <cell r="G5709">
            <v>13750</v>
          </cell>
          <cell r="H5709">
            <v>62.205935577271099</v>
          </cell>
          <cell r="I5709">
            <v>485</v>
          </cell>
          <cell r="J5709">
            <v>14</v>
          </cell>
          <cell r="K5709">
            <v>13251</v>
          </cell>
          <cell r="L5709">
            <v>12016</v>
          </cell>
          <cell r="M5709">
            <v>1235</v>
          </cell>
          <cell r="N5709">
            <v>90.679948683118297</v>
          </cell>
        </row>
        <row r="5710">
          <cell r="A5710" t="str">
            <v>225_9</v>
          </cell>
          <cell r="B5710">
            <v>26090</v>
          </cell>
          <cell r="C5710">
            <v>1971</v>
          </cell>
          <cell r="D5710" t="str">
            <v>Bundesbeschluss über die Ergänzung der Bundesverfassung durch einen Artikel 24septies betreffend den Schutz des Menschen und seiner natürlichen Umwelt gegen schädliche oder lästige Einwirkungen</v>
          </cell>
          <cell r="E5710" t="str">
            <v>Arrêté fédéral insérant dans la constitution fédérale un article 24septies sur la protection de l'homme et son milieu naturel contre les atteintes nuisibles ou incommodantes</v>
          </cell>
          <cell r="F5710">
            <v>36542</v>
          </cell>
          <cell r="G5710">
            <v>18716</v>
          </cell>
          <cell r="H5710">
            <v>51.217776804772598</v>
          </cell>
          <cell r="I5710">
            <v>183</v>
          </cell>
          <cell r="J5710">
            <v>43</v>
          </cell>
          <cell r="K5710">
            <v>18490</v>
          </cell>
          <cell r="L5710">
            <v>17049</v>
          </cell>
          <cell r="M5710">
            <v>1441</v>
          </cell>
          <cell r="N5710">
            <v>92.206598161168202</v>
          </cell>
        </row>
        <row r="5711">
          <cell r="A5711" t="str">
            <v>225_10</v>
          </cell>
          <cell r="B5711">
            <v>26090</v>
          </cell>
          <cell r="C5711">
            <v>1971</v>
          </cell>
          <cell r="D5711" t="str">
            <v>Bundesbeschluss über die Ergänzung der Bundesverfassung durch einen Artikel 24septies betreffend den Schutz des Menschen und seiner natürlichen Umwelt gegen schädliche oder lästige Einwirkungen</v>
          </cell>
          <cell r="E5711" t="str">
            <v>Arrêté fédéral insérant dans la constitution fédérale un article 24septies sur la protection de l'homme et son milieu naturel contre les atteintes nuisibles ou incommodantes</v>
          </cell>
          <cell r="F5711">
            <v>103734</v>
          </cell>
          <cell r="G5711">
            <v>45630</v>
          </cell>
          <cell r="H5711">
            <v>43.987506507027597</v>
          </cell>
          <cell r="I5711">
            <v>682</v>
          </cell>
          <cell r="J5711">
            <v>339</v>
          </cell>
          <cell r="K5711">
            <v>44609</v>
          </cell>
          <cell r="L5711">
            <v>38710</v>
          </cell>
          <cell r="M5711">
            <v>5899</v>
          </cell>
          <cell r="N5711">
            <v>86.776211078481893</v>
          </cell>
        </row>
        <row r="5712">
          <cell r="A5712" t="str">
            <v>225_11</v>
          </cell>
          <cell r="B5712">
            <v>26090</v>
          </cell>
          <cell r="C5712">
            <v>1971</v>
          </cell>
          <cell r="D5712" t="str">
            <v>Bundesbeschluss über die Ergänzung der Bundesverfassung durch einen Artikel 24septies betreffend den Schutz des Menschen und seiner natürlichen Umwelt gegen schädliche oder lästige Einwirkungen</v>
          </cell>
          <cell r="E5712" t="str">
            <v>Arrêté fédéral insérant dans la constitution fédérale un article 24septies sur la protection de l'homme et son milieu naturel contre les atteintes nuisibles ou incommodantes</v>
          </cell>
          <cell r="F5712">
            <v>127361</v>
          </cell>
          <cell r="G5712">
            <v>45719</v>
          </cell>
          <cell r="H5712">
            <v>35.897174174197801</v>
          </cell>
          <cell r="I5712">
            <v>457</v>
          </cell>
          <cell r="J5712">
            <v>389</v>
          </cell>
          <cell r="K5712">
            <v>44873</v>
          </cell>
          <cell r="L5712">
            <v>41784</v>
          </cell>
          <cell r="M5712">
            <v>3089</v>
          </cell>
          <cell r="N5712">
            <v>93.116127738283595</v>
          </cell>
        </row>
        <row r="5713">
          <cell r="A5713" t="str">
            <v>225_12</v>
          </cell>
          <cell r="B5713">
            <v>26090</v>
          </cell>
          <cell r="C5713">
            <v>1971</v>
          </cell>
          <cell r="D5713" t="str">
            <v>Bundesbeschluss über die Ergänzung der Bundesverfassung durch einen Artikel 24septies betreffend den Schutz des Menschen und seiner natürlichen Umwelt gegen schädliche oder lästige Einwirkungen</v>
          </cell>
          <cell r="E5713" t="str">
            <v>Arrêté fédéral insérant dans la constitution fédérale un article 24septies sur la protection de l'homme et son milieu naturel contre les atteintes nuisibles ou incommodantes</v>
          </cell>
          <cell r="F5713">
            <v>150098</v>
          </cell>
          <cell r="G5713">
            <v>41570</v>
          </cell>
          <cell r="H5713">
            <v>27.695239110447801</v>
          </cell>
          <cell r="I5713">
            <v>553</v>
          </cell>
          <cell r="J5713">
            <v>5</v>
          </cell>
          <cell r="K5713">
            <v>41012</v>
          </cell>
          <cell r="L5713">
            <v>39946</v>
          </cell>
          <cell r="M5713">
            <v>1066</v>
          </cell>
          <cell r="N5713">
            <v>97.400760752950404</v>
          </cell>
        </row>
        <row r="5714">
          <cell r="A5714" t="str">
            <v>225_13</v>
          </cell>
          <cell r="B5714">
            <v>26090</v>
          </cell>
          <cell r="C5714">
            <v>1971</v>
          </cell>
          <cell r="D5714" t="str">
            <v>Bundesbeschluss über die Ergänzung der Bundesverfassung durch einen Artikel 24septies betreffend den Schutz des Menschen und seiner natürlichen Umwelt gegen schädliche oder lästige Einwirkungen</v>
          </cell>
          <cell r="E5714" t="str">
            <v>Arrêté fédéral insérant dans la constitution fédérale un article 24septies sur la protection de l'homme et son milieu naturel contre les atteintes nuisibles ou incommodantes</v>
          </cell>
          <cell r="F5714">
            <v>112811</v>
          </cell>
          <cell r="G5714">
            <v>29522</v>
          </cell>
          <cell r="H5714">
            <v>26.169433831807201</v>
          </cell>
          <cell r="I5714">
            <v>173</v>
          </cell>
          <cell r="J5714">
            <v>17</v>
          </cell>
          <cell r="K5714">
            <v>29332</v>
          </cell>
          <cell r="L5714">
            <v>28195</v>
          </cell>
          <cell r="M5714">
            <v>1137</v>
          </cell>
          <cell r="N5714">
            <v>96.123687440338202</v>
          </cell>
        </row>
        <row r="5715">
          <cell r="A5715" t="str">
            <v>225_14</v>
          </cell>
          <cell r="B5715">
            <v>26090</v>
          </cell>
          <cell r="C5715">
            <v>1971</v>
          </cell>
          <cell r="D5715" t="str">
            <v>Bundesbeschluss über die Ergänzung der Bundesverfassung durch einen Artikel 24septies betreffend den Schutz des Menschen und seiner natürlichen Umwelt gegen schädliche oder lästige Einwirkungen</v>
          </cell>
          <cell r="E5715" t="str">
            <v>Arrêté fédéral insérant dans la constitution fédérale un article 24septies sur la protection de l'homme et son milieu naturel contre les atteintes nuisibles ou incommodantes</v>
          </cell>
          <cell r="F5715">
            <v>40702</v>
          </cell>
          <cell r="G5715">
            <v>31307</v>
          </cell>
          <cell r="H5715">
            <v>76.917596186919596</v>
          </cell>
          <cell r="I5715">
            <v>1297</v>
          </cell>
          <cell r="J5715">
            <v>10</v>
          </cell>
          <cell r="K5715">
            <v>30000</v>
          </cell>
          <cell r="L5715">
            <v>28405</v>
          </cell>
          <cell r="M5715">
            <v>1595</v>
          </cell>
          <cell r="N5715">
            <v>94.683333333333294</v>
          </cell>
        </row>
        <row r="5716">
          <cell r="A5716" t="str">
            <v>225_15</v>
          </cell>
          <cell r="B5716">
            <v>26090</v>
          </cell>
          <cell r="C5716">
            <v>1971</v>
          </cell>
          <cell r="D5716" t="str">
            <v>Bundesbeschluss über die Ergänzung der Bundesverfassung durch einen Artikel 24septies betreffend den Schutz des Menschen und seiner natürlichen Umwelt gegen schädliche oder lästige Einwirkungen</v>
          </cell>
          <cell r="E5716" t="str">
            <v>Arrêté fédéral insérant dans la constitution fédérale un article 24septies sur la protection de l'homme et son milieu naturel contre les atteintes nuisibles ou incommodantes</v>
          </cell>
          <cell r="F5716">
            <v>28756</v>
          </cell>
          <cell r="G5716">
            <v>13619</v>
          </cell>
          <cell r="H5716">
            <v>47.360550841563501</v>
          </cell>
          <cell r="I5716">
            <v>305</v>
          </cell>
          <cell r="J5716">
            <v>40</v>
          </cell>
          <cell r="K5716">
            <v>13274</v>
          </cell>
          <cell r="L5716">
            <v>11909</v>
          </cell>
          <cell r="M5716">
            <v>1365</v>
          </cell>
          <cell r="N5716">
            <v>89.716739490733801</v>
          </cell>
        </row>
        <row r="5717">
          <cell r="A5717" t="str">
            <v>225_16</v>
          </cell>
          <cell r="B5717">
            <v>26090</v>
          </cell>
          <cell r="C5717">
            <v>1971</v>
          </cell>
          <cell r="D5717" t="str">
            <v>Bundesbeschluss über die Ergänzung der Bundesverfassung durch einen Artikel 24septies betreffend den Schutz des Menschen und seiner natürlichen Umwelt gegen schädliche oder lästige Einwirkungen</v>
          </cell>
          <cell r="E5717" t="str">
            <v>Arrêté fédéral insérant dans la constitution fédérale un article 24septies sur la protection de l'homme et son milieu naturel contre les atteintes nuisibles ou incommodantes</v>
          </cell>
          <cell r="F5717">
            <v>7678</v>
          </cell>
          <cell r="G5717">
            <v>3671</v>
          </cell>
          <cell r="H5717">
            <v>47.811930190153703</v>
          </cell>
          <cell r="I5717">
            <v>46</v>
          </cell>
          <cell r="J5717">
            <v>2</v>
          </cell>
          <cell r="K5717">
            <v>3623</v>
          </cell>
          <cell r="L5717">
            <v>3110</v>
          </cell>
          <cell r="M5717">
            <v>513</v>
          </cell>
          <cell r="N5717">
            <v>85.840463704112594</v>
          </cell>
        </row>
        <row r="5718">
          <cell r="A5718" t="str">
            <v>225_17</v>
          </cell>
          <cell r="B5718">
            <v>26090</v>
          </cell>
          <cell r="C5718">
            <v>1971</v>
          </cell>
          <cell r="D5718" t="str">
            <v>Bundesbeschluss über die Ergänzung der Bundesverfassung durch einen Artikel 24septies betreffend den Schutz des Menschen und seiner natürlichen Umwelt gegen schädliche oder lästige Einwirkungen</v>
          </cell>
          <cell r="E5718" t="str">
            <v>Arrêté fédéral insérant dans la constitution fédérale un article 24septies sur la protection de l'homme et son milieu naturel contre les atteintes nuisibles ou incommodantes</v>
          </cell>
          <cell r="F5718">
            <v>209834</v>
          </cell>
          <cell r="G5718">
            <v>94161</v>
          </cell>
          <cell r="H5718">
            <v>44.874043291363598</v>
          </cell>
          <cell r="I5718">
            <v>1528</v>
          </cell>
          <cell r="J5718">
            <v>506</v>
          </cell>
          <cell r="K5718">
            <v>92127</v>
          </cell>
          <cell r="L5718">
            <v>84585</v>
          </cell>
          <cell r="M5718">
            <v>7542</v>
          </cell>
          <cell r="N5718">
            <v>91.813474877071897</v>
          </cell>
        </row>
        <row r="5719">
          <cell r="A5719" t="str">
            <v>225_18</v>
          </cell>
          <cell r="B5719">
            <v>26090</v>
          </cell>
          <cell r="C5719">
            <v>1971</v>
          </cell>
          <cell r="D5719" t="str">
            <v>Bundesbeschluss über die Ergänzung der Bundesverfassung durch einen Artikel 24septies betreffend den Schutz des Menschen und seiner natürlichen Umwelt gegen schädliche oder lästige Einwirkungen</v>
          </cell>
          <cell r="E5719" t="str">
            <v>Arrêté fédéral insérant dans la constitution fédérale un article 24septies sur la protection de l'homme et son milieu naturel contre les atteintes nuisibles ou incommodantes</v>
          </cell>
          <cell r="F5719">
            <v>89299</v>
          </cell>
          <cell r="G5719">
            <v>33768</v>
          </cell>
          <cell r="H5719">
            <v>37.8145331974602</v>
          </cell>
          <cell r="I5719">
            <v>977</v>
          </cell>
          <cell r="J5719">
            <v>48</v>
          </cell>
          <cell r="K5719">
            <v>32743</v>
          </cell>
          <cell r="L5719">
            <v>29843</v>
          </cell>
          <cell r="M5719">
            <v>2900</v>
          </cell>
          <cell r="N5719">
            <v>91.143145099715994</v>
          </cell>
        </row>
        <row r="5720">
          <cell r="A5720" t="str">
            <v>225_19</v>
          </cell>
          <cell r="B5720">
            <v>26090</v>
          </cell>
          <cell r="C5720">
            <v>1971</v>
          </cell>
          <cell r="D5720" t="str">
            <v>Bundesbeschluss über die Ergänzung der Bundesverfassung durch einen Artikel 24septies betreffend den Schutz des Menschen und seiner natürlichen Umwelt gegen schädliche oder lästige Einwirkungen</v>
          </cell>
          <cell r="E5720" t="str">
            <v>Arrêté fédéral insérant dans la constitution fédérale un article 24septies sur la protection de l'homme et son milieu naturel contre les atteintes nuisibles ou incommodantes</v>
          </cell>
          <cell r="F5720">
            <v>231415</v>
          </cell>
          <cell r="G5720">
            <v>130264</v>
          </cell>
          <cell r="H5720">
            <v>56.290214549618703</v>
          </cell>
          <cell r="I5720">
            <v>4630</v>
          </cell>
          <cell r="J5720">
            <v>41</v>
          </cell>
          <cell r="K5720">
            <v>125593</v>
          </cell>
          <cell r="L5720">
            <v>111552</v>
          </cell>
          <cell r="M5720">
            <v>14041</v>
          </cell>
          <cell r="N5720">
            <v>88.820236796636706</v>
          </cell>
        </row>
        <row r="5721">
          <cell r="A5721" t="str">
            <v>225_20</v>
          </cell>
          <cell r="B5721">
            <v>26090</v>
          </cell>
          <cell r="C5721">
            <v>1971</v>
          </cell>
          <cell r="D5721" t="str">
            <v>Bundesbeschluss über die Ergänzung der Bundesverfassung durch einen Artikel 24septies betreffend den Schutz des Menschen und seiner natürlichen Umwelt gegen schädliche oder lästige Einwirkungen</v>
          </cell>
          <cell r="E5721" t="str">
            <v>Arrêté fédéral insérant dans la constitution fédérale un article 24septies sur la protection de l'homme et son milieu naturel contre les atteintes nuisibles ou incommodantes</v>
          </cell>
          <cell r="F5721">
            <v>96564</v>
          </cell>
          <cell r="G5721">
            <v>47398</v>
          </cell>
          <cell r="H5721">
            <v>49.084544964997299</v>
          </cell>
          <cell r="I5721">
            <v>1441</v>
          </cell>
          <cell r="J5721">
            <v>19</v>
          </cell>
          <cell r="K5721">
            <v>45938</v>
          </cell>
          <cell r="L5721">
            <v>40905</v>
          </cell>
          <cell r="M5721">
            <v>5033</v>
          </cell>
          <cell r="N5721">
            <v>89.043928773564403</v>
          </cell>
        </row>
        <row r="5722">
          <cell r="A5722" t="str">
            <v>225_21</v>
          </cell>
          <cell r="B5722">
            <v>26090</v>
          </cell>
          <cell r="C5722">
            <v>1971</v>
          </cell>
          <cell r="D5722" t="str">
            <v>Bundesbeschluss über die Ergänzung der Bundesverfassung durch einen Artikel 24septies betreffend den Schutz des Menschen und seiner natürlichen Umwelt gegen schädliche oder lästige Einwirkungen</v>
          </cell>
          <cell r="E5722" t="str">
            <v>Arrêté fédéral insérant dans la constitution fédérale un article 24septies sur la protection de l'homme et son milieu naturel contre les atteintes nuisibles ou incommodantes</v>
          </cell>
          <cell r="F5722">
            <v>133086</v>
          </cell>
          <cell r="G5722">
            <v>26884</v>
          </cell>
          <cell r="H5722">
            <v>20.200471875328699</v>
          </cell>
          <cell r="I5722">
            <v>201</v>
          </cell>
          <cell r="J5722">
            <v>46</v>
          </cell>
          <cell r="K5722">
            <v>26637</v>
          </cell>
          <cell r="L5722">
            <v>25441</v>
          </cell>
          <cell r="M5722">
            <v>1196</v>
          </cell>
          <cell r="N5722">
            <v>95.510004880429506</v>
          </cell>
        </row>
        <row r="5723">
          <cell r="A5723" t="str">
            <v>225_22</v>
          </cell>
          <cell r="B5723">
            <v>26090</v>
          </cell>
          <cell r="C5723">
            <v>1971</v>
          </cell>
          <cell r="D5723" t="str">
            <v>Bundesbeschluss über die Ergänzung der Bundesverfassung durch einen Artikel 24septies betreffend den Schutz des Menschen und seiner natürlichen Umwelt gegen schädliche oder lästige Einwirkungen</v>
          </cell>
          <cell r="E5723" t="str">
            <v>Arrêté fédéral insérant dans la constitution fédérale un article 24septies sur la protection de l'homme et son milieu naturel contre les atteintes nuisibles ou incommodantes</v>
          </cell>
          <cell r="F5723">
            <v>286701</v>
          </cell>
          <cell r="G5723">
            <v>76548</v>
          </cell>
          <cell r="H5723">
            <v>26.6995929557274</v>
          </cell>
          <cell r="I5723">
            <v>304</v>
          </cell>
          <cell r="J5723">
            <v>46</v>
          </cell>
          <cell r="K5723">
            <v>76198</v>
          </cell>
          <cell r="L5723">
            <v>73841</v>
          </cell>
          <cell r="M5723">
            <v>2357</v>
          </cell>
          <cell r="N5723">
            <v>96.906742959132799</v>
          </cell>
        </row>
        <row r="5724">
          <cell r="A5724" t="str">
            <v>225_23</v>
          </cell>
          <cell r="B5724">
            <v>26090</v>
          </cell>
          <cell r="C5724">
            <v>1971</v>
          </cell>
          <cell r="D5724" t="str">
            <v>Bundesbeschluss über die Ergänzung der Bundesverfassung durch einen Artikel 24septies betreffend den Schutz des Menschen und seiner natürlichen Umwelt gegen schädliche oder lästige Einwirkungen</v>
          </cell>
          <cell r="E5724" t="str">
            <v>Arrêté fédéral insérant dans la constitution fédérale un article 24septies sur la protection de l'homme et son milieu naturel contre les atteintes nuisibles ou incommodantes</v>
          </cell>
          <cell r="F5724">
            <v>118541</v>
          </cell>
          <cell r="G5724">
            <v>30941</v>
          </cell>
          <cell r="H5724">
            <v>26.1015176183768</v>
          </cell>
          <cell r="I5724">
            <v>377</v>
          </cell>
          <cell r="J5724">
            <v>66</v>
          </cell>
          <cell r="K5724">
            <v>30498</v>
          </cell>
          <cell r="L5724">
            <v>28189</v>
          </cell>
          <cell r="M5724">
            <v>2309</v>
          </cell>
          <cell r="N5724">
            <v>92.429011738474699</v>
          </cell>
        </row>
        <row r="5725">
          <cell r="A5725" t="str">
            <v>225_24</v>
          </cell>
          <cell r="B5725">
            <v>26090</v>
          </cell>
          <cell r="C5725">
            <v>1971</v>
          </cell>
          <cell r="D5725" t="str">
            <v>Bundesbeschluss über die Ergänzung der Bundesverfassung durch einen Artikel 24septies betreffend den Schutz des Menschen und seiner natürlichen Umwelt gegen schädliche oder lästige Einwirkungen</v>
          </cell>
          <cell r="E5725" t="str">
            <v>Arrêté fédéral insérant dans la constitution fédérale un article 24septies sur la protection de l'homme et son milieu naturel contre les atteintes nuisibles ou incommodantes</v>
          </cell>
          <cell r="F5725">
            <v>96085</v>
          </cell>
          <cell r="G5725">
            <v>27839</v>
          </cell>
          <cell r="H5725">
            <v>28.9733048862986</v>
          </cell>
          <cell r="I5725">
            <v>338</v>
          </cell>
          <cell r="J5725">
            <v>19</v>
          </cell>
          <cell r="K5725">
            <v>27482</v>
          </cell>
          <cell r="L5725">
            <v>26224</v>
          </cell>
          <cell r="M5725">
            <v>1258</v>
          </cell>
          <cell r="N5725">
            <v>95.422458336365594</v>
          </cell>
        </row>
        <row r="5726">
          <cell r="A5726" t="str">
            <v>225_25</v>
          </cell>
          <cell r="B5726">
            <v>26090</v>
          </cell>
          <cell r="C5726">
            <v>1971</v>
          </cell>
          <cell r="D5726" t="str">
            <v>Bundesbeschluss über die Ergänzung der Bundesverfassung durch einen Artikel 24septies betreffend den Schutz des Menschen und seiner natürlichen Umwelt gegen schädliche oder lästige Einwirkungen</v>
          </cell>
          <cell r="E5726" t="str">
            <v>Arrêté fédéral insérant dans la constitution fédérale un article 24septies sur la protection de l'homme et son milieu naturel contre les atteintes nuisibles ou incommodantes</v>
          </cell>
          <cell r="F5726">
            <v>173621</v>
          </cell>
          <cell r="G5726">
            <v>42220</v>
          </cell>
          <cell r="H5726">
            <v>24.317334884605</v>
          </cell>
          <cell r="I5726">
            <v>259</v>
          </cell>
          <cell r="J5726">
            <v>41</v>
          </cell>
          <cell r="K5726">
            <v>41920</v>
          </cell>
          <cell r="L5726">
            <v>41688</v>
          </cell>
          <cell r="M5726">
            <v>232</v>
          </cell>
          <cell r="N5726">
            <v>99.446564885496201</v>
          </cell>
        </row>
        <row r="5727">
          <cell r="A5727" t="str">
            <v>226_1</v>
          </cell>
          <cell r="B5727">
            <v>26090</v>
          </cell>
          <cell r="C5727">
            <v>1971</v>
          </cell>
          <cell r="D5727" t="str">
            <v>Bundesbeschluss über die Weiterführung der Finanzordnung des Bundes</v>
          </cell>
          <cell r="E5727" t="str">
            <v>Arrêté fédéral concernant la prorogation du régime financier de la Confédération</v>
          </cell>
          <cell r="F5727">
            <v>641255</v>
          </cell>
          <cell r="G5727">
            <v>280181</v>
          </cell>
          <cell r="H5727">
            <v>43.692602786722901</v>
          </cell>
          <cell r="I5727">
            <v>18229</v>
          </cell>
          <cell r="J5727">
            <v>44</v>
          </cell>
          <cell r="K5727">
            <v>261908</v>
          </cell>
          <cell r="L5727">
            <v>199602</v>
          </cell>
          <cell r="M5727">
            <v>62306</v>
          </cell>
          <cell r="N5727">
            <v>76.210730485514006</v>
          </cell>
        </row>
        <row r="5728">
          <cell r="A5728" t="str">
            <v>226_2</v>
          </cell>
          <cell r="B5728">
            <v>26090</v>
          </cell>
          <cell r="C5728">
            <v>1971</v>
          </cell>
          <cell r="D5728" t="str">
            <v>Bundesbeschluss über die Weiterführung der Finanzordnung des Bundes</v>
          </cell>
          <cell r="E5728" t="str">
            <v>Arrêté fédéral concernant la prorogation du régime financier de la Confédération</v>
          </cell>
          <cell r="F5728">
            <v>595406</v>
          </cell>
          <cell r="G5728">
            <v>175124</v>
          </cell>
          <cell r="H5728">
            <v>29.4125353120392</v>
          </cell>
          <cell r="I5728">
            <v>3864</v>
          </cell>
          <cell r="J5728">
            <v>271</v>
          </cell>
          <cell r="K5728">
            <v>170989</v>
          </cell>
          <cell r="L5728">
            <v>129487</v>
          </cell>
          <cell r="M5728">
            <v>41502</v>
          </cell>
          <cell r="N5728">
            <v>75.728263221610703</v>
          </cell>
        </row>
        <row r="5729">
          <cell r="A5729" t="str">
            <v>226_3</v>
          </cell>
          <cell r="B5729">
            <v>26090</v>
          </cell>
          <cell r="C5729">
            <v>1971</v>
          </cell>
          <cell r="D5729" t="str">
            <v>Bundesbeschluss über die Weiterführung der Finanzordnung des Bundes</v>
          </cell>
          <cell r="E5729" t="str">
            <v>Arrêté fédéral concernant la prorogation du régime financier de la Confédération</v>
          </cell>
          <cell r="F5729">
            <v>164910</v>
          </cell>
          <cell r="G5729">
            <v>97788</v>
          </cell>
          <cell r="H5729">
            <v>59.297798799345102</v>
          </cell>
          <cell r="I5729">
            <v>7601</v>
          </cell>
          <cell r="J5729">
            <v>66</v>
          </cell>
          <cell r="K5729">
            <v>90121</v>
          </cell>
          <cell r="L5729">
            <v>63132</v>
          </cell>
          <cell r="M5729">
            <v>26989</v>
          </cell>
          <cell r="N5729">
            <v>70.052484992399101</v>
          </cell>
        </row>
        <row r="5730">
          <cell r="A5730" t="str">
            <v>226_4</v>
          </cell>
          <cell r="B5730">
            <v>26090</v>
          </cell>
          <cell r="C5730">
            <v>1971</v>
          </cell>
          <cell r="D5730" t="str">
            <v>Bundesbeschluss über die Weiterführung der Finanzordnung des Bundes</v>
          </cell>
          <cell r="E5730" t="str">
            <v>Arrêté fédéral concernant la prorogation du régime financier de la Confédération</v>
          </cell>
          <cell r="F5730">
            <v>19548</v>
          </cell>
          <cell r="G5730">
            <v>10116</v>
          </cell>
          <cell r="H5730">
            <v>51.749539594843498</v>
          </cell>
          <cell r="I5730">
            <v>296</v>
          </cell>
          <cell r="J5730">
            <v>130</v>
          </cell>
          <cell r="K5730">
            <v>9690</v>
          </cell>
          <cell r="L5730">
            <v>7521</v>
          </cell>
          <cell r="M5730">
            <v>2169</v>
          </cell>
          <cell r="N5730">
            <v>77.616099071207401</v>
          </cell>
        </row>
        <row r="5731">
          <cell r="A5731" t="str">
            <v>226_5</v>
          </cell>
          <cell r="B5731">
            <v>26090</v>
          </cell>
          <cell r="C5731">
            <v>1971</v>
          </cell>
          <cell r="D5731" t="str">
            <v>Bundesbeschluss über die Weiterführung der Finanzordnung des Bundes</v>
          </cell>
          <cell r="E5731" t="str">
            <v>Arrêté fédéral concernant la prorogation du régime financier de la Confédération</v>
          </cell>
          <cell r="F5731">
            <v>50343</v>
          </cell>
          <cell r="G5731">
            <v>18848</v>
          </cell>
          <cell r="H5731">
            <v>37.439167312237998</v>
          </cell>
          <cell r="I5731">
            <v>405</v>
          </cell>
          <cell r="J5731">
            <v>6</v>
          </cell>
          <cell r="K5731">
            <v>18437</v>
          </cell>
          <cell r="L5731">
            <v>13381</v>
          </cell>
          <cell r="M5731">
            <v>5056</v>
          </cell>
          <cell r="N5731">
            <v>72.576883440906897</v>
          </cell>
        </row>
        <row r="5732">
          <cell r="A5732" t="str">
            <v>226_6</v>
          </cell>
          <cell r="B5732">
            <v>26090</v>
          </cell>
          <cell r="C5732">
            <v>1971</v>
          </cell>
          <cell r="D5732" t="str">
            <v>Bundesbeschluss über die Weiterführung der Finanzordnung des Bundes</v>
          </cell>
          <cell r="E5732" t="str">
            <v>Arrêté fédéral concernant la prorogation du régime financier de la Confédération</v>
          </cell>
          <cell r="F5732">
            <v>14326</v>
          </cell>
          <cell r="G5732">
            <v>4868</v>
          </cell>
          <cell r="H5732">
            <v>33.980175903950901</v>
          </cell>
          <cell r="I5732">
            <v>146</v>
          </cell>
          <cell r="J5732">
            <v>2</v>
          </cell>
          <cell r="K5732">
            <v>4720</v>
          </cell>
          <cell r="L5732">
            <v>3126</v>
          </cell>
          <cell r="M5732">
            <v>1597</v>
          </cell>
          <cell r="N5732">
            <v>66.228813559322006</v>
          </cell>
        </row>
        <row r="5733">
          <cell r="A5733" t="str">
            <v>226_7</v>
          </cell>
          <cell r="B5733">
            <v>26090</v>
          </cell>
          <cell r="C5733">
            <v>1971</v>
          </cell>
          <cell r="D5733" t="str">
            <v>Bundesbeschluss über die Weiterführung der Finanzordnung des Bundes</v>
          </cell>
          <cell r="E5733" t="str">
            <v>Arrêté fédéral concernant la prorogation du régime financier de la Confédération</v>
          </cell>
          <cell r="F5733">
            <v>14715</v>
          </cell>
          <cell r="G5733">
            <v>7502</v>
          </cell>
          <cell r="H5733">
            <v>50.981991165477403</v>
          </cell>
          <cell r="I5733">
            <v>263</v>
          </cell>
          <cell r="J5733">
            <v>19</v>
          </cell>
          <cell r="K5733">
            <v>7220</v>
          </cell>
          <cell r="L5733">
            <v>4518</v>
          </cell>
          <cell r="M5733">
            <v>2702</v>
          </cell>
          <cell r="N5733">
            <v>62.5761772853186</v>
          </cell>
        </row>
        <row r="5734">
          <cell r="A5734" t="str">
            <v>226_8</v>
          </cell>
          <cell r="B5734">
            <v>26090</v>
          </cell>
          <cell r="C5734">
            <v>1971</v>
          </cell>
          <cell r="D5734" t="str">
            <v>Bundesbeschluss über die Weiterführung der Finanzordnung des Bundes</v>
          </cell>
          <cell r="E5734" t="str">
            <v>Arrêté fédéral concernant la prorogation du régime financier de la Confédération</v>
          </cell>
          <cell r="F5734">
            <v>22104</v>
          </cell>
          <cell r="G5734">
            <v>13748</v>
          </cell>
          <cell r="H5734">
            <v>62.196887441187101</v>
          </cell>
          <cell r="I5734">
            <v>726</v>
          </cell>
          <cell r="J5734">
            <v>22</v>
          </cell>
          <cell r="K5734">
            <v>13000</v>
          </cell>
          <cell r="L5734">
            <v>9756</v>
          </cell>
          <cell r="M5734">
            <v>3244</v>
          </cell>
          <cell r="N5734">
            <v>75.046153846153899</v>
          </cell>
        </row>
        <row r="5735">
          <cell r="A5735" t="str">
            <v>226_9</v>
          </cell>
          <cell r="B5735">
            <v>26090</v>
          </cell>
          <cell r="C5735">
            <v>1971</v>
          </cell>
          <cell r="D5735" t="str">
            <v>Bundesbeschluss über die Weiterführung der Finanzordnung des Bundes</v>
          </cell>
          <cell r="E5735" t="str">
            <v>Arrêté fédéral concernant la prorogation du régime financier de la Confédération</v>
          </cell>
          <cell r="F5735">
            <v>36542</v>
          </cell>
          <cell r="G5735">
            <v>18716</v>
          </cell>
          <cell r="H5735">
            <v>51.217776804772598</v>
          </cell>
          <cell r="I5735">
            <v>552</v>
          </cell>
          <cell r="J5735">
            <v>121</v>
          </cell>
          <cell r="K5735">
            <v>18043</v>
          </cell>
          <cell r="L5735">
            <v>12884</v>
          </cell>
          <cell r="M5735">
            <v>5159</v>
          </cell>
          <cell r="N5735">
            <v>71.407193925622096</v>
          </cell>
        </row>
        <row r="5736">
          <cell r="A5736" t="str">
            <v>226_10</v>
          </cell>
          <cell r="B5736">
            <v>26090</v>
          </cell>
          <cell r="C5736">
            <v>1971</v>
          </cell>
          <cell r="D5736" t="str">
            <v>Bundesbeschluss über die Weiterführung der Finanzordnung des Bundes</v>
          </cell>
          <cell r="E5736" t="str">
            <v>Arrêté fédéral concernant la prorogation du régime financier de la Confédération</v>
          </cell>
          <cell r="F5736">
            <v>103734</v>
          </cell>
          <cell r="G5736">
            <v>45615</v>
          </cell>
          <cell r="H5736">
            <v>43.973046445716903</v>
          </cell>
          <cell r="I5736">
            <v>1196</v>
          </cell>
          <cell r="J5736">
            <v>337</v>
          </cell>
          <cell r="K5736">
            <v>44082</v>
          </cell>
          <cell r="L5736">
            <v>31441</v>
          </cell>
          <cell r="M5736">
            <v>12641</v>
          </cell>
          <cell r="N5736">
            <v>71.323896374937604</v>
          </cell>
        </row>
        <row r="5737">
          <cell r="A5737" t="str">
            <v>226_11</v>
          </cell>
          <cell r="B5737">
            <v>26090</v>
          </cell>
          <cell r="C5737">
            <v>1971</v>
          </cell>
          <cell r="D5737" t="str">
            <v>Bundesbeschluss über die Weiterführung der Finanzordnung des Bundes</v>
          </cell>
          <cell r="E5737" t="str">
            <v>Arrêté fédéral concernant la prorogation du régime financier de la Confédération</v>
          </cell>
          <cell r="F5737">
            <v>127361</v>
          </cell>
          <cell r="G5737">
            <v>45719</v>
          </cell>
          <cell r="H5737">
            <v>35.897174174197801</v>
          </cell>
          <cell r="I5737">
            <v>976</v>
          </cell>
          <cell r="J5737">
            <v>386</v>
          </cell>
          <cell r="K5737">
            <v>44357</v>
          </cell>
          <cell r="L5737">
            <v>31822</v>
          </cell>
          <cell r="M5737">
            <v>12535</v>
          </cell>
          <cell r="N5737">
            <v>71.7406497283405</v>
          </cell>
        </row>
        <row r="5738">
          <cell r="A5738" t="str">
            <v>226_12</v>
          </cell>
          <cell r="B5738">
            <v>26090</v>
          </cell>
          <cell r="C5738">
            <v>1971</v>
          </cell>
          <cell r="D5738" t="str">
            <v>Bundesbeschluss über die Weiterführung der Finanzordnung des Bundes</v>
          </cell>
          <cell r="E5738" t="str">
            <v>Arrêté fédéral concernant la prorogation du régime financier de la Confédération</v>
          </cell>
          <cell r="F5738">
            <v>150098</v>
          </cell>
          <cell r="G5738">
            <v>41485</v>
          </cell>
          <cell r="H5738">
            <v>27.638609441831299</v>
          </cell>
          <cell r="I5738">
            <v>2202</v>
          </cell>
          <cell r="J5738">
            <v>10</v>
          </cell>
          <cell r="K5738">
            <v>39273</v>
          </cell>
          <cell r="L5738">
            <v>28080</v>
          </cell>
          <cell r="M5738">
            <v>11193</v>
          </cell>
          <cell r="N5738">
            <v>71.499503475670295</v>
          </cell>
        </row>
        <row r="5739">
          <cell r="A5739" t="str">
            <v>226_13</v>
          </cell>
          <cell r="B5739">
            <v>26090</v>
          </cell>
          <cell r="C5739">
            <v>1971</v>
          </cell>
          <cell r="D5739" t="str">
            <v>Bundesbeschluss über die Weiterführung der Finanzordnung des Bundes</v>
          </cell>
          <cell r="E5739" t="str">
            <v>Arrêté fédéral concernant la prorogation du régime financier de la Confédération</v>
          </cell>
          <cell r="F5739">
            <v>112811</v>
          </cell>
          <cell r="G5739">
            <v>29361</v>
          </cell>
          <cell r="H5739">
            <v>26.026717252750199</v>
          </cell>
          <cell r="I5739">
            <v>815</v>
          </cell>
          <cell r="J5739">
            <v>23</v>
          </cell>
          <cell r="K5739">
            <v>28523</v>
          </cell>
          <cell r="L5739">
            <v>22161</v>
          </cell>
          <cell r="M5739">
            <v>6362</v>
          </cell>
          <cell r="N5739">
            <v>77.6951933527329</v>
          </cell>
        </row>
        <row r="5740">
          <cell r="A5740" t="str">
            <v>226_14</v>
          </cell>
          <cell r="B5740">
            <v>26090</v>
          </cell>
          <cell r="C5740">
            <v>1971</v>
          </cell>
          <cell r="D5740" t="str">
            <v>Bundesbeschluss über die Weiterführung der Finanzordnung des Bundes</v>
          </cell>
          <cell r="E5740" t="str">
            <v>Arrêté fédéral concernant la prorogation du régime financier de la Confédération</v>
          </cell>
          <cell r="F5740">
            <v>40702</v>
          </cell>
          <cell r="G5740">
            <v>31302</v>
          </cell>
          <cell r="H5740">
            <v>76.905311778290994</v>
          </cell>
          <cell r="I5740">
            <v>2712</v>
          </cell>
          <cell r="J5740">
            <v>18</v>
          </cell>
          <cell r="K5740">
            <v>28572</v>
          </cell>
          <cell r="L5740">
            <v>21019</v>
          </cell>
          <cell r="M5740">
            <v>7553</v>
          </cell>
          <cell r="N5740">
            <v>73.565028699425994</v>
          </cell>
        </row>
        <row r="5741">
          <cell r="A5741" t="str">
            <v>226_15</v>
          </cell>
          <cell r="B5741">
            <v>26090</v>
          </cell>
          <cell r="C5741">
            <v>1971</v>
          </cell>
          <cell r="D5741" t="str">
            <v>Bundesbeschluss über die Weiterführung der Finanzordnung des Bundes</v>
          </cell>
          <cell r="E5741" t="str">
            <v>Arrêté fédéral concernant la prorogation du régime financier de la Confédération</v>
          </cell>
          <cell r="F5741">
            <v>28756</v>
          </cell>
          <cell r="G5741">
            <v>13551</v>
          </cell>
          <cell r="H5741">
            <v>47.124078453192404</v>
          </cell>
          <cell r="I5741">
            <v>576</v>
          </cell>
          <cell r="J5741">
            <v>30</v>
          </cell>
          <cell r="K5741">
            <v>12945</v>
          </cell>
          <cell r="L5741">
            <v>8884</v>
          </cell>
          <cell r="M5741">
            <v>4061</v>
          </cell>
          <cell r="N5741">
            <v>68.628814213982196</v>
          </cell>
        </row>
        <row r="5742">
          <cell r="A5742" t="str">
            <v>226_16</v>
          </cell>
          <cell r="B5742">
            <v>26090</v>
          </cell>
          <cell r="C5742">
            <v>1971</v>
          </cell>
          <cell r="D5742" t="str">
            <v>Bundesbeschluss über die Weiterführung der Finanzordnung des Bundes</v>
          </cell>
          <cell r="E5742" t="str">
            <v>Arrêté fédéral concernant la prorogation du régime financier de la Confédération</v>
          </cell>
          <cell r="F5742">
            <v>7678</v>
          </cell>
          <cell r="G5742">
            <v>3658</v>
          </cell>
          <cell r="H5742">
            <v>47.6426152643918</v>
          </cell>
          <cell r="I5742">
            <v>95</v>
          </cell>
          <cell r="J5742">
            <v>2</v>
          </cell>
          <cell r="K5742">
            <v>3561</v>
          </cell>
          <cell r="L5742">
            <v>2697</v>
          </cell>
          <cell r="M5742">
            <v>864</v>
          </cell>
          <cell r="N5742">
            <v>75.737152485256999</v>
          </cell>
        </row>
        <row r="5743">
          <cell r="A5743" t="str">
            <v>226_17</v>
          </cell>
          <cell r="B5743">
            <v>26090</v>
          </cell>
          <cell r="C5743">
            <v>1971</v>
          </cell>
          <cell r="D5743" t="str">
            <v>Bundesbeschluss über die Weiterführung der Finanzordnung des Bundes</v>
          </cell>
          <cell r="E5743" t="str">
            <v>Arrêté fédéral concernant la prorogation du régime financier de la Confédération</v>
          </cell>
          <cell r="F5743">
            <v>209834</v>
          </cell>
          <cell r="G5743">
            <v>93483</v>
          </cell>
          <cell r="H5743">
            <v>44.5509307357244</v>
          </cell>
          <cell r="I5743">
            <v>3350</v>
          </cell>
          <cell r="J5743">
            <v>481</v>
          </cell>
          <cell r="K5743">
            <v>89652</v>
          </cell>
          <cell r="L5743">
            <v>62238</v>
          </cell>
          <cell r="M5743">
            <v>27414</v>
          </cell>
          <cell r="N5743">
            <v>69.421764154731605</v>
          </cell>
        </row>
        <row r="5744">
          <cell r="A5744" t="str">
            <v>226_18</v>
          </cell>
          <cell r="B5744">
            <v>26090</v>
          </cell>
          <cell r="C5744">
            <v>1971</v>
          </cell>
          <cell r="D5744" t="str">
            <v>Bundesbeschluss über die Weiterführung der Finanzordnung des Bundes</v>
          </cell>
          <cell r="E5744" t="str">
            <v>Arrêté fédéral concernant la prorogation du régime financier de la Confédération</v>
          </cell>
          <cell r="F5744">
            <v>89299</v>
          </cell>
          <cell r="G5744">
            <v>33574</v>
          </cell>
          <cell r="H5744">
            <v>37.597285523914003</v>
          </cell>
          <cell r="I5744">
            <v>1833</v>
          </cell>
          <cell r="J5744">
            <v>49</v>
          </cell>
          <cell r="K5744">
            <v>31692</v>
          </cell>
          <cell r="L5744">
            <v>23479</v>
          </cell>
          <cell r="M5744">
            <v>8213</v>
          </cell>
          <cell r="N5744">
            <v>74.084942572258001</v>
          </cell>
        </row>
        <row r="5745">
          <cell r="A5745" t="str">
            <v>226_19</v>
          </cell>
          <cell r="B5745">
            <v>26090</v>
          </cell>
          <cell r="C5745">
            <v>1971</v>
          </cell>
          <cell r="D5745" t="str">
            <v>Bundesbeschluss über die Weiterführung der Finanzordnung des Bundes</v>
          </cell>
          <cell r="E5745" t="str">
            <v>Arrêté fédéral concernant la prorogation du régime financier de la Confédération</v>
          </cell>
          <cell r="F5745">
            <v>231415</v>
          </cell>
          <cell r="G5745">
            <v>130079</v>
          </cell>
          <cell r="H5745">
            <v>56.210271590000701</v>
          </cell>
          <cell r="I5745">
            <v>10037</v>
          </cell>
          <cell r="J5745">
            <v>60</v>
          </cell>
          <cell r="K5745">
            <v>119982</v>
          </cell>
          <cell r="L5745">
            <v>75554</v>
          </cell>
          <cell r="M5745">
            <v>44428</v>
          </cell>
          <cell r="N5745">
            <v>62.9711123335167</v>
          </cell>
        </row>
        <row r="5746">
          <cell r="A5746" t="str">
            <v>226_20</v>
          </cell>
          <cell r="B5746">
            <v>26090</v>
          </cell>
          <cell r="C5746">
            <v>1971</v>
          </cell>
          <cell r="D5746" t="str">
            <v>Bundesbeschluss über die Weiterführung der Finanzordnung des Bundes</v>
          </cell>
          <cell r="E5746" t="str">
            <v>Arrêté fédéral concernant la prorogation du régime financier de la Confédération</v>
          </cell>
          <cell r="F5746">
            <v>96564</v>
          </cell>
          <cell r="G5746">
            <v>47296</v>
          </cell>
          <cell r="H5746">
            <v>48.978915537881598</v>
          </cell>
          <cell r="I5746">
            <v>2991</v>
          </cell>
          <cell r="J5746">
            <v>16</v>
          </cell>
          <cell r="K5746">
            <v>44289</v>
          </cell>
          <cell r="L5746">
            <v>29449</v>
          </cell>
          <cell r="M5746">
            <v>14840</v>
          </cell>
          <cell r="N5746">
            <v>66.492808598071704</v>
          </cell>
        </row>
        <row r="5747">
          <cell r="A5747" t="str">
            <v>226_21</v>
          </cell>
          <cell r="B5747">
            <v>26090</v>
          </cell>
          <cell r="C5747">
            <v>1971</v>
          </cell>
          <cell r="D5747" t="str">
            <v>Bundesbeschluss über die Weiterführung der Finanzordnung des Bundes</v>
          </cell>
          <cell r="E5747" t="str">
            <v>Arrêté fédéral concernant la prorogation du régime financier de la Confédération</v>
          </cell>
          <cell r="F5747">
            <v>133086</v>
          </cell>
          <cell r="G5747">
            <v>26884</v>
          </cell>
          <cell r="H5747">
            <v>20.200471875328699</v>
          </cell>
          <cell r="I5747">
            <v>714</v>
          </cell>
          <cell r="J5747">
            <v>58</v>
          </cell>
          <cell r="K5747">
            <v>26112</v>
          </cell>
          <cell r="L5747">
            <v>20049</v>
          </cell>
          <cell r="M5747">
            <v>6063</v>
          </cell>
          <cell r="N5747">
            <v>76.780790441176507</v>
          </cell>
        </row>
        <row r="5748">
          <cell r="A5748" t="str">
            <v>226_22</v>
          </cell>
          <cell r="B5748">
            <v>26090</v>
          </cell>
          <cell r="C5748">
            <v>1971</v>
          </cell>
          <cell r="D5748" t="str">
            <v>Bundesbeschluss über die Weiterführung der Finanzordnung des Bundes</v>
          </cell>
          <cell r="E5748" t="str">
            <v>Arrêté fédéral concernant la prorogation du régime financier de la Confédération</v>
          </cell>
          <cell r="F5748">
            <v>286701</v>
          </cell>
          <cell r="G5748">
            <v>76512</v>
          </cell>
          <cell r="H5748">
            <v>26.6870363200686</v>
          </cell>
          <cell r="I5748">
            <v>1840</v>
          </cell>
          <cell r="J5748">
            <v>168</v>
          </cell>
          <cell r="K5748">
            <v>74504</v>
          </cell>
          <cell r="L5748">
            <v>60390</v>
          </cell>
          <cell r="M5748">
            <v>14114</v>
          </cell>
          <cell r="N5748">
            <v>81.056050681842606</v>
          </cell>
        </row>
        <row r="5749">
          <cell r="A5749" t="str">
            <v>226_23</v>
          </cell>
          <cell r="B5749">
            <v>26090</v>
          </cell>
          <cell r="C5749">
            <v>1971</v>
          </cell>
          <cell r="D5749" t="str">
            <v>Bundesbeschluss über die Weiterführung der Finanzordnung des Bundes</v>
          </cell>
          <cell r="E5749" t="str">
            <v>Arrêté fédéral concernant la prorogation du régime financier de la Confédération</v>
          </cell>
          <cell r="F5749">
            <v>118541</v>
          </cell>
          <cell r="G5749">
            <v>30925</v>
          </cell>
          <cell r="H5749">
            <v>26.088020178672402</v>
          </cell>
          <cell r="I5749">
            <v>651</v>
          </cell>
          <cell r="J5749">
            <v>82</v>
          </cell>
          <cell r="K5749">
            <v>30192</v>
          </cell>
          <cell r="L5749">
            <v>23271</v>
          </cell>
          <cell r="M5749">
            <v>6921</v>
          </cell>
          <cell r="N5749">
            <v>77.076709062003204</v>
          </cell>
        </row>
        <row r="5750">
          <cell r="A5750" t="str">
            <v>226_24</v>
          </cell>
          <cell r="B5750">
            <v>26090</v>
          </cell>
          <cell r="C5750">
            <v>1971</v>
          </cell>
          <cell r="D5750" t="str">
            <v>Bundesbeschluss über die Weiterführung der Finanzordnung des Bundes</v>
          </cell>
          <cell r="E5750" t="str">
            <v>Arrêté fédéral concernant la prorogation du régime financier de la Confédération</v>
          </cell>
          <cell r="F5750">
            <v>96085</v>
          </cell>
          <cell r="G5750">
            <v>27808</v>
          </cell>
          <cell r="H5750">
            <v>28.941041785918699</v>
          </cell>
          <cell r="I5750">
            <v>837</v>
          </cell>
          <cell r="J5750">
            <v>35</v>
          </cell>
          <cell r="K5750">
            <v>26936</v>
          </cell>
          <cell r="L5750">
            <v>20093</v>
          </cell>
          <cell r="M5750">
            <v>6843</v>
          </cell>
          <cell r="N5750">
            <v>74.595337095337101</v>
          </cell>
        </row>
        <row r="5751">
          <cell r="A5751" t="str">
            <v>226_25</v>
          </cell>
          <cell r="B5751">
            <v>26090</v>
          </cell>
          <cell r="C5751">
            <v>1971</v>
          </cell>
          <cell r="D5751" t="str">
            <v>Bundesbeschluss über die Weiterführung der Finanzordnung des Bundes</v>
          </cell>
          <cell r="E5751" t="str">
            <v>Arrêté fédéral concernant la prorogation du régime financier de la Confédération</v>
          </cell>
          <cell r="F5751">
            <v>173621</v>
          </cell>
          <cell r="G5751">
            <v>42220</v>
          </cell>
          <cell r="H5751">
            <v>24.317334884605</v>
          </cell>
          <cell r="I5751">
            <v>1399</v>
          </cell>
          <cell r="J5751">
            <v>41</v>
          </cell>
          <cell r="K5751">
            <v>40780</v>
          </cell>
          <cell r="L5751">
            <v>26844</v>
          </cell>
          <cell r="M5751">
            <v>13936</v>
          </cell>
          <cell r="N5751">
            <v>65.826385483079903</v>
          </cell>
        </row>
        <row r="5752">
          <cell r="A5752" t="str">
            <v>227.1_1</v>
          </cell>
          <cell r="B5752">
            <v>26363</v>
          </cell>
          <cell r="C5752">
            <v>1972</v>
          </cell>
          <cell r="D5752" t="str">
            <v>Volksinitiative «zur Förderung des Wohnungsbaues»</v>
          </cell>
          <cell r="E5752" t="str">
            <v>Initiative populaire en vue de la création d'un fonds pour la construction de logements (initiative Denner)</v>
          </cell>
          <cell r="F5752">
            <v>646745</v>
          </cell>
          <cell r="G5752">
            <v>298613</v>
          </cell>
          <cell r="H5752">
            <v>46.171675080595897</v>
          </cell>
          <cell r="I5752">
            <v>6945</v>
          </cell>
          <cell r="J5752">
            <v>2266</v>
          </cell>
          <cell r="K5752">
            <v>289402</v>
          </cell>
          <cell r="L5752">
            <v>98090</v>
          </cell>
          <cell r="M5752">
            <v>180845</v>
          </cell>
          <cell r="N5752">
            <v>33.894029757914602</v>
          </cell>
        </row>
        <row r="5753">
          <cell r="A5753" t="str">
            <v>227.1_2</v>
          </cell>
          <cell r="B5753">
            <v>26363</v>
          </cell>
          <cell r="C5753">
            <v>1972</v>
          </cell>
          <cell r="D5753" t="str">
            <v>Volksinitiative «zur Förderung des Wohnungsbaues»</v>
          </cell>
          <cell r="E5753" t="str">
            <v>Initiative populaire en vue de la création d'un fonds pour la construction de logements (initiative Denner)</v>
          </cell>
          <cell r="F5753">
            <v>601619</v>
          </cell>
          <cell r="G5753">
            <v>176369</v>
          </cell>
          <cell r="H5753">
            <v>29.315729722631801</v>
          </cell>
          <cell r="I5753">
            <v>1225</v>
          </cell>
          <cell r="J5753">
            <v>1690</v>
          </cell>
          <cell r="K5753">
            <v>173454</v>
          </cell>
          <cell r="L5753">
            <v>57728</v>
          </cell>
          <cell r="M5753">
            <v>109426</v>
          </cell>
          <cell r="N5753">
            <v>33.281446377713998</v>
          </cell>
        </row>
        <row r="5754">
          <cell r="A5754" t="str">
            <v>227.1_3</v>
          </cell>
          <cell r="B5754">
            <v>26363</v>
          </cell>
          <cell r="C5754">
            <v>1972</v>
          </cell>
          <cell r="D5754" t="str">
            <v>Volksinitiative «zur Förderung des Wohnungsbaues»</v>
          </cell>
          <cell r="E5754" t="str">
            <v>Initiative populaire en vue de la création d'un fonds pour la construction de logements (initiative Denner)</v>
          </cell>
          <cell r="F5754">
            <v>165901</v>
          </cell>
          <cell r="G5754">
            <v>53663</v>
          </cell>
          <cell r="H5754">
            <v>32.346399358653699</v>
          </cell>
          <cell r="I5754">
            <v>352</v>
          </cell>
          <cell r="J5754">
            <v>1455</v>
          </cell>
          <cell r="K5754">
            <v>51856</v>
          </cell>
          <cell r="L5754">
            <v>16491</v>
          </cell>
          <cell r="M5754">
            <v>34485</v>
          </cell>
          <cell r="N5754">
            <v>31.801527306386902</v>
          </cell>
        </row>
        <row r="5755">
          <cell r="A5755" t="str">
            <v>227.1_4</v>
          </cell>
          <cell r="B5755">
            <v>26363</v>
          </cell>
          <cell r="C5755">
            <v>1972</v>
          </cell>
          <cell r="D5755" t="str">
            <v>Volksinitiative «zur Förderung des Wohnungsbaues»</v>
          </cell>
          <cell r="E5755" t="str">
            <v>Initiative populaire en vue de la création d'un fonds pour la construction de logements (initiative Denner)</v>
          </cell>
          <cell r="F5755">
            <v>19753</v>
          </cell>
          <cell r="G5755">
            <v>9129</v>
          </cell>
          <cell r="H5755">
            <v>46.215764693970499</v>
          </cell>
          <cell r="I5755">
            <v>380</v>
          </cell>
          <cell r="J5755">
            <v>127</v>
          </cell>
          <cell r="K5755">
            <v>8622</v>
          </cell>
          <cell r="L5755">
            <v>2935</v>
          </cell>
          <cell r="M5755">
            <v>5186</v>
          </cell>
          <cell r="N5755">
            <v>34.040825794479197</v>
          </cell>
        </row>
        <row r="5756">
          <cell r="A5756" t="str">
            <v>227.1_5</v>
          </cell>
          <cell r="B5756">
            <v>26363</v>
          </cell>
          <cell r="C5756">
            <v>1972</v>
          </cell>
          <cell r="D5756" t="str">
            <v>Volksinitiative «zur Förderung des Wohnungsbaues»</v>
          </cell>
          <cell r="E5756" t="str">
            <v>Initiative populaire en vue de la création d'un fonds pour la construction de logements (initiative Denner)</v>
          </cell>
          <cell r="F5756">
            <v>51311</v>
          </cell>
          <cell r="G5756">
            <v>18372</v>
          </cell>
          <cell r="H5756">
            <v>35.805187971390197</v>
          </cell>
          <cell r="I5756">
            <v>215</v>
          </cell>
          <cell r="J5756">
            <v>478</v>
          </cell>
          <cell r="K5756">
            <v>17679</v>
          </cell>
          <cell r="L5756">
            <v>5123</v>
          </cell>
          <cell r="M5756">
            <v>11992</v>
          </cell>
          <cell r="N5756">
            <v>28.977883364443699</v>
          </cell>
        </row>
        <row r="5757">
          <cell r="A5757" t="str">
            <v>227.1_6</v>
          </cell>
          <cell r="B5757">
            <v>26363</v>
          </cell>
          <cell r="C5757">
            <v>1972</v>
          </cell>
          <cell r="D5757" t="str">
            <v>Volksinitiative «zur Förderung des Wohnungsbaues»</v>
          </cell>
          <cell r="E5757" t="str">
            <v>Initiative populaire en vue de la création d'un fonds pour la construction de logements (initiative Denner)</v>
          </cell>
          <cell r="F5757">
            <v>14448</v>
          </cell>
          <cell r="G5757">
            <v>4356</v>
          </cell>
          <cell r="H5757">
            <v>30.149501661129602</v>
          </cell>
          <cell r="I5757">
            <v>64</v>
          </cell>
          <cell r="J5757">
            <v>89</v>
          </cell>
          <cell r="K5757">
            <v>4203</v>
          </cell>
          <cell r="L5757">
            <v>980</v>
          </cell>
          <cell r="M5757">
            <v>3081</v>
          </cell>
          <cell r="N5757">
            <v>23.316678562931202</v>
          </cell>
        </row>
        <row r="5758">
          <cell r="A5758" t="str">
            <v>227.1_7</v>
          </cell>
          <cell r="B5758">
            <v>26363</v>
          </cell>
          <cell r="C5758">
            <v>1972</v>
          </cell>
          <cell r="D5758" t="str">
            <v>Volksinitiative «zur Förderung des Wohnungsbaues»</v>
          </cell>
          <cell r="E5758" t="str">
            <v>Initiative populaire en vue de la création d'un fonds pour la construction de logements (initiative Denner)</v>
          </cell>
          <cell r="F5758">
            <v>14818</v>
          </cell>
          <cell r="G5758">
            <v>7408</v>
          </cell>
          <cell r="H5758">
            <v>49.993251450937997</v>
          </cell>
          <cell r="I5758">
            <v>146</v>
          </cell>
          <cell r="J5758">
            <v>41</v>
          </cell>
          <cell r="K5758">
            <v>7221</v>
          </cell>
          <cell r="L5758">
            <v>2003</v>
          </cell>
          <cell r="M5758">
            <v>5045</v>
          </cell>
          <cell r="N5758">
            <v>27.73854036837</v>
          </cell>
        </row>
        <row r="5759">
          <cell r="A5759" t="str">
            <v>227.1_8</v>
          </cell>
          <cell r="B5759">
            <v>26363</v>
          </cell>
          <cell r="C5759">
            <v>1972</v>
          </cell>
          <cell r="D5759" t="str">
            <v>Volksinitiative «zur Förderung des Wohnungsbaues»</v>
          </cell>
          <cell r="E5759" t="str">
            <v>Initiative populaire en vue de la création d'un fonds pour la construction de logements (initiative Denner)</v>
          </cell>
          <cell r="F5759">
            <v>21932</v>
          </cell>
          <cell r="G5759">
            <v>8021</v>
          </cell>
          <cell r="H5759">
            <v>36.572132044501203</v>
          </cell>
          <cell r="I5759">
            <v>68</v>
          </cell>
          <cell r="J5759">
            <v>226</v>
          </cell>
          <cell r="K5759">
            <v>7727</v>
          </cell>
          <cell r="L5759">
            <v>2012</v>
          </cell>
          <cell r="M5759">
            <v>5567</v>
          </cell>
          <cell r="N5759">
            <v>26.038566067037699</v>
          </cell>
        </row>
        <row r="5760">
          <cell r="A5760" t="str">
            <v>227.1_9</v>
          </cell>
          <cell r="B5760">
            <v>26363</v>
          </cell>
          <cell r="C5760">
            <v>1972</v>
          </cell>
          <cell r="D5760" t="str">
            <v>Volksinitiative «zur Förderung des Wohnungsbaues»</v>
          </cell>
          <cell r="E5760" t="str">
            <v>Initiative populaire en vue de la création d'un fonds pour la construction de logements (initiative Denner)</v>
          </cell>
          <cell r="F5760">
            <v>37407</v>
          </cell>
          <cell r="G5760">
            <v>18370</v>
          </cell>
          <cell r="H5760">
            <v>49.108455636645601</v>
          </cell>
          <cell r="I5760">
            <v>289</v>
          </cell>
          <cell r="J5760">
            <v>126</v>
          </cell>
          <cell r="K5760">
            <v>17955</v>
          </cell>
          <cell r="L5760">
            <v>5758</v>
          </cell>
          <cell r="M5760">
            <v>11588</v>
          </cell>
          <cell r="N5760">
            <v>32.0690615427458</v>
          </cell>
        </row>
        <row r="5761">
          <cell r="A5761" t="str">
            <v>227.1_10</v>
          </cell>
          <cell r="B5761">
            <v>26363</v>
          </cell>
          <cell r="C5761">
            <v>1972</v>
          </cell>
          <cell r="D5761" t="str">
            <v>Volksinitiative «zur Förderung des Wohnungsbaues»</v>
          </cell>
          <cell r="E5761" t="str">
            <v>Initiative populaire en vue de la création d'un fonds pour la construction de logements (initiative Denner)</v>
          </cell>
          <cell r="F5761">
            <v>104940</v>
          </cell>
          <cell r="G5761">
            <v>30838</v>
          </cell>
          <cell r="H5761">
            <v>29.386315990089599</v>
          </cell>
          <cell r="I5761">
            <v>537</v>
          </cell>
          <cell r="J5761">
            <v>618</v>
          </cell>
          <cell r="K5761">
            <v>29683</v>
          </cell>
          <cell r="L5761">
            <v>6002</v>
          </cell>
          <cell r="M5761">
            <v>21599</v>
          </cell>
          <cell r="N5761">
            <v>20.220328133948701</v>
          </cell>
        </row>
        <row r="5762">
          <cell r="A5762" t="str">
            <v>227.1_11</v>
          </cell>
          <cell r="B5762">
            <v>26363</v>
          </cell>
          <cell r="C5762">
            <v>1972</v>
          </cell>
          <cell r="D5762" t="str">
            <v>Volksinitiative «zur Förderung des Wohnungsbaues»</v>
          </cell>
          <cell r="E5762" t="str">
            <v>Initiative populaire en vue de la création d'un fonds pour la construction de logements (initiative Denner)</v>
          </cell>
          <cell r="F5762">
            <v>128346</v>
          </cell>
          <cell r="G5762">
            <v>42155</v>
          </cell>
          <cell r="H5762">
            <v>32.844810122637199</v>
          </cell>
          <cell r="I5762">
            <v>1162</v>
          </cell>
          <cell r="J5762">
            <v>556</v>
          </cell>
          <cell r="K5762">
            <v>40437</v>
          </cell>
          <cell r="L5762">
            <v>14715</v>
          </cell>
          <cell r="M5762">
            <v>24651</v>
          </cell>
          <cell r="N5762">
            <v>36.389939906521299</v>
          </cell>
        </row>
        <row r="5763">
          <cell r="A5763" t="str">
            <v>227.1_12</v>
          </cell>
          <cell r="B5763">
            <v>26363</v>
          </cell>
          <cell r="C5763">
            <v>1972</v>
          </cell>
          <cell r="D5763" t="str">
            <v>Volksinitiative «zur Förderung des Wohnungsbaues»</v>
          </cell>
          <cell r="E5763" t="str">
            <v>Initiative populaire en vue de la création d'un fonds pour la construction de logements (initiative Denner)</v>
          </cell>
          <cell r="F5763">
            <v>149996</v>
          </cell>
          <cell r="G5763">
            <v>64245</v>
          </cell>
          <cell r="H5763">
            <v>42.831142163791</v>
          </cell>
          <cell r="I5763">
            <v>2149</v>
          </cell>
          <cell r="J5763">
            <v>1432</v>
          </cell>
          <cell r="K5763">
            <v>60664</v>
          </cell>
          <cell r="L5763">
            <v>20678</v>
          </cell>
          <cell r="M5763">
            <v>36337</v>
          </cell>
          <cell r="N5763">
            <v>34.086113675326402</v>
          </cell>
        </row>
        <row r="5764">
          <cell r="A5764" t="str">
            <v>227.1_13</v>
          </cell>
          <cell r="B5764">
            <v>26363</v>
          </cell>
          <cell r="C5764">
            <v>1972</v>
          </cell>
          <cell r="D5764" t="str">
            <v>Volksinitiative «zur Förderung des Wohnungsbaues»</v>
          </cell>
          <cell r="E5764" t="str">
            <v>Initiative populaire en vue de la création d'un fonds pour la construction de logements (initiative Denner)</v>
          </cell>
          <cell r="F5764">
            <v>115966</v>
          </cell>
          <cell r="G5764">
            <v>44897</v>
          </cell>
          <cell r="H5764">
            <v>38.715658037700699</v>
          </cell>
          <cell r="I5764">
            <v>620</v>
          </cell>
          <cell r="J5764">
            <v>248</v>
          </cell>
          <cell r="K5764">
            <v>44029</v>
          </cell>
          <cell r="L5764">
            <v>15069</v>
          </cell>
          <cell r="M5764">
            <v>27193</v>
          </cell>
          <cell r="N5764">
            <v>34.225169774466799</v>
          </cell>
        </row>
        <row r="5765">
          <cell r="A5765" t="str">
            <v>227.1_14</v>
          </cell>
          <cell r="B5765">
            <v>26363</v>
          </cell>
          <cell r="C5765">
            <v>1972</v>
          </cell>
          <cell r="D5765" t="str">
            <v>Volksinitiative «zur Förderung des Wohnungsbaues»</v>
          </cell>
          <cell r="E5765" t="str">
            <v>Initiative populaire en vue de la création d'un fonds pour la construction de logements (initiative Denner)</v>
          </cell>
          <cell r="F5765">
            <v>41097</v>
          </cell>
          <cell r="G5765">
            <v>29139</v>
          </cell>
          <cell r="H5765">
            <v>70.902985619388303</v>
          </cell>
          <cell r="I5765">
            <v>1823</v>
          </cell>
          <cell r="J5765">
            <v>195</v>
          </cell>
          <cell r="K5765">
            <v>27121</v>
          </cell>
          <cell r="L5765">
            <v>7570</v>
          </cell>
          <cell r="M5765">
            <v>18007</v>
          </cell>
          <cell r="N5765">
            <v>27.911950149330799</v>
          </cell>
        </row>
        <row r="5766">
          <cell r="A5766" t="str">
            <v>227.1_15</v>
          </cell>
          <cell r="B5766">
            <v>26363</v>
          </cell>
          <cell r="C5766">
            <v>1972</v>
          </cell>
          <cell r="D5766" t="str">
            <v>Volksinitiative «zur Förderung des Wohnungsbaues»</v>
          </cell>
          <cell r="E5766" t="str">
            <v>Initiative populaire en vue de la création d'un fonds pour la construction de logements (initiative Denner)</v>
          </cell>
          <cell r="F5766">
            <v>28811</v>
          </cell>
          <cell r="G5766">
            <v>12589</v>
          </cell>
          <cell r="H5766">
            <v>43.695116448578702</v>
          </cell>
          <cell r="I5766">
            <v>378</v>
          </cell>
          <cell r="J5766">
            <v>66</v>
          </cell>
          <cell r="K5766">
            <v>12145</v>
          </cell>
          <cell r="L5766">
            <v>2773</v>
          </cell>
          <cell r="M5766">
            <v>8609</v>
          </cell>
          <cell r="N5766">
            <v>22.832441333882301</v>
          </cell>
        </row>
        <row r="5767">
          <cell r="A5767" t="str">
            <v>227.1_16</v>
          </cell>
          <cell r="B5767">
            <v>26363</v>
          </cell>
          <cell r="C5767">
            <v>1972</v>
          </cell>
          <cell r="D5767" t="str">
            <v>Volksinitiative «zur Förderung des Wohnungsbaues»</v>
          </cell>
          <cell r="E5767" t="str">
            <v>Initiative populaire en vue de la création d'un fonds pour la construction de logements (initiative Denner)</v>
          </cell>
          <cell r="F5767">
            <v>7590</v>
          </cell>
          <cell r="G5767">
            <v>2948</v>
          </cell>
          <cell r="H5767">
            <v>38.840579710144901</v>
          </cell>
          <cell r="I5767">
            <v>38</v>
          </cell>
          <cell r="J5767">
            <v>5</v>
          </cell>
          <cell r="K5767">
            <v>2905</v>
          </cell>
          <cell r="L5767">
            <v>352</v>
          </cell>
          <cell r="M5767">
            <v>2495</v>
          </cell>
          <cell r="N5767">
            <v>12.1170395869191</v>
          </cell>
        </row>
        <row r="5768">
          <cell r="A5768" t="str">
            <v>227.1_17</v>
          </cell>
          <cell r="B5768">
            <v>26363</v>
          </cell>
          <cell r="C5768">
            <v>1972</v>
          </cell>
          <cell r="D5768" t="str">
            <v>Volksinitiative «zur Förderung des Wohnungsbaues»</v>
          </cell>
          <cell r="E5768" t="str">
            <v>Initiative populaire en vue de la création d'un fonds pour la construction de logements (initiative Denner)</v>
          </cell>
          <cell r="F5768">
            <v>212460</v>
          </cell>
          <cell r="G5768">
            <v>93636</v>
          </cell>
          <cell r="H5768">
            <v>44.0722959615928</v>
          </cell>
          <cell r="I5768">
            <v>1953</v>
          </cell>
          <cell r="J5768">
            <v>940</v>
          </cell>
          <cell r="K5768">
            <v>90743</v>
          </cell>
          <cell r="L5768">
            <v>24032</v>
          </cell>
          <cell r="M5768">
            <v>62722</v>
          </cell>
          <cell r="N5768">
            <v>26.483585510728101</v>
          </cell>
        </row>
        <row r="5769">
          <cell r="A5769" t="str">
            <v>227.1_18</v>
          </cell>
          <cell r="B5769">
            <v>26363</v>
          </cell>
          <cell r="C5769">
            <v>1972</v>
          </cell>
          <cell r="D5769" t="str">
            <v>Volksinitiative «zur Förderung des Wohnungsbaues»</v>
          </cell>
          <cell r="E5769" t="str">
            <v>Initiative populaire en vue de la création d'un fonds pour la construction de logements (initiative Denner)</v>
          </cell>
          <cell r="F5769">
            <v>89906</v>
          </cell>
          <cell r="G5769">
            <v>33496</v>
          </cell>
          <cell r="H5769">
            <v>37.256690321001898</v>
          </cell>
          <cell r="I5769">
            <v>1130</v>
          </cell>
          <cell r="J5769">
            <v>429</v>
          </cell>
          <cell r="K5769">
            <v>31937</v>
          </cell>
          <cell r="L5769">
            <v>9212</v>
          </cell>
          <cell r="M5769">
            <v>19749</v>
          </cell>
          <cell r="N5769">
            <v>28.844287190406099</v>
          </cell>
        </row>
        <row r="5770">
          <cell r="A5770" t="str">
            <v>227.1_19</v>
          </cell>
          <cell r="B5770">
            <v>26363</v>
          </cell>
          <cell r="C5770">
            <v>1972</v>
          </cell>
          <cell r="D5770" t="str">
            <v>Volksinitiative «zur Förderung des Wohnungsbaues»</v>
          </cell>
          <cell r="E5770" t="str">
            <v>Initiative populaire en vue de la création d'un fonds pour la construction de logements (initiative Denner)</v>
          </cell>
          <cell r="F5770">
            <v>234712</v>
          </cell>
          <cell r="G5770">
            <v>93742</v>
          </cell>
          <cell r="H5770">
            <v>39.939159480554899</v>
          </cell>
          <cell r="I5770">
            <v>3577</v>
          </cell>
          <cell r="J5770">
            <v>675</v>
          </cell>
          <cell r="K5770">
            <v>89490</v>
          </cell>
          <cell r="L5770">
            <v>27776</v>
          </cell>
          <cell r="M5770">
            <v>57385</v>
          </cell>
          <cell r="N5770">
            <v>31.038104816180599</v>
          </cell>
        </row>
        <row r="5771">
          <cell r="A5771" t="str">
            <v>227.1_20</v>
          </cell>
          <cell r="B5771">
            <v>26363</v>
          </cell>
          <cell r="C5771">
            <v>1972</v>
          </cell>
          <cell r="D5771" t="str">
            <v>Volksinitiative «zur Förderung des Wohnungsbaues»</v>
          </cell>
          <cell r="E5771" t="str">
            <v>Initiative populaire en vue de la création d'un fonds pour la construction de logements (initiative Denner)</v>
          </cell>
          <cell r="F5771">
            <v>97409</v>
          </cell>
          <cell r="G5771">
            <v>49854</v>
          </cell>
          <cell r="H5771">
            <v>51.180075763019801</v>
          </cell>
          <cell r="I5771">
            <v>1591</v>
          </cell>
          <cell r="J5771">
            <v>249</v>
          </cell>
          <cell r="K5771">
            <v>48014</v>
          </cell>
          <cell r="L5771">
            <v>9286</v>
          </cell>
          <cell r="M5771">
            <v>37212</v>
          </cell>
          <cell r="N5771">
            <v>19.3401924438705</v>
          </cell>
        </row>
        <row r="5772">
          <cell r="A5772" t="str">
            <v>227.1_21</v>
          </cell>
          <cell r="B5772">
            <v>26363</v>
          </cell>
          <cell r="C5772">
            <v>1972</v>
          </cell>
          <cell r="D5772" t="str">
            <v>Volksinitiative «zur Förderung des Wohnungsbaues»</v>
          </cell>
          <cell r="E5772" t="str">
            <v>Initiative populaire en vue de la création d'un fonds pour la construction de logements (initiative Denner)</v>
          </cell>
          <cell r="F5772">
            <v>134522</v>
          </cell>
          <cell r="G5772">
            <v>33833</v>
          </cell>
          <cell r="H5772">
            <v>25.150532998319999</v>
          </cell>
          <cell r="I5772">
            <v>402</v>
          </cell>
          <cell r="J5772">
            <v>249</v>
          </cell>
          <cell r="K5772">
            <v>33182</v>
          </cell>
          <cell r="L5772">
            <v>6185</v>
          </cell>
          <cell r="M5772">
            <v>25682</v>
          </cell>
          <cell r="N5772">
            <v>18.6396238924718</v>
          </cell>
        </row>
        <row r="5773">
          <cell r="A5773" t="str">
            <v>227.1_22</v>
          </cell>
          <cell r="B5773">
            <v>26363</v>
          </cell>
          <cell r="C5773">
            <v>1972</v>
          </cell>
          <cell r="D5773" t="str">
            <v>Volksinitiative «zur Förderung des Wohnungsbaues»</v>
          </cell>
          <cell r="E5773" t="str">
            <v>Initiative populaire en vue de la création d'un fonds pour la construction de logements (initiative Denner)</v>
          </cell>
          <cell r="F5773">
            <v>289919</v>
          </cell>
          <cell r="G5773">
            <v>70691</v>
          </cell>
          <cell r="H5773">
            <v>24.3830173255289</v>
          </cell>
          <cell r="I5773">
            <v>1129</v>
          </cell>
          <cell r="J5773">
            <v>1044</v>
          </cell>
          <cell r="K5773">
            <v>68518</v>
          </cell>
          <cell r="L5773">
            <v>12139</v>
          </cell>
          <cell r="M5773">
            <v>54627</v>
          </cell>
          <cell r="N5773">
            <v>17.7165124492834</v>
          </cell>
        </row>
        <row r="5774">
          <cell r="A5774" t="str">
            <v>227.1_23</v>
          </cell>
          <cell r="B5774">
            <v>26363</v>
          </cell>
          <cell r="C5774">
            <v>1972</v>
          </cell>
          <cell r="D5774" t="str">
            <v>Volksinitiative «zur Förderung des Wohnungsbaues»</v>
          </cell>
          <cell r="E5774" t="str">
            <v>Initiative populaire en vue de la création d'un fonds pour la construction de logements (initiative Denner)</v>
          </cell>
          <cell r="F5774">
            <v>121199</v>
          </cell>
          <cell r="G5774">
            <v>22766</v>
          </cell>
          <cell r="H5774">
            <v>18.783983366199401</v>
          </cell>
          <cell r="I5774">
            <v>183</v>
          </cell>
          <cell r="J5774">
            <v>558</v>
          </cell>
          <cell r="K5774">
            <v>22025</v>
          </cell>
          <cell r="L5774">
            <v>3721</v>
          </cell>
          <cell r="M5774">
            <v>18018</v>
          </cell>
          <cell r="N5774">
            <v>16.894438138479</v>
          </cell>
        </row>
        <row r="5775">
          <cell r="A5775" t="str">
            <v>227.1_24</v>
          </cell>
          <cell r="B5775">
            <v>26363</v>
          </cell>
          <cell r="C5775">
            <v>1972</v>
          </cell>
          <cell r="D5775" t="str">
            <v>Volksinitiative «zur Förderung des Wohnungsbaues»</v>
          </cell>
          <cell r="E5775" t="str">
            <v>Initiative populaire en vue de la création d'un fonds pour la construction de logements (initiative Denner)</v>
          </cell>
          <cell r="F5775">
            <v>96086</v>
          </cell>
          <cell r="G5775">
            <v>24583</v>
          </cell>
          <cell r="H5775">
            <v>25.584372333118299</v>
          </cell>
          <cell r="I5775">
            <v>353</v>
          </cell>
          <cell r="J5775">
            <v>443</v>
          </cell>
          <cell r="K5775">
            <v>23787</v>
          </cell>
          <cell r="L5775">
            <v>4102</v>
          </cell>
          <cell r="M5775">
            <v>19095</v>
          </cell>
          <cell r="N5775">
            <v>17.24471349897</v>
          </cell>
        </row>
        <row r="5776">
          <cell r="A5776" t="str">
            <v>227.1_25</v>
          </cell>
          <cell r="B5776">
            <v>26363</v>
          </cell>
          <cell r="C5776">
            <v>1972</v>
          </cell>
          <cell r="D5776" t="str">
            <v>Volksinitiative «zur Förderung des Wohnungsbaues»</v>
          </cell>
          <cell r="E5776" t="str">
            <v>Initiative populaire en vue de la création d'un fonds pour la construction de logements (initiative Denner)</v>
          </cell>
          <cell r="F5776">
            <v>173866</v>
          </cell>
          <cell r="G5776">
            <v>42180</v>
          </cell>
          <cell r="H5776">
            <v>24.2600623468648</v>
          </cell>
          <cell r="I5776">
            <v>265</v>
          </cell>
          <cell r="J5776">
            <v>222</v>
          </cell>
          <cell r="K5776">
            <v>41693</v>
          </cell>
          <cell r="L5776">
            <v>5560</v>
          </cell>
          <cell r="M5776">
            <v>34719</v>
          </cell>
          <cell r="N5776">
            <v>13.335571918547499</v>
          </cell>
        </row>
        <row r="5777">
          <cell r="A5777" t="str">
            <v>227.2_1</v>
          </cell>
          <cell r="B5777">
            <v>26363</v>
          </cell>
          <cell r="C5777">
            <v>1972</v>
          </cell>
          <cell r="D5777" t="str">
            <v>Gegenentwurf zur Volksinitiative «zur Förderung des Wohnungsbaues»</v>
          </cell>
          <cell r="E5777" t="str">
            <v>Contre-projet à l'initiative populaire en vue de la création d'un fonds pour la construction de logements</v>
          </cell>
          <cell r="F5777">
            <v>646745</v>
          </cell>
          <cell r="G5777">
            <v>298613</v>
          </cell>
          <cell r="H5777">
            <v>46.171675080595897</v>
          </cell>
          <cell r="I5777">
            <v>6945</v>
          </cell>
          <cell r="J5777">
            <v>2266</v>
          </cell>
          <cell r="K5777">
            <v>289402</v>
          </cell>
          <cell r="L5777">
            <v>164427</v>
          </cell>
          <cell r="M5777">
            <v>105056</v>
          </cell>
          <cell r="N5777">
            <v>56.816124283868099</v>
          </cell>
        </row>
        <row r="5778">
          <cell r="A5778" t="str">
            <v>227.2_2</v>
          </cell>
          <cell r="B5778">
            <v>26363</v>
          </cell>
          <cell r="C5778">
            <v>1972</v>
          </cell>
          <cell r="D5778" t="str">
            <v>Gegenentwurf zur Volksinitiative «zur Förderung des Wohnungsbaues»</v>
          </cell>
          <cell r="E5778" t="str">
            <v>Contre-projet à l'initiative populaire en vue de la création d'un fonds pour la construction de logements</v>
          </cell>
          <cell r="F5778">
            <v>601619</v>
          </cell>
          <cell r="G5778">
            <v>176369</v>
          </cell>
          <cell r="H5778">
            <v>29.315729722631801</v>
          </cell>
          <cell r="I5778">
            <v>1225</v>
          </cell>
          <cell r="J5778">
            <v>1690</v>
          </cell>
          <cell r="K5778">
            <v>173454</v>
          </cell>
          <cell r="L5778">
            <v>92198</v>
          </cell>
          <cell r="M5778">
            <v>69503</v>
          </cell>
          <cell r="N5778">
            <v>53.154150379927799</v>
          </cell>
        </row>
        <row r="5779">
          <cell r="A5779" t="str">
            <v>227.2_3</v>
          </cell>
          <cell r="B5779">
            <v>26363</v>
          </cell>
          <cell r="C5779">
            <v>1972</v>
          </cell>
          <cell r="D5779" t="str">
            <v>Gegenentwurf zur Volksinitiative «zur Förderung des Wohnungsbaues»</v>
          </cell>
          <cell r="E5779" t="str">
            <v>Contre-projet à l'initiative populaire en vue de la création d'un fonds pour la construction de logements</v>
          </cell>
          <cell r="F5779">
            <v>165901</v>
          </cell>
          <cell r="G5779">
            <v>53663</v>
          </cell>
          <cell r="H5779">
            <v>32.346399358653699</v>
          </cell>
          <cell r="I5779">
            <v>352</v>
          </cell>
          <cell r="J5779">
            <v>1455</v>
          </cell>
          <cell r="K5779">
            <v>51856</v>
          </cell>
          <cell r="L5779">
            <v>27783</v>
          </cell>
          <cell r="M5779">
            <v>21837</v>
          </cell>
          <cell r="N5779">
            <v>53.577213822894201</v>
          </cell>
        </row>
        <row r="5780">
          <cell r="A5780" t="str">
            <v>227.2_4</v>
          </cell>
          <cell r="B5780">
            <v>26363</v>
          </cell>
          <cell r="C5780">
            <v>1972</v>
          </cell>
          <cell r="D5780" t="str">
            <v>Gegenentwurf zur Volksinitiative «zur Förderung des Wohnungsbaues»</v>
          </cell>
          <cell r="E5780" t="str">
            <v>Contre-projet à l'initiative populaire en vue de la création d'un fonds pour la construction de logements</v>
          </cell>
          <cell r="F5780">
            <v>19753</v>
          </cell>
          <cell r="G5780">
            <v>9129</v>
          </cell>
          <cell r="H5780">
            <v>46.215764693970499</v>
          </cell>
          <cell r="I5780">
            <v>380</v>
          </cell>
          <cell r="J5780">
            <v>127</v>
          </cell>
          <cell r="K5780">
            <v>8622</v>
          </cell>
          <cell r="L5780">
            <v>4325</v>
          </cell>
          <cell r="M5780">
            <v>3316</v>
          </cell>
          <cell r="N5780">
            <v>50.162375318951497</v>
          </cell>
        </row>
        <row r="5781">
          <cell r="A5781" t="str">
            <v>227.2_5</v>
          </cell>
          <cell r="B5781">
            <v>26363</v>
          </cell>
          <cell r="C5781">
            <v>1972</v>
          </cell>
          <cell r="D5781" t="str">
            <v>Gegenentwurf zur Volksinitiative «zur Förderung des Wohnungsbaues»</v>
          </cell>
          <cell r="E5781" t="str">
            <v>Contre-projet à l'initiative populaire en vue de la création d'un fonds pour la construction de logements</v>
          </cell>
          <cell r="F5781">
            <v>51311</v>
          </cell>
          <cell r="G5781">
            <v>18372</v>
          </cell>
          <cell r="H5781">
            <v>35.805187971390197</v>
          </cell>
          <cell r="I5781">
            <v>215</v>
          </cell>
          <cell r="J5781">
            <v>478</v>
          </cell>
          <cell r="K5781">
            <v>17679</v>
          </cell>
          <cell r="L5781">
            <v>8651</v>
          </cell>
          <cell r="M5781">
            <v>7634</v>
          </cell>
          <cell r="N5781">
            <v>48.9337632219017</v>
          </cell>
        </row>
        <row r="5782">
          <cell r="A5782" t="str">
            <v>227.2_6</v>
          </cell>
          <cell r="B5782">
            <v>26363</v>
          </cell>
          <cell r="C5782">
            <v>1972</v>
          </cell>
          <cell r="D5782" t="str">
            <v>Gegenentwurf zur Volksinitiative «zur Förderung des Wohnungsbaues»</v>
          </cell>
          <cell r="E5782" t="str">
            <v>Contre-projet à l'initiative populaire en vue de la création d'un fonds pour la construction de logements</v>
          </cell>
          <cell r="F5782">
            <v>14448</v>
          </cell>
          <cell r="G5782">
            <v>4356</v>
          </cell>
          <cell r="H5782">
            <v>30.149501661129602</v>
          </cell>
          <cell r="I5782">
            <v>64</v>
          </cell>
          <cell r="J5782">
            <v>89</v>
          </cell>
          <cell r="K5782">
            <v>4203</v>
          </cell>
          <cell r="L5782">
            <v>2398</v>
          </cell>
          <cell r="M5782">
            <v>1526</v>
          </cell>
          <cell r="N5782">
            <v>57.054484891744004</v>
          </cell>
        </row>
        <row r="5783">
          <cell r="A5783" t="str">
            <v>227.2_7</v>
          </cell>
          <cell r="B5783">
            <v>26363</v>
          </cell>
          <cell r="C5783">
            <v>1972</v>
          </cell>
          <cell r="D5783" t="str">
            <v>Gegenentwurf zur Volksinitiative «zur Förderung des Wohnungsbaues»</v>
          </cell>
          <cell r="E5783" t="str">
            <v>Contre-projet à l'initiative populaire en vue de la création d'un fonds pour la construction de logements</v>
          </cell>
          <cell r="F5783">
            <v>14818</v>
          </cell>
          <cell r="G5783">
            <v>7408</v>
          </cell>
          <cell r="H5783">
            <v>49.993251450937997</v>
          </cell>
          <cell r="I5783">
            <v>146</v>
          </cell>
          <cell r="J5783">
            <v>41</v>
          </cell>
          <cell r="K5783">
            <v>7221</v>
          </cell>
          <cell r="L5783">
            <v>4286</v>
          </cell>
          <cell r="M5783">
            <v>2606</v>
          </cell>
          <cell r="N5783">
            <v>59.3546600193879</v>
          </cell>
        </row>
        <row r="5784">
          <cell r="A5784" t="str">
            <v>227.2_8</v>
          </cell>
          <cell r="B5784">
            <v>26363</v>
          </cell>
          <cell r="C5784">
            <v>1972</v>
          </cell>
          <cell r="D5784" t="str">
            <v>Gegenentwurf zur Volksinitiative «zur Förderung des Wohnungsbaues»</v>
          </cell>
          <cell r="E5784" t="str">
            <v>Contre-projet à l'initiative populaire en vue de la création d'un fonds pour la construction de logements</v>
          </cell>
          <cell r="F5784">
            <v>21932</v>
          </cell>
          <cell r="G5784">
            <v>8021</v>
          </cell>
          <cell r="H5784">
            <v>36.572132044501203</v>
          </cell>
          <cell r="I5784">
            <v>68</v>
          </cell>
          <cell r="J5784">
            <v>226</v>
          </cell>
          <cell r="K5784">
            <v>7727</v>
          </cell>
          <cell r="L5784">
            <v>4696</v>
          </cell>
          <cell r="M5784">
            <v>2703</v>
          </cell>
          <cell r="N5784">
            <v>60.773909667399998</v>
          </cell>
        </row>
        <row r="5785">
          <cell r="A5785" t="str">
            <v>227.2_9</v>
          </cell>
          <cell r="B5785">
            <v>26363</v>
          </cell>
          <cell r="C5785">
            <v>1972</v>
          </cell>
          <cell r="D5785" t="str">
            <v>Gegenentwurf zur Volksinitiative «zur Förderung des Wohnungsbaues»</v>
          </cell>
          <cell r="E5785" t="str">
            <v>Contre-projet à l'initiative populaire en vue de la création d'un fonds pour la construction de logements</v>
          </cell>
          <cell r="F5785">
            <v>37407</v>
          </cell>
          <cell r="G5785">
            <v>18370</v>
          </cell>
          <cell r="H5785">
            <v>49.108455636645601</v>
          </cell>
          <cell r="I5785">
            <v>289</v>
          </cell>
          <cell r="J5785">
            <v>126</v>
          </cell>
          <cell r="K5785">
            <v>17955</v>
          </cell>
          <cell r="L5785">
            <v>10261</v>
          </cell>
          <cell r="M5785">
            <v>6546</v>
          </cell>
          <cell r="N5785">
            <v>57.148426622110797</v>
          </cell>
        </row>
        <row r="5786">
          <cell r="A5786" t="str">
            <v>227.2_10</v>
          </cell>
          <cell r="B5786">
            <v>26363</v>
          </cell>
          <cell r="C5786">
            <v>1972</v>
          </cell>
          <cell r="D5786" t="str">
            <v>Gegenentwurf zur Volksinitiative «zur Förderung des Wohnungsbaues»</v>
          </cell>
          <cell r="E5786" t="str">
            <v>Contre-projet à l'initiative populaire en vue de la création d'un fonds pour la construction de logements</v>
          </cell>
          <cell r="F5786">
            <v>104940</v>
          </cell>
          <cell r="G5786">
            <v>30838</v>
          </cell>
          <cell r="H5786">
            <v>29.386315990089599</v>
          </cell>
          <cell r="I5786">
            <v>537</v>
          </cell>
          <cell r="J5786">
            <v>618</v>
          </cell>
          <cell r="K5786">
            <v>29683</v>
          </cell>
          <cell r="L5786">
            <v>19125</v>
          </cell>
          <cell r="M5786">
            <v>8515</v>
          </cell>
          <cell r="N5786">
            <v>64.430818987299105</v>
          </cell>
        </row>
        <row r="5787">
          <cell r="A5787" t="str">
            <v>227.2_11</v>
          </cell>
          <cell r="B5787">
            <v>26363</v>
          </cell>
          <cell r="C5787">
            <v>1972</v>
          </cell>
          <cell r="D5787" t="str">
            <v>Gegenentwurf zur Volksinitiative «zur Förderung des Wohnungsbaues»</v>
          </cell>
          <cell r="E5787" t="str">
            <v>Contre-projet à l'initiative populaire en vue de la création d'un fonds pour la construction de logements</v>
          </cell>
          <cell r="F5787">
            <v>128346</v>
          </cell>
          <cell r="G5787">
            <v>42155</v>
          </cell>
          <cell r="H5787">
            <v>32.844810122637199</v>
          </cell>
          <cell r="I5787">
            <v>1162</v>
          </cell>
          <cell r="J5787">
            <v>556</v>
          </cell>
          <cell r="K5787">
            <v>40437</v>
          </cell>
          <cell r="L5787">
            <v>20312</v>
          </cell>
          <cell r="M5787">
            <v>17263</v>
          </cell>
          <cell r="N5787">
            <v>50.231223879120598</v>
          </cell>
        </row>
        <row r="5788">
          <cell r="A5788" t="str">
            <v>227.2_12</v>
          </cell>
          <cell r="B5788">
            <v>26363</v>
          </cell>
          <cell r="C5788">
            <v>1972</v>
          </cell>
          <cell r="D5788" t="str">
            <v>Gegenentwurf zur Volksinitiative «zur Förderung des Wohnungsbaues»</v>
          </cell>
          <cell r="E5788" t="str">
            <v>Contre-projet à l'initiative populaire en vue de la création d'un fonds pour la construction de logements</v>
          </cell>
          <cell r="F5788">
            <v>149996</v>
          </cell>
          <cell r="G5788">
            <v>64245</v>
          </cell>
          <cell r="H5788">
            <v>42.831142163791</v>
          </cell>
          <cell r="I5788">
            <v>2149</v>
          </cell>
          <cell r="J5788">
            <v>1432</v>
          </cell>
          <cell r="K5788">
            <v>60664</v>
          </cell>
          <cell r="L5788">
            <v>34725</v>
          </cell>
          <cell r="M5788">
            <v>18968</v>
          </cell>
          <cell r="N5788">
            <v>57.241527100092298</v>
          </cell>
        </row>
        <row r="5789">
          <cell r="A5789" t="str">
            <v>227.2_13</v>
          </cell>
          <cell r="B5789">
            <v>26363</v>
          </cell>
          <cell r="C5789">
            <v>1972</v>
          </cell>
          <cell r="D5789" t="str">
            <v>Gegenentwurf zur Volksinitiative «zur Förderung des Wohnungsbaues»</v>
          </cell>
          <cell r="E5789" t="str">
            <v>Contre-projet à l'initiative populaire en vue de la création d'un fonds pour la construction de logements</v>
          </cell>
          <cell r="F5789">
            <v>115966</v>
          </cell>
          <cell r="G5789">
            <v>44897</v>
          </cell>
          <cell r="H5789">
            <v>38.715658037700699</v>
          </cell>
          <cell r="I5789">
            <v>620</v>
          </cell>
          <cell r="J5789">
            <v>248</v>
          </cell>
          <cell r="K5789">
            <v>44029</v>
          </cell>
          <cell r="L5789">
            <v>22946</v>
          </cell>
          <cell r="M5789">
            <v>17350</v>
          </cell>
          <cell r="N5789">
            <v>52.115651048172801</v>
          </cell>
        </row>
        <row r="5790">
          <cell r="A5790" t="str">
            <v>227.2_14</v>
          </cell>
          <cell r="B5790">
            <v>26363</v>
          </cell>
          <cell r="C5790">
            <v>1972</v>
          </cell>
          <cell r="D5790" t="str">
            <v>Gegenentwurf zur Volksinitiative «zur Förderung des Wohnungsbaues»</v>
          </cell>
          <cell r="E5790" t="str">
            <v>Contre-projet à l'initiative populaire en vue de la création d'un fonds pour la construction de logements</v>
          </cell>
          <cell r="F5790">
            <v>41097</v>
          </cell>
          <cell r="G5790">
            <v>29139</v>
          </cell>
          <cell r="H5790">
            <v>70.902985619388303</v>
          </cell>
          <cell r="I5790">
            <v>1823</v>
          </cell>
          <cell r="J5790">
            <v>195</v>
          </cell>
          <cell r="K5790">
            <v>27121</v>
          </cell>
          <cell r="L5790">
            <v>15666</v>
          </cell>
          <cell r="M5790">
            <v>8385</v>
          </cell>
          <cell r="N5790">
            <v>57.763356808377303</v>
          </cell>
        </row>
        <row r="5791">
          <cell r="A5791" t="str">
            <v>227.2_15</v>
          </cell>
          <cell r="B5791">
            <v>26363</v>
          </cell>
          <cell r="C5791">
            <v>1972</v>
          </cell>
          <cell r="D5791" t="str">
            <v>Gegenentwurf zur Volksinitiative «zur Förderung des Wohnungsbaues»</v>
          </cell>
          <cell r="E5791" t="str">
            <v>Contre-projet à l'initiative populaire en vue de la création d'un fonds pour la construction de logements</v>
          </cell>
          <cell r="F5791">
            <v>28811</v>
          </cell>
          <cell r="G5791">
            <v>12589</v>
          </cell>
          <cell r="H5791">
            <v>43.695116448578702</v>
          </cell>
          <cell r="I5791">
            <v>378</v>
          </cell>
          <cell r="J5791">
            <v>66</v>
          </cell>
          <cell r="K5791">
            <v>12145</v>
          </cell>
          <cell r="L5791">
            <v>7147</v>
          </cell>
          <cell r="M5791">
            <v>4229</v>
          </cell>
          <cell r="N5791">
            <v>58.8472622478386</v>
          </cell>
        </row>
        <row r="5792">
          <cell r="A5792" t="str">
            <v>227.2_16</v>
          </cell>
          <cell r="B5792">
            <v>26363</v>
          </cell>
          <cell r="C5792">
            <v>1972</v>
          </cell>
          <cell r="D5792" t="str">
            <v>Gegenentwurf zur Volksinitiative «zur Förderung des Wohnungsbaues»</v>
          </cell>
          <cell r="E5792" t="str">
            <v>Contre-projet à l'initiative populaire en vue de la création d'un fonds pour la construction de logements</v>
          </cell>
          <cell r="F5792">
            <v>7590</v>
          </cell>
          <cell r="G5792">
            <v>2948</v>
          </cell>
          <cell r="H5792">
            <v>38.840579710144901</v>
          </cell>
          <cell r="I5792">
            <v>38</v>
          </cell>
          <cell r="J5792">
            <v>5</v>
          </cell>
          <cell r="K5792">
            <v>2905</v>
          </cell>
          <cell r="L5792">
            <v>2044</v>
          </cell>
          <cell r="M5792">
            <v>767</v>
          </cell>
          <cell r="N5792">
            <v>70.361445783132496</v>
          </cell>
        </row>
        <row r="5793">
          <cell r="A5793" t="str">
            <v>227.2_17</v>
          </cell>
          <cell r="B5793">
            <v>26363</v>
          </cell>
          <cell r="C5793">
            <v>1972</v>
          </cell>
          <cell r="D5793" t="str">
            <v>Gegenentwurf zur Volksinitiative «zur Förderung des Wohnungsbaues»</v>
          </cell>
          <cell r="E5793" t="str">
            <v>Contre-projet à l'initiative populaire en vue de la création d'un fonds pour la construction de logements</v>
          </cell>
          <cell r="F5793">
            <v>212460</v>
          </cell>
          <cell r="G5793">
            <v>93636</v>
          </cell>
          <cell r="H5793">
            <v>44.0722959615928</v>
          </cell>
          <cell r="I5793">
            <v>1953</v>
          </cell>
          <cell r="J5793">
            <v>940</v>
          </cell>
          <cell r="K5793">
            <v>90743</v>
          </cell>
          <cell r="L5793">
            <v>51870</v>
          </cell>
          <cell r="M5793">
            <v>32715</v>
          </cell>
          <cell r="N5793">
            <v>57.161433939807999</v>
          </cell>
        </row>
        <row r="5794">
          <cell r="A5794" t="str">
            <v>227.2_18</v>
          </cell>
          <cell r="B5794">
            <v>26363</v>
          </cell>
          <cell r="C5794">
            <v>1972</v>
          </cell>
          <cell r="D5794" t="str">
            <v>Gegenentwurf zur Volksinitiative «zur Förderung des Wohnungsbaues»</v>
          </cell>
          <cell r="E5794" t="str">
            <v>Contre-projet à l'initiative populaire en vue de la création d'un fonds pour la construction de logements</v>
          </cell>
          <cell r="F5794">
            <v>89906</v>
          </cell>
          <cell r="G5794">
            <v>33496</v>
          </cell>
          <cell r="H5794">
            <v>37.256690321001898</v>
          </cell>
          <cell r="I5794">
            <v>1130</v>
          </cell>
          <cell r="J5794">
            <v>429</v>
          </cell>
          <cell r="K5794">
            <v>31937</v>
          </cell>
          <cell r="L5794">
            <v>18016</v>
          </cell>
          <cell r="M5794">
            <v>10220</v>
          </cell>
          <cell r="N5794">
            <v>56.411059272943596</v>
          </cell>
        </row>
        <row r="5795">
          <cell r="A5795" t="str">
            <v>227.2_19</v>
          </cell>
          <cell r="B5795">
            <v>26363</v>
          </cell>
          <cell r="C5795">
            <v>1972</v>
          </cell>
          <cell r="D5795" t="str">
            <v>Gegenentwurf zur Volksinitiative «zur Förderung des Wohnungsbaues»</v>
          </cell>
          <cell r="E5795" t="str">
            <v>Contre-projet à l'initiative populaire en vue de la création d'un fonds pour la construction de logements</v>
          </cell>
          <cell r="F5795">
            <v>234712</v>
          </cell>
          <cell r="G5795">
            <v>93742</v>
          </cell>
          <cell r="H5795">
            <v>39.939159480554899</v>
          </cell>
          <cell r="I5795">
            <v>3577</v>
          </cell>
          <cell r="J5795">
            <v>675</v>
          </cell>
          <cell r="K5795">
            <v>89490</v>
          </cell>
          <cell r="L5795">
            <v>46781</v>
          </cell>
          <cell r="M5795">
            <v>35226</v>
          </cell>
          <cell r="N5795">
            <v>52.275114537937199</v>
          </cell>
        </row>
        <row r="5796">
          <cell r="A5796" t="str">
            <v>227.2_20</v>
          </cell>
          <cell r="B5796">
            <v>26363</v>
          </cell>
          <cell r="C5796">
            <v>1972</v>
          </cell>
          <cell r="D5796" t="str">
            <v>Gegenentwurf zur Volksinitiative «zur Förderung des Wohnungsbaues»</v>
          </cell>
          <cell r="E5796" t="str">
            <v>Contre-projet à l'initiative populaire en vue de la création d'un fonds pour la construction de logements</v>
          </cell>
          <cell r="F5796">
            <v>97409</v>
          </cell>
          <cell r="G5796">
            <v>49854</v>
          </cell>
          <cell r="H5796">
            <v>51.180075763019801</v>
          </cell>
          <cell r="I5796">
            <v>1591</v>
          </cell>
          <cell r="J5796">
            <v>249</v>
          </cell>
          <cell r="K5796">
            <v>48014</v>
          </cell>
          <cell r="L5796">
            <v>28636</v>
          </cell>
          <cell r="M5796">
            <v>16293</v>
          </cell>
          <cell r="N5796">
            <v>59.640938059732598</v>
          </cell>
        </row>
        <row r="5797">
          <cell r="A5797" t="str">
            <v>227.2_21</v>
          </cell>
          <cell r="B5797">
            <v>26363</v>
          </cell>
          <cell r="C5797">
            <v>1972</v>
          </cell>
          <cell r="D5797" t="str">
            <v>Gegenentwurf zur Volksinitiative «zur Förderung des Wohnungsbaues»</v>
          </cell>
          <cell r="E5797" t="str">
            <v>Contre-projet à l'initiative populaire en vue de la création d'un fonds pour la construction de logements</v>
          </cell>
          <cell r="F5797">
            <v>134522</v>
          </cell>
          <cell r="G5797">
            <v>33833</v>
          </cell>
          <cell r="H5797">
            <v>25.150532998319999</v>
          </cell>
          <cell r="I5797">
            <v>402</v>
          </cell>
          <cell r="J5797">
            <v>249</v>
          </cell>
          <cell r="K5797">
            <v>33182</v>
          </cell>
          <cell r="L5797">
            <v>23334</v>
          </cell>
          <cell r="M5797">
            <v>8650</v>
          </cell>
          <cell r="N5797">
            <v>70.321258513651998</v>
          </cell>
        </row>
        <row r="5798">
          <cell r="A5798" t="str">
            <v>227.2_22</v>
          </cell>
          <cell r="B5798">
            <v>26363</v>
          </cell>
          <cell r="C5798">
            <v>1972</v>
          </cell>
          <cell r="D5798" t="str">
            <v>Gegenentwurf zur Volksinitiative «zur Förderung des Wohnungsbaues»</v>
          </cell>
          <cell r="E5798" t="str">
            <v>Contre-projet à l'initiative populaire en vue de la création d'un fonds pour la construction de logements</v>
          </cell>
          <cell r="F5798">
            <v>289919</v>
          </cell>
          <cell r="G5798">
            <v>70691</v>
          </cell>
          <cell r="H5798">
            <v>24.3830173255289</v>
          </cell>
          <cell r="I5798">
            <v>1129</v>
          </cell>
          <cell r="J5798">
            <v>1044</v>
          </cell>
          <cell r="K5798">
            <v>68518</v>
          </cell>
          <cell r="L5798">
            <v>50682</v>
          </cell>
          <cell r="M5798">
            <v>15753</v>
          </cell>
          <cell r="N5798">
            <v>73.968884088852604</v>
          </cell>
        </row>
        <row r="5799">
          <cell r="A5799" t="str">
            <v>227.2_23</v>
          </cell>
          <cell r="B5799">
            <v>26363</v>
          </cell>
          <cell r="C5799">
            <v>1972</v>
          </cell>
          <cell r="D5799" t="str">
            <v>Gegenentwurf zur Volksinitiative «zur Förderung des Wohnungsbaues»</v>
          </cell>
          <cell r="E5799" t="str">
            <v>Contre-projet à l'initiative populaire en vue de la création d'un fonds pour la construction de logements</v>
          </cell>
          <cell r="F5799">
            <v>121199</v>
          </cell>
          <cell r="G5799">
            <v>22766</v>
          </cell>
          <cell r="H5799">
            <v>18.783983366199401</v>
          </cell>
          <cell r="I5799">
            <v>183</v>
          </cell>
          <cell r="J5799">
            <v>558</v>
          </cell>
          <cell r="K5799">
            <v>22025</v>
          </cell>
          <cell r="L5799">
            <v>15780</v>
          </cell>
          <cell r="M5799">
            <v>5464</v>
          </cell>
          <cell r="N5799">
            <v>71.645856980703797</v>
          </cell>
        </row>
        <row r="5800">
          <cell r="A5800" t="str">
            <v>227.2_24</v>
          </cell>
          <cell r="B5800">
            <v>26363</v>
          </cell>
          <cell r="C5800">
            <v>1972</v>
          </cell>
          <cell r="D5800" t="str">
            <v>Gegenentwurf zur Volksinitiative «zur Förderung des Wohnungsbaues»</v>
          </cell>
          <cell r="E5800" t="str">
            <v>Contre-projet à l'initiative populaire en vue de la création d'un fonds pour la construction de logements</v>
          </cell>
          <cell r="F5800">
            <v>96086</v>
          </cell>
          <cell r="G5800">
            <v>24583</v>
          </cell>
          <cell r="H5800">
            <v>25.584372333118299</v>
          </cell>
          <cell r="I5800">
            <v>353</v>
          </cell>
          <cell r="J5800">
            <v>443</v>
          </cell>
          <cell r="K5800">
            <v>23787</v>
          </cell>
          <cell r="L5800">
            <v>16934</v>
          </cell>
          <cell r="M5800">
            <v>6057</v>
          </cell>
          <cell r="N5800">
            <v>71.190145878000607</v>
          </cell>
        </row>
        <row r="5801">
          <cell r="A5801" t="str">
            <v>227.2_25</v>
          </cell>
          <cell r="B5801">
            <v>26363</v>
          </cell>
          <cell r="C5801">
            <v>1972</v>
          </cell>
          <cell r="D5801" t="str">
            <v>Gegenentwurf zur Volksinitiative «zur Förderung des Wohnungsbaues»</v>
          </cell>
          <cell r="E5801" t="str">
            <v>Contre-projet à l'initiative populaire en vue de la création d'un fonds pour la construction de logements</v>
          </cell>
          <cell r="F5801">
            <v>173866</v>
          </cell>
          <cell r="G5801">
            <v>42180</v>
          </cell>
          <cell r="H5801">
            <v>24.2600623468648</v>
          </cell>
          <cell r="I5801">
            <v>265</v>
          </cell>
          <cell r="J5801">
            <v>222</v>
          </cell>
          <cell r="K5801">
            <v>41693</v>
          </cell>
          <cell r="L5801">
            <v>34606</v>
          </cell>
          <cell r="M5801">
            <v>6290</v>
          </cell>
          <cell r="N5801">
            <v>83.001942772167993</v>
          </cell>
        </row>
        <row r="5802">
          <cell r="A5802" t="str">
            <v>228_1</v>
          </cell>
          <cell r="B5802">
            <v>26363</v>
          </cell>
          <cell r="C5802">
            <v>1972</v>
          </cell>
          <cell r="D5802" t="str">
            <v>Bundesbeschluss betreffend die Ergänzung der Bundesverfassung durch einen Artikel 34septies über die Allgemeinverbindlicherklärung von Mietverträgen und Massnahmen zum Schutze der Mieter</v>
          </cell>
          <cell r="E5802" t="str">
            <v>Arrêté fédéral portant insertion dans la constitution fédérale d'un article 34septies sur la déclaration de force obligatoire générale de baux à loyer et sur des mesures en vue de la protection des locataires</v>
          </cell>
          <cell r="F5802">
            <v>646745</v>
          </cell>
          <cell r="G5802">
            <v>298170</v>
          </cell>
          <cell r="H5802">
            <v>46.103178223256499</v>
          </cell>
          <cell r="I5802">
            <v>12404</v>
          </cell>
          <cell r="J5802">
            <v>52</v>
          </cell>
          <cell r="K5802">
            <v>285714</v>
          </cell>
          <cell r="L5802">
            <v>254179</v>
          </cell>
          <cell r="M5802">
            <v>31535</v>
          </cell>
          <cell r="N5802">
            <v>88.962738962738996</v>
          </cell>
        </row>
        <row r="5803">
          <cell r="A5803" t="str">
            <v>228_2</v>
          </cell>
          <cell r="B5803">
            <v>26363</v>
          </cell>
          <cell r="C5803">
            <v>1972</v>
          </cell>
          <cell r="D5803" t="str">
            <v>Bundesbeschluss betreffend die Ergänzung der Bundesverfassung durch einen Artikel 34septies über die Allgemeinverbindlicherklärung von Mietverträgen und Massnahmen zum Schutze der Mieter</v>
          </cell>
          <cell r="E5803" t="str">
            <v>Arrêté fédéral portant insertion dans la constitution fédérale d'un article 34septies sur la déclaration de force obligatoire générale de baux à loyer et sur des mesures en vue de la protection des locataires</v>
          </cell>
          <cell r="F5803">
            <v>601619</v>
          </cell>
          <cell r="G5803">
            <v>176370</v>
          </cell>
          <cell r="H5803">
            <v>29.315895940786401</v>
          </cell>
          <cell r="I5803">
            <v>4735</v>
          </cell>
          <cell r="J5803">
            <v>201</v>
          </cell>
          <cell r="K5803">
            <v>171434</v>
          </cell>
          <cell r="L5803">
            <v>145233</v>
          </cell>
          <cell r="M5803">
            <v>26201</v>
          </cell>
          <cell r="N5803">
            <v>84.716567308701897</v>
          </cell>
        </row>
        <row r="5804">
          <cell r="A5804" t="str">
            <v>228_3</v>
          </cell>
          <cell r="B5804">
            <v>26363</v>
          </cell>
          <cell r="C5804">
            <v>1972</v>
          </cell>
          <cell r="D5804" t="str">
            <v>Bundesbeschluss betreffend die Ergänzung der Bundesverfassung durch einen Artikel 34septies über die Allgemeinverbindlicherklärung von Mietverträgen und Massnahmen zum Schutze der Mieter</v>
          </cell>
          <cell r="E5804" t="str">
            <v>Arrêté fédéral portant insertion dans la constitution fédérale d'un article 34septies sur la déclaration de force obligatoire générale de baux à loyer et sur des mesures en vue de la protection des locataires</v>
          </cell>
          <cell r="F5804">
            <v>165901</v>
          </cell>
          <cell r="G5804">
            <v>53647</v>
          </cell>
          <cell r="H5804">
            <v>32.336755052712199</v>
          </cell>
          <cell r="I5804">
            <v>965</v>
          </cell>
          <cell r="J5804">
            <v>33</v>
          </cell>
          <cell r="K5804">
            <v>52649</v>
          </cell>
          <cell r="L5804">
            <v>43271</v>
          </cell>
          <cell r="M5804">
            <v>9378</v>
          </cell>
          <cell r="N5804">
            <v>82.187695872666097</v>
          </cell>
        </row>
        <row r="5805">
          <cell r="A5805" t="str">
            <v>228_4</v>
          </cell>
          <cell r="B5805">
            <v>26363</v>
          </cell>
          <cell r="C5805">
            <v>1972</v>
          </cell>
          <cell r="D5805" t="str">
            <v>Bundesbeschluss betreffend die Ergänzung der Bundesverfassung durch einen Artikel 34septies über die Allgemeinverbindlicherklärung von Mietverträgen und Massnahmen zum Schutze der Mieter</v>
          </cell>
          <cell r="E5805" t="str">
            <v>Arrêté fédéral portant insertion dans la constitution fédérale d'un article 34septies sur la déclaration de force obligatoire générale de baux à loyer et sur des mesures en vue de la protection des locataires</v>
          </cell>
          <cell r="F5805">
            <v>19753</v>
          </cell>
          <cell r="G5805">
            <v>9157</v>
          </cell>
          <cell r="H5805">
            <v>46.3575153141295</v>
          </cell>
          <cell r="I5805">
            <v>477</v>
          </cell>
          <cell r="J5805">
            <v>29</v>
          </cell>
          <cell r="K5805">
            <v>8651</v>
          </cell>
          <cell r="L5805">
            <v>6749</v>
          </cell>
          <cell r="M5805">
            <v>1902</v>
          </cell>
          <cell r="N5805">
            <v>78.014102415905697</v>
          </cell>
        </row>
        <row r="5806">
          <cell r="A5806" t="str">
            <v>228_5</v>
          </cell>
          <cell r="B5806">
            <v>26363</v>
          </cell>
          <cell r="C5806">
            <v>1972</v>
          </cell>
          <cell r="D5806" t="str">
            <v>Bundesbeschluss betreffend die Ergänzung der Bundesverfassung durch einen Artikel 34septies über die Allgemeinverbindlicherklärung von Mietverträgen und Massnahmen zum Schutze der Mieter</v>
          </cell>
          <cell r="E5806" t="str">
            <v>Arrêté fédéral portant insertion dans la constitution fédérale d'un article 34septies sur la déclaration de force obligatoire générale de baux à loyer et sur des mesures en vue de la protection des locataires</v>
          </cell>
          <cell r="F5806">
            <v>51311</v>
          </cell>
          <cell r="G5806">
            <v>18359</v>
          </cell>
          <cell r="H5806">
            <v>35.779852273391697</v>
          </cell>
          <cell r="I5806">
            <v>622</v>
          </cell>
          <cell r="J5806">
            <v>4</v>
          </cell>
          <cell r="K5806">
            <v>17733</v>
          </cell>
          <cell r="L5806">
            <v>12902</v>
          </cell>
          <cell r="M5806">
            <v>4831</v>
          </cell>
          <cell r="N5806">
            <v>72.757006710652504</v>
          </cell>
        </row>
        <row r="5807">
          <cell r="A5807" t="str">
            <v>228_6</v>
          </cell>
          <cell r="B5807">
            <v>26363</v>
          </cell>
          <cell r="C5807">
            <v>1972</v>
          </cell>
          <cell r="D5807" t="str">
            <v>Bundesbeschluss betreffend die Ergänzung der Bundesverfassung durch einen Artikel 34septies über die Allgemeinverbindlicherklärung von Mietverträgen und Massnahmen zum Schutze der Mieter</v>
          </cell>
          <cell r="E5807" t="str">
            <v>Arrêté fédéral portant insertion dans la constitution fédérale d'un article 34septies sur la déclaration de force obligatoire générale de baux à loyer et sur des mesures en vue de la protection des locataires</v>
          </cell>
          <cell r="F5807">
            <v>14448</v>
          </cell>
          <cell r="G5807">
            <v>4356</v>
          </cell>
          <cell r="H5807">
            <v>30.149501661129602</v>
          </cell>
          <cell r="I5807">
            <v>199</v>
          </cell>
          <cell r="J5807">
            <v>3</v>
          </cell>
          <cell r="K5807">
            <v>4154</v>
          </cell>
          <cell r="L5807">
            <v>3225</v>
          </cell>
          <cell r="M5807">
            <v>929</v>
          </cell>
          <cell r="N5807">
            <v>77.6360134809822</v>
          </cell>
        </row>
        <row r="5808">
          <cell r="A5808" t="str">
            <v>228_7</v>
          </cell>
          <cell r="B5808">
            <v>26363</v>
          </cell>
          <cell r="C5808">
            <v>1972</v>
          </cell>
          <cell r="D5808" t="str">
            <v>Bundesbeschluss betreffend die Ergänzung der Bundesverfassung durch einen Artikel 34septies über die Allgemeinverbindlicherklärung von Mietverträgen und Massnahmen zum Schutze der Mieter</v>
          </cell>
          <cell r="E5808" t="str">
            <v>Arrêté fédéral portant insertion dans la constitution fédérale d'un article 34septies sur la déclaration de force obligatoire générale de baux à loyer et sur des mesures en vue de la protection des locataires</v>
          </cell>
          <cell r="F5808">
            <v>14818</v>
          </cell>
          <cell r="G5808">
            <v>7407</v>
          </cell>
          <cell r="H5808">
            <v>49.986502901876101</v>
          </cell>
          <cell r="I5808">
            <v>172</v>
          </cell>
          <cell r="J5808">
            <v>6</v>
          </cell>
          <cell r="K5808">
            <v>7229</v>
          </cell>
          <cell r="L5808">
            <v>5910</v>
          </cell>
          <cell r="M5808">
            <v>1319</v>
          </cell>
          <cell r="N5808">
            <v>81.754046202794299</v>
          </cell>
        </row>
        <row r="5809">
          <cell r="A5809" t="str">
            <v>228_8</v>
          </cell>
          <cell r="B5809">
            <v>26363</v>
          </cell>
          <cell r="C5809">
            <v>1972</v>
          </cell>
          <cell r="D5809" t="str">
            <v>Bundesbeschluss betreffend die Ergänzung der Bundesverfassung durch einen Artikel 34septies über die Allgemeinverbindlicherklärung von Mietverträgen und Massnahmen zum Schutze der Mieter</v>
          </cell>
          <cell r="E5809" t="str">
            <v>Arrêté fédéral portant insertion dans la constitution fédérale d'un article 34septies sur la déclaration de force obligatoire générale de baux à loyer et sur des mesures en vue de la protection des locataires</v>
          </cell>
          <cell r="F5809">
            <v>21932</v>
          </cell>
          <cell r="G5809">
            <v>8021</v>
          </cell>
          <cell r="H5809">
            <v>36.572132044501203</v>
          </cell>
          <cell r="I5809">
            <v>164</v>
          </cell>
          <cell r="J5809">
            <v>12</v>
          </cell>
          <cell r="K5809">
            <v>7845</v>
          </cell>
          <cell r="L5809">
            <v>6632</v>
          </cell>
          <cell r="M5809">
            <v>1213</v>
          </cell>
          <cell r="N5809">
            <v>84.537922243467193</v>
          </cell>
        </row>
        <row r="5810">
          <cell r="A5810" t="str">
            <v>228_9</v>
          </cell>
          <cell r="B5810">
            <v>26363</v>
          </cell>
          <cell r="C5810">
            <v>1972</v>
          </cell>
          <cell r="D5810" t="str">
            <v>Bundesbeschluss betreffend die Ergänzung der Bundesverfassung durch einen Artikel 34septies über die Allgemeinverbindlicherklärung von Mietverträgen und Massnahmen zum Schutze der Mieter</v>
          </cell>
          <cell r="E5810" t="str">
            <v>Arrêté fédéral portant insertion dans la constitution fédérale d'un article 34septies sur la déclaration de force obligatoire générale de baux à loyer et sur des mesures en vue de la protection des locataires</v>
          </cell>
          <cell r="F5810">
            <v>37407</v>
          </cell>
          <cell r="G5810">
            <v>18373</v>
          </cell>
          <cell r="H5810">
            <v>49.116475525971097</v>
          </cell>
          <cell r="I5810">
            <v>382</v>
          </cell>
          <cell r="J5810">
            <v>57</v>
          </cell>
          <cell r="K5810">
            <v>17934</v>
          </cell>
          <cell r="L5810">
            <v>15352</v>
          </cell>
          <cell r="M5810">
            <v>2582</v>
          </cell>
          <cell r="N5810">
            <v>85.602765696442503</v>
          </cell>
        </row>
        <row r="5811">
          <cell r="A5811" t="str">
            <v>228_10</v>
          </cell>
          <cell r="B5811">
            <v>26363</v>
          </cell>
          <cell r="C5811">
            <v>1972</v>
          </cell>
          <cell r="D5811" t="str">
            <v>Bundesbeschluss betreffend die Ergänzung der Bundesverfassung durch einen Artikel 34septies über die Allgemeinverbindlicherklärung von Mietverträgen und Massnahmen zum Schutze der Mieter</v>
          </cell>
          <cell r="E5811" t="str">
            <v>Arrêté fédéral portant insertion dans la constitution fédérale d'un article 34septies sur la déclaration de force obligatoire générale de baux à loyer et sur des mesures en vue de la protection des locataires</v>
          </cell>
          <cell r="F5811">
            <v>104940</v>
          </cell>
          <cell r="G5811">
            <v>30834</v>
          </cell>
          <cell r="H5811">
            <v>29.3825042881647</v>
          </cell>
          <cell r="I5811">
            <v>1097</v>
          </cell>
          <cell r="J5811">
            <v>167</v>
          </cell>
          <cell r="K5811">
            <v>29570</v>
          </cell>
          <cell r="L5811">
            <v>24880</v>
          </cell>
          <cell r="M5811">
            <v>4690</v>
          </cell>
          <cell r="N5811">
            <v>84.139330402434894</v>
          </cell>
        </row>
        <row r="5812">
          <cell r="A5812" t="str">
            <v>228_11</v>
          </cell>
          <cell r="B5812">
            <v>26363</v>
          </cell>
          <cell r="C5812">
            <v>1972</v>
          </cell>
          <cell r="D5812" t="str">
            <v>Bundesbeschluss betreffend die Ergänzung der Bundesverfassung durch einen Artikel 34septies über die Allgemeinverbindlicherklärung von Mietverträgen und Massnahmen zum Schutze der Mieter</v>
          </cell>
          <cell r="E5812" t="str">
            <v>Arrêté fédéral portant insertion dans la constitution fédérale d'un article 34septies sur la déclaration de force obligatoire générale de baux à loyer et sur des mesures en vue de la protection des locataires</v>
          </cell>
          <cell r="F5812">
            <v>128346</v>
          </cell>
          <cell r="G5812">
            <v>42155</v>
          </cell>
          <cell r="H5812">
            <v>32.844810122637199</v>
          </cell>
          <cell r="I5812">
            <v>1162</v>
          </cell>
          <cell r="J5812">
            <v>556</v>
          </cell>
          <cell r="K5812">
            <v>40437</v>
          </cell>
          <cell r="L5812">
            <v>32962</v>
          </cell>
          <cell r="M5812">
            <v>7475</v>
          </cell>
          <cell r="N5812">
            <v>81.514454583673398</v>
          </cell>
        </row>
        <row r="5813">
          <cell r="A5813" t="str">
            <v>228_12</v>
          </cell>
          <cell r="B5813">
            <v>26363</v>
          </cell>
          <cell r="C5813">
            <v>1972</v>
          </cell>
          <cell r="D5813" t="str">
            <v>Bundesbeschluss betreffend die Ergänzung der Bundesverfassung durch einen Artikel 34septies über die Allgemeinverbindlicherklärung von Mietverträgen und Massnahmen zum Schutze der Mieter</v>
          </cell>
          <cell r="E5813" t="str">
            <v>Arrêté fédéral portant insertion dans la constitution fédérale d'un article 34septies sur la déclaration de force obligatoire générale de baux à loyer et sur des mesures en vue de la protection des locataires</v>
          </cell>
          <cell r="F5813">
            <v>149996</v>
          </cell>
          <cell r="G5813">
            <v>64031</v>
          </cell>
          <cell r="H5813">
            <v>42.688471692578503</v>
          </cell>
          <cell r="I5813">
            <v>3898</v>
          </cell>
          <cell r="J5813">
            <v>23</v>
          </cell>
          <cell r="K5813">
            <v>60110</v>
          </cell>
          <cell r="L5813">
            <v>53499</v>
          </cell>
          <cell r="M5813">
            <v>6611</v>
          </cell>
          <cell r="N5813">
            <v>89.001829978372996</v>
          </cell>
        </row>
        <row r="5814">
          <cell r="A5814" t="str">
            <v>228_13</v>
          </cell>
          <cell r="B5814">
            <v>26363</v>
          </cell>
          <cell r="C5814">
            <v>1972</v>
          </cell>
          <cell r="D5814" t="str">
            <v>Bundesbeschluss betreffend die Ergänzung der Bundesverfassung durch einen Artikel 34septies über die Allgemeinverbindlicherklärung von Mietverträgen und Massnahmen zum Schutze der Mieter</v>
          </cell>
          <cell r="E5814" t="str">
            <v>Arrêté fédéral portant insertion dans la constitution fédérale d'un article 34septies sur la déclaration de force obligatoire générale de baux à loyer et sur des mesures en vue de la protection des locataires</v>
          </cell>
          <cell r="F5814">
            <v>115966</v>
          </cell>
          <cell r="G5814">
            <v>44922</v>
          </cell>
          <cell r="H5814">
            <v>38.737216080575301</v>
          </cell>
          <cell r="I5814">
            <v>1110</v>
          </cell>
          <cell r="J5814">
            <v>34</v>
          </cell>
          <cell r="K5814">
            <v>43778</v>
          </cell>
          <cell r="L5814">
            <v>36392</v>
          </cell>
          <cell r="M5814">
            <v>7386</v>
          </cell>
          <cell r="N5814">
            <v>83.128512038010001</v>
          </cell>
        </row>
        <row r="5815">
          <cell r="A5815" t="str">
            <v>228_14</v>
          </cell>
          <cell r="B5815">
            <v>26363</v>
          </cell>
          <cell r="C5815">
            <v>1972</v>
          </cell>
          <cell r="D5815" t="str">
            <v>Bundesbeschluss betreffend die Ergänzung der Bundesverfassung durch einen Artikel 34septies über die Allgemeinverbindlicherklärung von Mietverträgen und Massnahmen zum Schutze der Mieter</v>
          </cell>
          <cell r="E5815" t="str">
            <v>Arrêté fédéral portant insertion dans la constitution fédérale d'un article 34septies sur la déclaration de force obligatoire générale de baux à loyer et sur des mesures en vue de la protection des locataires</v>
          </cell>
          <cell r="F5815">
            <v>41097</v>
          </cell>
          <cell r="G5815">
            <v>29276</v>
          </cell>
          <cell r="H5815">
            <v>71.236343285397993</v>
          </cell>
          <cell r="I5815">
            <v>2336</v>
          </cell>
          <cell r="J5815">
            <v>13</v>
          </cell>
          <cell r="K5815">
            <v>26927</v>
          </cell>
          <cell r="L5815">
            <v>23414</v>
          </cell>
          <cell r="M5815">
            <v>3513</v>
          </cell>
          <cell r="N5815">
            <v>86.953615330337598</v>
          </cell>
        </row>
        <row r="5816">
          <cell r="A5816" t="str">
            <v>228_15</v>
          </cell>
          <cell r="B5816">
            <v>26363</v>
          </cell>
          <cell r="C5816">
            <v>1972</v>
          </cell>
          <cell r="D5816" t="str">
            <v>Bundesbeschluss betreffend die Ergänzung der Bundesverfassung durch einen Artikel 34septies über die Allgemeinverbindlicherklärung von Mietverträgen und Massnahmen zum Schutze der Mieter</v>
          </cell>
          <cell r="E5816" t="str">
            <v>Arrêté fédéral portant insertion dans la constitution fédérale d'un article 34septies sur la déclaration de force obligatoire générale de baux à loyer et sur des mesures en vue de la protection des locataires</v>
          </cell>
          <cell r="F5816">
            <v>28811</v>
          </cell>
          <cell r="G5816">
            <v>12676</v>
          </cell>
          <cell r="H5816">
            <v>43.997084446912602</v>
          </cell>
          <cell r="I5816">
            <v>534</v>
          </cell>
          <cell r="J5816">
            <v>6</v>
          </cell>
          <cell r="K5816">
            <v>12136</v>
          </cell>
          <cell r="L5816">
            <v>9808</v>
          </cell>
          <cell r="M5816">
            <v>2328</v>
          </cell>
          <cell r="N5816">
            <v>80.817402768622301</v>
          </cell>
        </row>
        <row r="5817">
          <cell r="A5817" t="str">
            <v>228_16</v>
          </cell>
          <cell r="B5817">
            <v>26363</v>
          </cell>
          <cell r="C5817">
            <v>1972</v>
          </cell>
          <cell r="D5817" t="str">
            <v>Bundesbeschluss betreffend die Ergänzung der Bundesverfassung durch einen Artikel 34septies über die Allgemeinverbindlicherklärung von Mietverträgen und Massnahmen zum Schutze der Mieter</v>
          </cell>
          <cell r="E5817" t="str">
            <v>Arrêté fédéral portant insertion dans la constitution fédérale d'un article 34septies sur la déclaration de force obligatoire générale de baux à loyer et sur des mesures en vue de la protection des locataires</v>
          </cell>
          <cell r="F5817">
            <v>7590</v>
          </cell>
          <cell r="G5817">
            <v>2948</v>
          </cell>
          <cell r="H5817">
            <v>38.840579710144901</v>
          </cell>
          <cell r="I5817">
            <v>38</v>
          </cell>
          <cell r="J5817">
            <v>5</v>
          </cell>
          <cell r="K5817">
            <v>2905</v>
          </cell>
          <cell r="L5817">
            <v>2361</v>
          </cell>
          <cell r="M5817">
            <v>544</v>
          </cell>
          <cell r="N5817">
            <v>81.273666092943202</v>
          </cell>
        </row>
        <row r="5818">
          <cell r="A5818" t="str">
            <v>228_17</v>
          </cell>
          <cell r="B5818">
            <v>26363</v>
          </cell>
          <cell r="C5818">
            <v>1972</v>
          </cell>
          <cell r="D5818" t="str">
            <v>Bundesbeschluss betreffend die Ergänzung der Bundesverfassung durch einen Artikel 34septies über die Allgemeinverbindlicherklärung von Mietverträgen und Massnahmen zum Schutze der Mieter</v>
          </cell>
          <cell r="E5818" t="str">
            <v>Arrêté fédéral portant insertion dans la constitution fédérale d'un article 34septies sur la déclaration de force obligatoire générale de baux à loyer et sur des mesures en vue de la protection des locataires</v>
          </cell>
          <cell r="F5818">
            <v>212460</v>
          </cell>
          <cell r="G5818">
            <v>93526</v>
          </cell>
          <cell r="H5818">
            <v>44.020521509931299</v>
          </cell>
          <cell r="I5818">
            <v>2337</v>
          </cell>
          <cell r="J5818">
            <v>261</v>
          </cell>
          <cell r="K5818">
            <v>90928</v>
          </cell>
          <cell r="L5818">
            <v>74537</v>
          </cell>
          <cell r="M5818">
            <v>16391</v>
          </cell>
          <cell r="N5818">
            <v>81.973649480907994</v>
          </cell>
        </row>
        <row r="5819">
          <cell r="A5819" t="str">
            <v>228_18</v>
          </cell>
          <cell r="B5819">
            <v>26363</v>
          </cell>
          <cell r="C5819">
            <v>1972</v>
          </cell>
          <cell r="D5819" t="str">
            <v>Bundesbeschluss betreffend die Ergänzung der Bundesverfassung durch einen Artikel 34septies über die Allgemeinverbindlicherklärung von Mietverträgen und Massnahmen zum Schutze der Mieter</v>
          </cell>
          <cell r="E5819" t="str">
            <v>Arrêté fédéral portant insertion dans la constitution fédérale d'un article 34septies sur la déclaration de force obligatoire générale de baux à loyer et sur des mesures en vue de la protection des locataires</v>
          </cell>
          <cell r="F5819">
            <v>89906</v>
          </cell>
          <cell r="G5819">
            <v>33400</v>
          </cell>
          <cell r="H5819">
            <v>37.149912130447397</v>
          </cell>
          <cell r="I5819">
            <v>1594</v>
          </cell>
          <cell r="J5819">
            <v>47</v>
          </cell>
          <cell r="K5819">
            <v>31759</v>
          </cell>
          <cell r="L5819">
            <v>25981</v>
          </cell>
          <cell r="M5819">
            <v>5778</v>
          </cell>
          <cell r="N5819">
            <v>81.806731949998394</v>
          </cell>
        </row>
        <row r="5820">
          <cell r="A5820" t="str">
            <v>228_19</v>
          </cell>
          <cell r="B5820">
            <v>26363</v>
          </cell>
          <cell r="C5820">
            <v>1972</v>
          </cell>
          <cell r="D5820" t="str">
            <v>Bundesbeschluss betreffend die Ergänzung der Bundesverfassung durch einen Artikel 34septies über die Allgemeinverbindlicherklärung von Mietverträgen und Massnahmen zum Schutze der Mieter</v>
          </cell>
          <cell r="E5820" t="str">
            <v>Arrêté fédéral portant insertion dans la constitution fédérale d'un article 34septies sur la déclaration de force obligatoire générale de baux à loyer et sur des mesures en vue de la protection des locataires</v>
          </cell>
          <cell r="F5820">
            <v>234712</v>
          </cell>
          <cell r="G5820">
            <v>94152</v>
          </cell>
          <cell r="H5820">
            <v>40.113841644227797</v>
          </cell>
          <cell r="I5820">
            <v>4532</v>
          </cell>
          <cell r="J5820">
            <v>30</v>
          </cell>
          <cell r="K5820">
            <v>89590</v>
          </cell>
          <cell r="L5820">
            <v>71789</v>
          </cell>
          <cell r="M5820">
            <v>17801</v>
          </cell>
          <cell r="N5820">
            <v>80.130594932470103</v>
          </cell>
        </row>
        <row r="5821">
          <cell r="A5821" t="str">
            <v>228_20</v>
          </cell>
          <cell r="B5821">
            <v>26363</v>
          </cell>
          <cell r="C5821">
            <v>1972</v>
          </cell>
          <cell r="D5821" t="str">
            <v>Bundesbeschluss betreffend die Ergänzung der Bundesverfassung durch einen Artikel 34septies über die Allgemeinverbindlicherklärung von Mietverträgen und Massnahmen zum Schutze der Mieter</v>
          </cell>
          <cell r="E5821" t="str">
            <v>Arrêté fédéral portant insertion dans la constitution fédérale d'un article 34septies sur la déclaration de force obligatoire générale de baux à loyer et sur des mesures en vue de la protection des locataires</v>
          </cell>
          <cell r="F5821">
            <v>97409</v>
          </cell>
          <cell r="G5821">
            <v>49896</v>
          </cell>
          <cell r="H5821">
            <v>51.223192928784798</v>
          </cell>
          <cell r="I5821">
            <v>2248</v>
          </cell>
          <cell r="J5821">
            <v>13</v>
          </cell>
          <cell r="K5821">
            <v>47635</v>
          </cell>
          <cell r="L5821">
            <v>38155</v>
          </cell>
          <cell r="M5821">
            <v>9480</v>
          </cell>
          <cell r="N5821">
            <v>80.098666946572905</v>
          </cell>
        </row>
        <row r="5822">
          <cell r="A5822" t="str">
            <v>228_21</v>
          </cell>
          <cell r="B5822">
            <v>26363</v>
          </cell>
          <cell r="C5822">
            <v>1972</v>
          </cell>
          <cell r="D5822" t="str">
            <v>Bundesbeschluss betreffend die Ergänzung der Bundesverfassung durch einen Artikel 34septies über die Allgemeinverbindlicherklärung von Mietverträgen und Massnahmen zum Schutze der Mieter</v>
          </cell>
          <cell r="E5822" t="str">
            <v>Arrêté fédéral portant insertion dans la constitution fédérale d'un article 34septies sur la déclaration de force obligatoire générale de baux à loyer et sur des mesures en vue de la protection des locataires</v>
          </cell>
          <cell r="F5822">
            <v>134522</v>
          </cell>
          <cell r="G5822">
            <v>33833</v>
          </cell>
          <cell r="H5822">
            <v>25.150532998319999</v>
          </cell>
          <cell r="I5822">
            <v>553</v>
          </cell>
          <cell r="J5822">
            <v>136</v>
          </cell>
          <cell r="K5822">
            <v>33144</v>
          </cell>
          <cell r="L5822">
            <v>29163</v>
          </cell>
          <cell r="M5822">
            <v>3981</v>
          </cell>
          <cell r="N5822">
            <v>87.988776249094897</v>
          </cell>
        </row>
        <row r="5823">
          <cell r="A5823" t="str">
            <v>228_22</v>
          </cell>
          <cell r="B5823">
            <v>26363</v>
          </cell>
          <cell r="C5823">
            <v>1972</v>
          </cell>
          <cell r="D5823" t="str">
            <v>Bundesbeschluss betreffend die Ergänzung der Bundesverfassung durch einen Artikel 34septies über die Allgemeinverbindlicherklärung von Mietverträgen und Massnahmen zum Schutze der Mieter</v>
          </cell>
          <cell r="E5823" t="str">
            <v>Arrêté fédéral portant insertion dans la constitution fédérale d'un article 34septies sur la déclaration de force obligatoire générale de baux à loyer et sur des mesures en vue de la protection des locataires</v>
          </cell>
          <cell r="F5823">
            <v>289919</v>
          </cell>
          <cell r="G5823">
            <v>70694</v>
          </cell>
          <cell r="H5823">
            <v>24.384052097309901</v>
          </cell>
          <cell r="I5823">
            <v>1708</v>
          </cell>
          <cell r="J5823">
            <v>80</v>
          </cell>
          <cell r="K5823">
            <v>68906</v>
          </cell>
          <cell r="L5823">
            <v>61521</v>
          </cell>
          <cell r="M5823">
            <v>7385</v>
          </cell>
          <cell r="N5823">
            <v>89.282500798188806</v>
          </cell>
        </row>
        <row r="5824">
          <cell r="A5824" t="str">
            <v>228_23</v>
          </cell>
          <cell r="B5824">
            <v>26363</v>
          </cell>
          <cell r="C5824">
            <v>1972</v>
          </cell>
          <cell r="D5824" t="str">
            <v>Bundesbeschluss betreffend die Ergänzung der Bundesverfassung durch einen Artikel 34septies über die Allgemeinverbindlicherklärung von Mietverträgen und Massnahmen zum Schutze der Mieter</v>
          </cell>
          <cell r="E5824" t="str">
            <v>Arrêté fédéral portant insertion dans la constitution fédérale d'un article 34septies sur la déclaration de force obligatoire générale de baux à loyer et sur des mesures en vue de la protection des locataires</v>
          </cell>
          <cell r="F5824">
            <v>121199</v>
          </cell>
          <cell r="G5824">
            <v>22746</v>
          </cell>
          <cell r="H5824">
            <v>18.767481579881</v>
          </cell>
          <cell r="I5824">
            <v>547</v>
          </cell>
          <cell r="J5824">
            <v>55</v>
          </cell>
          <cell r="K5824">
            <v>22144</v>
          </cell>
          <cell r="L5824">
            <v>18308</v>
          </cell>
          <cell r="M5824">
            <v>3836</v>
          </cell>
          <cell r="N5824">
            <v>82.677023121387293</v>
          </cell>
        </row>
        <row r="5825">
          <cell r="A5825" t="str">
            <v>228_24</v>
          </cell>
          <cell r="B5825">
            <v>26363</v>
          </cell>
          <cell r="C5825">
            <v>1972</v>
          </cell>
          <cell r="D5825" t="str">
            <v>Bundesbeschluss betreffend die Ergänzung der Bundesverfassung durch einen Artikel 34septies über die Allgemeinverbindlicherklärung von Mietverträgen und Massnahmen zum Schutze der Mieter</v>
          </cell>
          <cell r="E5825" t="str">
            <v>Arrêté fédéral portant insertion dans la constitution fédérale d'un article 34septies sur la déclaration de force obligatoire générale de baux à loyer et sur des mesures en vue de la protection des locataires</v>
          </cell>
          <cell r="F5825">
            <v>96086</v>
          </cell>
          <cell r="G5825">
            <v>24585</v>
          </cell>
          <cell r="H5825">
            <v>25.586453801802499</v>
          </cell>
          <cell r="I5825">
            <v>353</v>
          </cell>
          <cell r="J5825">
            <v>59</v>
          </cell>
          <cell r="K5825">
            <v>23323</v>
          </cell>
          <cell r="L5825">
            <v>20548</v>
          </cell>
          <cell r="M5825">
            <v>2775</v>
          </cell>
          <cell r="N5825">
            <v>88.101873686918495</v>
          </cell>
        </row>
        <row r="5826">
          <cell r="A5826" t="str">
            <v>228_25</v>
          </cell>
          <cell r="B5826">
            <v>26363</v>
          </cell>
          <cell r="C5826">
            <v>1972</v>
          </cell>
          <cell r="D5826" t="str">
            <v>Bundesbeschluss betreffend die Ergänzung der Bundesverfassung durch einen Artikel 34septies über die Allgemeinverbindlicherklärung von Mietverträgen und Massnahmen zum Schutze der Mieter</v>
          </cell>
          <cell r="E5826" t="str">
            <v>Arrêté fédéral portant insertion dans la constitution fédérale d'un article 34septies sur la déclaration de force obligatoire générale de baux à loyer et sur des mesures en vue de la protection des locataires</v>
          </cell>
          <cell r="F5826">
            <v>173866</v>
          </cell>
          <cell r="G5826">
            <v>42180</v>
          </cell>
          <cell r="H5826">
            <v>24.2600623468648</v>
          </cell>
          <cell r="I5826">
            <v>621</v>
          </cell>
          <cell r="J5826">
            <v>77</v>
          </cell>
          <cell r="K5826">
            <v>41482</v>
          </cell>
          <cell r="L5826">
            <v>40551</v>
          </cell>
          <cell r="M5826">
            <v>931</v>
          </cell>
          <cell r="N5826">
            <v>97.755653054336804</v>
          </cell>
        </row>
        <row r="5827">
          <cell r="A5827" t="str">
            <v>229_1</v>
          </cell>
          <cell r="B5827">
            <v>26454</v>
          </cell>
          <cell r="C5827">
            <v>1972</v>
          </cell>
          <cell r="D5827" t="str">
            <v>Bundesbeschluss über Massnahmen zur Stabilisierung des Baumarktes</v>
          </cell>
          <cell r="E5827" t="str">
            <v>Arrêté fédéral concernant la stabilisation du marché de la construction</v>
          </cell>
          <cell r="F5827">
            <v>647485</v>
          </cell>
          <cell r="G5827">
            <v>272100</v>
          </cell>
          <cell r="H5827">
            <v>42.024139555356498</v>
          </cell>
          <cell r="I5827">
            <v>11657</v>
          </cell>
          <cell r="J5827">
            <v>40</v>
          </cell>
          <cell r="K5827">
            <v>260403</v>
          </cell>
          <cell r="L5827">
            <v>223751</v>
          </cell>
          <cell r="M5827">
            <v>36652</v>
          </cell>
          <cell r="N5827">
            <v>85.924893338402399</v>
          </cell>
        </row>
        <row r="5828">
          <cell r="A5828" t="str">
            <v>229_2</v>
          </cell>
          <cell r="B5828">
            <v>26454</v>
          </cell>
          <cell r="C5828">
            <v>1972</v>
          </cell>
          <cell r="D5828" t="str">
            <v>Bundesbeschluss über Massnahmen zur Stabilisierung des Baumarktes</v>
          </cell>
          <cell r="E5828" t="str">
            <v>Arrêté fédéral concernant la stabilisation du marché de la construction</v>
          </cell>
          <cell r="F5828">
            <v>601496</v>
          </cell>
          <cell r="G5828">
            <v>151995</v>
          </cell>
          <cell r="H5828">
            <v>25.269494726482002</v>
          </cell>
          <cell r="I5828">
            <v>2590</v>
          </cell>
          <cell r="J5828">
            <v>100</v>
          </cell>
          <cell r="K5828">
            <v>149305</v>
          </cell>
          <cell r="L5828">
            <v>122226</v>
          </cell>
          <cell r="M5828">
            <v>27079</v>
          </cell>
          <cell r="N5828">
            <v>81.863299956464999</v>
          </cell>
        </row>
        <row r="5829">
          <cell r="A5829" t="str">
            <v>229_3</v>
          </cell>
          <cell r="B5829">
            <v>26454</v>
          </cell>
          <cell r="C5829">
            <v>1972</v>
          </cell>
          <cell r="D5829" t="str">
            <v>Bundesbeschluss über Massnahmen zur Stabilisierung des Baumarktes</v>
          </cell>
          <cell r="E5829" t="str">
            <v>Arrêté fédéral concernant la stabilisation du marché de la construction</v>
          </cell>
          <cell r="F5829">
            <v>166589</v>
          </cell>
          <cell r="G5829">
            <v>26823</v>
          </cell>
          <cell r="H5829">
            <v>16.101303207294599</v>
          </cell>
          <cell r="I5829">
            <v>398</v>
          </cell>
          <cell r="J5829">
            <v>8</v>
          </cell>
          <cell r="K5829">
            <v>26417</v>
          </cell>
          <cell r="L5829">
            <v>22167</v>
          </cell>
          <cell r="M5829">
            <v>4250</v>
          </cell>
          <cell r="N5829">
            <v>83.911874929023</v>
          </cell>
        </row>
        <row r="5830">
          <cell r="A5830" t="str">
            <v>229_4</v>
          </cell>
          <cell r="B5830">
            <v>26454</v>
          </cell>
          <cell r="C5830">
            <v>1972</v>
          </cell>
          <cell r="D5830" t="str">
            <v>Bundesbeschluss über Massnahmen zur Stabilisierung des Baumarktes</v>
          </cell>
          <cell r="E5830" t="str">
            <v>Arrêté fédéral concernant la stabilisation du marché de la construction</v>
          </cell>
          <cell r="F5830">
            <v>19855</v>
          </cell>
          <cell r="G5830">
            <v>7443</v>
          </cell>
          <cell r="H5830">
            <v>37.486779148829001</v>
          </cell>
          <cell r="I5830">
            <v>564</v>
          </cell>
          <cell r="J5830">
            <v>43</v>
          </cell>
          <cell r="K5830">
            <v>6836</v>
          </cell>
          <cell r="L5830">
            <v>5503</v>
          </cell>
          <cell r="M5830">
            <v>1333</v>
          </cell>
          <cell r="N5830">
            <v>80.500292568753693</v>
          </cell>
        </row>
        <row r="5831">
          <cell r="A5831" t="str">
            <v>229_5</v>
          </cell>
          <cell r="B5831">
            <v>26454</v>
          </cell>
          <cell r="C5831">
            <v>1972</v>
          </cell>
          <cell r="D5831" t="str">
            <v>Bundesbeschluss über Massnahmen zur Stabilisierung des Baumarktes</v>
          </cell>
          <cell r="E5831" t="str">
            <v>Arrêté fédéral concernant la stabilisation du marché de la construction</v>
          </cell>
          <cell r="F5831">
            <v>51406</v>
          </cell>
          <cell r="G5831">
            <v>13790</v>
          </cell>
          <cell r="H5831">
            <v>26.825662374041901</v>
          </cell>
          <cell r="I5831">
            <v>496</v>
          </cell>
          <cell r="J5831">
            <v>2</v>
          </cell>
          <cell r="K5831">
            <v>13292</v>
          </cell>
          <cell r="L5831">
            <v>9956</v>
          </cell>
          <cell r="M5831">
            <v>3336</v>
          </cell>
          <cell r="N5831">
            <v>74.902196810111306</v>
          </cell>
        </row>
        <row r="5832">
          <cell r="A5832" t="str">
            <v>229_6</v>
          </cell>
          <cell r="B5832">
            <v>26454</v>
          </cell>
          <cell r="C5832">
            <v>1972</v>
          </cell>
          <cell r="D5832" t="str">
            <v>Bundesbeschluss über Massnahmen zur Stabilisierung des Baumarktes</v>
          </cell>
          <cell r="E5832" t="str">
            <v>Arrêté fédéral concernant la stabilisation du marché de la construction</v>
          </cell>
          <cell r="F5832">
            <v>14389</v>
          </cell>
          <cell r="G5832">
            <v>2361</v>
          </cell>
          <cell r="H5832">
            <v>16.408367502953599</v>
          </cell>
          <cell r="I5832">
            <v>41</v>
          </cell>
          <cell r="J5832">
            <v>2</v>
          </cell>
          <cell r="K5832">
            <v>2318</v>
          </cell>
          <cell r="L5832">
            <v>1861</v>
          </cell>
          <cell r="M5832">
            <v>457</v>
          </cell>
          <cell r="N5832">
            <v>80.284728213977601</v>
          </cell>
        </row>
        <row r="5833">
          <cell r="A5833" t="str">
            <v>229_7</v>
          </cell>
          <cell r="B5833">
            <v>26454</v>
          </cell>
          <cell r="C5833">
            <v>1972</v>
          </cell>
          <cell r="D5833" t="str">
            <v>Bundesbeschluss über Massnahmen zur Stabilisierung des Baumarktes</v>
          </cell>
          <cell r="E5833" t="str">
            <v>Arrêté fédéral concernant la stabilisation du marché de la construction</v>
          </cell>
          <cell r="F5833">
            <v>15017</v>
          </cell>
          <cell r="G5833">
            <v>4384</v>
          </cell>
          <cell r="H5833">
            <v>29.193580608643501</v>
          </cell>
          <cell r="I5833">
            <v>145</v>
          </cell>
          <cell r="J5833">
            <v>5</v>
          </cell>
          <cell r="K5833">
            <v>4234</v>
          </cell>
          <cell r="L5833">
            <v>3637</v>
          </cell>
          <cell r="M5833">
            <v>597</v>
          </cell>
          <cell r="N5833">
            <v>85.899858290033094</v>
          </cell>
        </row>
        <row r="5834">
          <cell r="A5834" t="str">
            <v>229_8</v>
          </cell>
          <cell r="B5834">
            <v>26454</v>
          </cell>
          <cell r="C5834">
            <v>1972</v>
          </cell>
          <cell r="D5834" t="str">
            <v>Bundesbeschluss über Massnahmen zur Stabilisierung des Baumarktes</v>
          </cell>
          <cell r="E5834" t="str">
            <v>Arrêté fédéral concernant la stabilisation du marché de la construction</v>
          </cell>
          <cell r="F5834">
            <v>21992</v>
          </cell>
          <cell r="G5834">
            <v>5353</v>
          </cell>
          <cell r="H5834">
            <v>24.340669334303399</v>
          </cell>
          <cell r="I5834">
            <v>143</v>
          </cell>
          <cell r="J5834">
            <v>5</v>
          </cell>
          <cell r="K5834">
            <v>5205</v>
          </cell>
          <cell r="L5834">
            <v>4546</v>
          </cell>
          <cell r="M5834">
            <v>659</v>
          </cell>
          <cell r="N5834">
            <v>87.339097022094094</v>
          </cell>
        </row>
        <row r="5835">
          <cell r="A5835" t="str">
            <v>229_9</v>
          </cell>
          <cell r="B5835">
            <v>26454</v>
          </cell>
          <cell r="C5835">
            <v>1972</v>
          </cell>
          <cell r="D5835" t="str">
            <v>Bundesbeschluss über Massnahmen zur Stabilisierung des Baumarktes</v>
          </cell>
          <cell r="E5835" t="str">
            <v>Arrêté fédéral concernant la stabilisation du marché de la construction</v>
          </cell>
          <cell r="F5835">
            <v>37631</v>
          </cell>
          <cell r="G5835">
            <v>9963</v>
          </cell>
          <cell r="H5835">
            <v>26.475512210677401</v>
          </cell>
          <cell r="I5835">
            <v>209</v>
          </cell>
          <cell r="J5835">
            <v>24</v>
          </cell>
          <cell r="K5835">
            <v>9730</v>
          </cell>
          <cell r="L5835">
            <v>8358</v>
          </cell>
          <cell r="M5835">
            <v>1372</v>
          </cell>
          <cell r="N5835">
            <v>85.899280575539606</v>
          </cell>
        </row>
        <row r="5836">
          <cell r="A5836" t="str">
            <v>229_10</v>
          </cell>
          <cell r="B5836">
            <v>26454</v>
          </cell>
          <cell r="C5836">
            <v>1972</v>
          </cell>
          <cell r="D5836" t="str">
            <v>Bundesbeschluss über Massnahmen zur Stabilisierung des Baumarktes</v>
          </cell>
          <cell r="E5836" t="str">
            <v>Arrêté fédéral concernant la stabilisation du marché de la construction</v>
          </cell>
          <cell r="F5836">
            <v>105196</v>
          </cell>
          <cell r="G5836">
            <v>12899</v>
          </cell>
          <cell r="H5836">
            <v>12.261873075021899</v>
          </cell>
          <cell r="I5836">
            <v>106</v>
          </cell>
          <cell r="J5836">
            <v>18</v>
          </cell>
          <cell r="K5836">
            <v>12775</v>
          </cell>
          <cell r="L5836">
            <v>11464</v>
          </cell>
          <cell r="M5836">
            <v>1311</v>
          </cell>
          <cell r="N5836">
            <v>89.737769080234798</v>
          </cell>
        </row>
        <row r="5837">
          <cell r="A5837" t="str">
            <v>229_11</v>
          </cell>
          <cell r="B5837">
            <v>26454</v>
          </cell>
          <cell r="C5837">
            <v>1972</v>
          </cell>
          <cell r="D5837" t="str">
            <v>Bundesbeschluss über Massnahmen zur Stabilisierung des Baumarktes</v>
          </cell>
          <cell r="E5837" t="str">
            <v>Arrêté fédéral concernant la stabilisation du marché de la construction</v>
          </cell>
          <cell r="F5837">
            <v>128341</v>
          </cell>
          <cell r="G5837">
            <v>22202</v>
          </cell>
          <cell r="H5837">
            <v>17.299226279988499</v>
          </cell>
          <cell r="I5837">
            <v>434</v>
          </cell>
          <cell r="J5837">
            <v>62</v>
          </cell>
          <cell r="K5837">
            <v>21706</v>
          </cell>
          <cell r="L5837">
            <v>17418</v>
          </cell>
          <cell r="M5837">
            <v>4288</v>
          </cell>
          <cell r="N5837">
            <v>80.245093522528293</v>
          </cell>
        </row>
        <row r="5838">
          <cell r="A5838" t="str">
            <v>229_12</v>
          </cell>
          <cell r="B5838">
            <v>26454</v>
          </cell>
          <cell r="C5838">
            <v>1972</v>
          </cell>
          <cell r="D5838" t="str">
            <v>Bundesbeschluss über Massnahmen zur Stabilisierung des Baumarktes</v>
          </cell>
          <cell r="E5838" t="str">
            <v>Arrêté fédéral concernant la stabilisation du marché de la construction</v>
          </cell>
          <cell r="F5838">
            <v>147995</v>
          </cell>
          <cell r="G5838">
            <v>50271</v>
          </cell>
          <cell r="H5838">
            <v>33.968039460792603</v>
          </cell>
          <cell r="I5838">
            <v>2213</v>
          </cell>
          <cell r="J5838">
            <v>1</v>
          </cell>
          <cell r="K5838">
            <v>48057</v>
          </cell>
          <cell r="L5838">
            <v>41319</v>
          </cell>
          <cell r="M5838">
            <v>6738</v>
          </cell>
          <cell r="N5838">
            <v>85.979149759660402</v>
          </cell>
        </row>
        <row r="5839">
          <cell r="A5839" t="str">
            <v>229_13</v>
          </cell>
          <cell r="B5839">
            <v>26454</v>
          </cell>
          <cell r="C5839">
            <v>1972</v>
          </cell>
          <cell r="D5839" t="str">
            <v>Bundesbeschluss über Massnahmen zur Stabilisierung des Baumarktes</v>
          </cell>
          <cell r="E5839" t="str">
            <v>Arrêté fédéral concernant la stabilisation du marché de la construction</v>
          </cell>
          <cell r="F5839">
            <v>116889</v>
          </cell>
          <cell r="G5839">
            <v>22091</v>
          </cell>
          <cell r="H5839">
            <v>18.8991265217429</v>
          </cell>
          <cell r="I5839">
            <v>318</v>
          </cell>
          <cell r="J5839">
            <v>19</v>
          </cell>
          <cell r="K5839">
            <v>21754</v>
          </cell>
          <cell r="L5839">
            <v>18059</v>
          </cell>
          <cell r="M5839">
            <v>3695</v>
          </cell>
          <cell r="N5839">
            <v>83.014618001287104</v>
          </cell>
        </row>
        <row r="5840">
          <cell r="A5840" t="str">
            <v>229_14</v>
          </cell>
          <cell r="B5840">
            <v>26454</v>
          </cell>
          <cell r="C5840">
            <v>1972</v>
          </cell>
          <cell r="D5840" t="str">
            <v>Bundesbeschluss über Massnahmen zur Stabilisierung des Baumarktes</v>
          </cell>
          <cell r="E5840" t="str">
            <v>Arrêté fédéral concernant la stabilisation du marché de la construction</v>
          </cell>
          <cell r="F5840">
            <v>41236</v>
          </cell>
          <cell r="G5840">
            <v>27672</v>
          </cell>
          <cell r="H5840">
            <v>67.106411873120607</v>
          </cell>
          <cell r="I5840">
            <v>2916</v>
          </cell>
          <cell r="J5840">
            <v>6</v>
          </cell>
          <cell r="K5840">
            <v>24750</v>
          </cell>
          <cell r="L5840">
            <v>19853</v>
          </cell>
          <cell r="M5840">
            <v>4897</v>
          </cell>
          <cell r="N5840">
            <v>80.214141414141395</v>
          </cell>
        </row>
        <row r="5841">
          <cell r="A5841" t="str">
            <v>229_15</v>
          </cell>
          <cell r="B5841">
            <v>26454</v>
          </cell>
          <cell r="C5841">
            <v>1972</v>
          </cell>
          <cell r="D5841" t="str">
            <v>Bundesbeschluss über Massnahmen zur Stabilisierung des Baumarktes</v>
          </cell>
          <cell r="E5841" t="str">
            <v>Arrêté fédéral concernant la stabilisation du marché de la construction</v>
          </cell>
          <cell r="F5841">
            <v>28797</v>
          </cell>
          <cell r="G5841">
            <v>12820</v>
          </cell>
          <cell r="H5841">
            <v>44.518526235371702</v>
          </cell>
          <cell r="I5841">
            <v>514</v>
          </cell>
          <cell r="J5841">
            <v>24</v>
          </cell>
          <cell r="K5841">
            <v>12282</v>
          </cell>
          <cell r="L5841">
            <v>10214</v>
          </cell>
          <cell r="M5841">
            <v>2068</v>
          </cell>
          <cell r="N5841">
            <v>83.162351408565399</v>
          </cell>
        </row>
        <row r="5842">
          <cell r="A5842" t="str">
            <v>229_16</v>
          </cell>
          <cell r="B5842">
            <v>26454</v>
          </cell>
          <cell r="C5842">
            <v>1972</v>
          </cell>
          <cell r="D5842" t="str">
            <v>Bundesbeschluss über Massnahmen zur Stabilisierung des Baumarktes</v>
          </cell>
          <cell r="E5842" t="str">
            <v>Arrêté fédéral concernant la stabilisation du marché de la construction</v>
          </cell>
          <cell r="F5842">
            <v>7584</v>
          </cell>
          <cell r="G5842">
            <v>1944</v>
          </cell>
          <cell r="H5842">
            <v>25.632911392405099</v>
          </cell>
          <cell r="I5842">
            <v>41</v>
          </cell>
          <cell r="J5842">
            <v>0</v>
          </cell>
          <cell r="K5842">
            <v>1903</v>
          </cell>
          <cell r="L5842">
            <v>1608</v>
          </cell>
          <cell r="M5842">
            <v>295</v>
          </cell>
          <cell r="N5842">
            <v>84.498160798738795</v>
          </cell>
        </row>
        <row r="5843">
          <cell r="A5843" t="str">
            <v>229_17</v>
          </cell>
          <cell r="B5843">
            <v>26454</v>
          </cell>
          <cell r="C5843">
            <v>1972</v>
          </cell>
          <cell r="D5843" t="str">
            <v>Bundesbeschluss über Massnahmen zur Stabilisierung des Baumarktes</v>
          </cell>
          <cell r="E5843" t="str">
            <v>Arrêté fédéral concernant la stabilisation du marché de la construction</v>
          </cell>
          <cell r="F5843">
            <v>213040</v>
          </cell>
          <cell r="G5843">
            <v>66161</v>
          </cell>
          <cell r="H5843">
            <v>31.055670296657901</v>
          </cell>
          <cell r="I5843">
            <v>1930</v>
          </cell>
          <cell r="J5843">
            <v>147</v>
          </cell>
          <cell r="K5843">
            <v>64084</v>
          </cell>
          <cell r="L5843">
            <v>52742</v>
          </cell>
          <cell r="M5843">
            <v>11342</v>
          </cell>
          <cell r="N5843">
            <v>82.301354472255198</v>
          </cell>
        </row>
        <row r="5844">
          <cell r="A5844" t="str">
            <v>229_18</v>
          </cell>
          <cell r="B5844">
            <v>26454</v>
          </cell>
          <cell r="C5844">
            <v>1972</v>
          </cell>
          <cell r="D5844" t="str">
            <v>Bundesbeschluss über Massnahmen zur Stabilisierung des Baumarktes</v>
          </cell>
          <cell r="E5844" t="str">
            <v>Arrêté fédéral concernant la stabilisation du marché de la construction</v>
          </cell>
          <cell r="F5844">
            <v>90506</v>
          </cell>
          <cell r="G5844">
            <v>24175</v>
          </cell>
          <cell r="H5844">
            <v>26.7109362915166</v>
          </cell>
          <cell r="I5844">
            <v>1169</v>
          </cell>
          <cell r="J5844">
            <v>60</v>
          </cell>
          <cell r="K5844">
            <v>22946</v>
          </cell>
          <cell r="L5844">
            <v>18324</v>
          </cell>
          <cell r="M5844">
            <v>4622</v>
          </cell>
          <cell r="N5844">
            <v>79.857055695981899</v>
          </cell>
        </row>
        <row r="5845">
          <cell r="A5845" t="str">
            <v>229_19</v>
          </cell>
          <cell r="B5845">
            <v>26454</v>
          </cell>
          <cell r="C5845">
            <v>1972</v>
          </cell>
          <cell r="D5845" t="str">
            <v>Bundesbeschluss über Massnahmen zur Stabilisierung des Baumarktes</v>
          </cell>
          <cell r="E5845" t="str">
            <v>Arrêté fédéral concernant la stabilisation du marché de la construction</v>
          </cell>
          <cell r="F5845">
            <v>235568</v>
          </cell>
          <cell r="G5845">
            <v>73306</v>
          </cell>
          <cell r="H5845">
            <v>31.118827684575201</v>
          </cell>
          <cell r="I5845">
            <v>3924</v>
          </cell>
          <cell r="J5845">
            <v>29</v>
          </cell>
          <cell r="K5845">
            <v>69353</v>
          </cell>
          <cell r="L5845">
            <v>53529</v>
          </cell>
          <cell r="M5845">
            <v>15824</v>
          </cell>
          <cell r="N5845">
            <v>77.183395094660597</v>
          </cell>
        </row>
        <row r="5846">
          <cell r="A5846" t="str">
            <v>229_20</v>
          </cell>
          <cell r="B5846">
            <v>26454</v>
          </cell>
          <cell r="C5846">
            <v>1972</v>
          </cell>
          <cell r="D5846" t="str">
            <v>Bundesbeschluss über Massnahmen zur Stabilisierung des Baumarktes</v>
          </cell>
          <cell r="E5846" t="str">
            <v>Arrêté fédéral concernant la stabilisation du marché de la construction</v>
          </cell>
          <cell r="F5846">
            <v>97744</v>
          </cell>
          <cell r="G5846">
            <v>34548</v>
          </cell>
          <cell r="H5846">
            <v>35.345392044524502</v>
          </cell>
          <cell r="I5846">
            <v>1952</v>
          </cell>
          <cell r="J5846">
            <v>4</v>
          </cell>
          <cell r="K5846">
            <v>32592</v>
          </cell>
          <cell r="L5846">
            <v>26838</v>
          </cell>
          <cell r="M5846">
            <v>5754</v>
          </cell>
          <cell r="N5846">
            <v>82.345360824742301</v>
          </cell>
        </row>
        <row r="5847">
          <cell r="A5847" t="str">
            <v>229_21</v>
          </cell>
          <cell r="B5847">
            <v>26454</v>
          </cell>
          <cell r="C5847">
            <v>1972</v>
          </cell>
          <cell r="D5847" t="str">
            <v>Bundesbeschluss über Massnahmen zur Stabilisierung des Baumarktes</v>
          </cell>
          <cell r="E5847" t="str">
            <v>Arrêté fédéral concernant la stabilisation du marché de la construction</v>
          </cell>
          <cell r="F5847">
            <v>135035</v>
          </cell>
          <cell r="G5847">
            <v>19625</v>
          </cell>
          <cell r="H5847">
            <v>14.533269152441999</v>
          </cell>
          <cell r="I5847">
            <v>216</v>
          </cell>
          <cell r="J5847">
            <v>28</v>
          </cell>
          <cell r="K5847">
            <v>19381</v>
          </cell>
          <cell r="L5847">
            <v>17164</v>
          </cell>
          <cell r="M5847">
            <v>2217</v>
          </cell>
          <cell r="N5847">
            <v>88.560961766678702</v>
          </cell>
        </row>
        <row r="5848">
          <cell r="A5848" t="str">
            <v>229_22</v>
          </cell>
          <cell r="B5848">
            <v>26454</v>
          </cell>
          <cell r="C5848">
            <v>1972</v>
          </cell>
          <cell r="D5848" t="str">
            <v>Bundesbeschluss über Massnahmen zur Stabilisierung des Baumarktes</v>
          </cell>
          <cell r="E5848" t="str">
            <v>Arrêté fédéral concernant la stabilisation du marché de la construction</v>
          </cell>
          <cell r="F5848">
            <v>289091</v>
          </cell>
          <cell r="G5848">
            <v>36245</v>
          </cell>
          <cell r="H5848">
            <v>12.5375746737187</v>
          </cell>
          <cell r="I5848">
            <v>202</v>
          </cell>
          <cell r="J5848">
            <v>24</v>
          </cell>
          <cell r="K5848">
            <v>36019</v>
          </cell>
          <cell r="L5848">
            <v>32750</v>
          </cell>
          <cell r="M5848">
            <v>3269</v>
          </cell>
          <cell r="N5848">
            <v>90.9242344318276</v>
          </cell>
        </row>
        <row r="5849">
          <cell r="A5849" t="str">
            <v>229_23</v>
          </cell>
          <cell r="B5849">
            <v>26454</v>
          </cell>
          <cell r="C5849">
            <v>1972</v>
          </cell>
          <cell r="D5849" t="str">
            <v>Bundesbeschluss über Massnahmen zur Stabilisierung des Baumarktes</v>
          </cell>
          <cell r="E5849" t="str">
            <v>Arrêté fédéral concernant la stabilisation du marché de la construction</v>
          </cell>
          <cell r="F5849">
            <v>120926</v>
          </cell>
          <cell r="G5849">
            <v>31071</v>
          </cell>
          <cell r="H5849">
            <v>25.6942262209947</v>
          </cell>
          <cell r="I5849">
            <v>786</v>
          </cell>
          <cell r="J5849">
            <v>88</v>
          </cell>
          <cell r="K5849">
            <v>30197</v>
          </cell>
          <cell r="L5849">
            <v>19663</v>
          </cell>
          <cell r="M5849">
            <v>10534</v>
          </cell>
          <cell r="N5849">
            <v>65.1157399741696</v>
          </cell>
        </row>
        <row r="5850">
          <cell r="A5850" t="str">
            <v>229_24</v>
          </cell>
          <cell r="B5850">
            <v>26454</v>
          </cell>
          <cell r="C5850">
            <v>1972</v>
          </cell>
          <cell r="D5850" t="str">
            <v>Bundesbeschluss über Massnahmen zur Stabilisierung des Baumarktes</v>
          </cell>
          <cell r="E5850" t="str">
            <v>Arrêté fédéral concernant la stabilisation du marché de la construction</v>
          </cell>
          <cell r="F5850">
            <v>96478</v>
          </cell>
          <cell r="G5850">
            <v>12284</v>
          </cell>
          <cell r="H5850">
            <v>12.7324364103733</v>
          </cell>
          <cell r="I5850">
            <v>298</v>
          </cell>
          <cell r="J5850">
            <v>6</v>
          </cell>
          <cell r="K5850">
            <v>11980</v>
          </cell>
          <cell r="L5850">
            <v>10655</v>
          </cell>
          <cell r="M5850">
            <v>1325</v>
          </cell>
          <cell r="N5850">
            <v>88.939899833055094</v>
          </cell>
        </row>
        <row r="5851">
          <cell r="A5851" t="str">
            <v>229_25</v>
          </cell>
          <cell r="B5851">
            <v>26454</v>
          </cell>
          <cell r="C5851">
            <v>1972</v>
          </cell>
          <cell r="D5851" t="str">
            <v>Bundesbeschluss über Massnahmen zur Stabilisierung des Baumarktes</v>
          </cell>
          <cell r="E5851" t="str">
            <v>Arrêté fédéral concernant la stabilisation du marché de la construction</v>
          </cell>
          <cell r="F5851">
            <v>173813</v>
          </cell>
          <cell r="G5851">
            <v>22329</v>
          </cell>
          <cell r="H5851">
            <v>12.846564986508501</v>
          </cell>
          <cell r="I5851">
            <v>191</v>
          </cell>
          <cell r="J5851">
            <v>36</v>
          </cell>
          <cell r="K5851">
            <v>22102</v>
          </cell>
          <cell r="L5851">
            <v>21189</v>
          </cell>
          <cell r="M5851">
            <v>913</v>
          </cell>
          <cell r="N5851">
            <v>95.869152112931005</v>
          </cell>
        </row>
        <row r="5852">
          <cell r="A5852" t="str">
            <v>230_1</v>
          </cell>
          <cell r="B5852">
            <v>26454</v>
          </cell>
          <cell r="C5852">
            <v>1972</v>
          </cell>
          <cell r="D5852" t="str">
            <v>Bundesbeschluss über den Schutz der Währung</v>
          </cell>
          <cell r="E5852" t="str">
            <v>Arrêté fédéral sur la sauvegarde de la monnaie</v>
          </cell>
          <cell r="F5852">
            <v>647485</v>
          </cell>
          <cell r="G5852">
            <v>271924</v>
          </cell>
          <cell r="H5852">
            <v>41.996957458473901</v>
          </cell>
          <cell r="I5852">
            <v>13566</v>
          </cell>
          <cell r="J5852">
            <v>41</v>
          </cell>
          <cell r="K5852">
            <v>258317</v>
          </cell>
          <cell r="L5852">
            <v>235180</v>
          </cell>
          <cell r="M5852">
            <v>23137</v>
          </cell>
          <cell r="N5852">
            <v>91.043175633039993</v>
          </cell>
        </row>
        <row r="5853">
          <cell r="A5853" t="str">
            <v>230_2</v>
          </cell>
          <cell r="B5853">
            <v>26454</v>
          </cell>
          <cell r="C5853">
            <v>1972</v>
          </cell>
          <cell r="D5853" t="str">
            <v>Bundesbeschluss über den Schutz der Währung</v>
          </cell>
          <cell r="E5853" t="str">
            <v>Arrêté fédéral sur la sauvegarde de la monnaie</v>
          </cell>
          <cell r="F5853">
            <v>601496</v>
          </cell>
          <cell r="G5853">
            <v>151995</v>
          </cell>
          <cell r="H5853">
            <v>25.269494726482002</v>
          </cell>
          <cell r="I5853">
            <v>3601</v>
          </cell>
          <cell r="J5853">
            <v>137</v>
          </cell>
          <cell r="K5853">
            <v>148257</v>
          </cell>
          <cell r="L5853">
            <v>126842</v>
          </cell>
          <cell r="M5853">
            <v>21415</v>
          </cell>
          <cell r="N5853">
            <v>85.555488105114804</v>
          </cell>
        </row>
        <row r="5854">
          <cell r="A5854" t="str">
            <v>230_3</v>
          </cell>
          <cell r="B5854">
            <v>26454</v>
          </cell>
          <cell r="C5854">
            <v>1972</v>
          </cell>
          <cell r="D5854" t="str">
            <v>Bundesbeschluss über den Schutz der Währung</v>
          </cell>
          <cell r="E5854" t="str">
            <v>Arrêté fédéral sur la sauvegarde de la monnaie</v>
          </cell>
          <cell r="F5854">
            <v>166589</v>
          </cell>
          <cell r="G5854">
            <v>26830</v>
          </cell>
          <cell r="H5854">
            <v>16.105505165407099</v>
          </cell>
          <cell r="I5854">
            <v>526</v>
          </cell>
          <cell r="J5854">
            <v>6</v>
          </cell>
          <cell r="K5854">
            <v>26298</v>
          </cell>
          <cell r="L5854">
            <v>22866</v>
          </cell>
          <cell r="M5854">
            <v>3432</v>
          </cell>
          <cell r="N5854">
            <v>86.9495779146703</v>
          </cell>
        </row>
        <row r="5855">
          <cell r="A5855" t="str">
            <v>230_4</v>
          </cell>
          <cell r="B5855">
            <v>26454</v>
          </cell>
          <cell r="C5855">
            <v>1972</v>
          </cell>
          <cell r="D5855" t="str">
            <v>Bundesbeschluss über den Schutz der Währung</v>
          </cell>
          <cell r="E5855" t="str">
            <v>Arrêté fédéral sur la sauvegarde de la monnaie</v>
          </cell>
          <cell r="F5855">
            <v>19855</v>
          </cell>
          <cell r="G5855">
            <v>7344</v>
          </cell>
          <cell r="H5855">
            <v>36.988164190380303</v>
          </cell>
          <cell r="I5855">
            <v>595</v>
          </cell>
          <cell r="J5855">
            <v>39</v>
          </cell>
          <cell r="K5855">
            <v>6710</v>
          </cell>
          <cell r="L5855">
            <v>5474</v>
          </cell>
          <cell r="M5855">
            <v>1236</v>
          </cell>
          <cell r="N5855">
            <v>81.579731743666201</v>
          </cell>
        </row>
        <row r="5856">
          <cell r="A5856" t="str">
            <v>230_5</v>
          </cell>
          <cell r="B5856">
            <v>26454</v>
          </cell>
          <cell r="C5856">
            <v>1972</v>
          </cell>
          <cell r="D5856" t="str">
            <v>Bundesbeschluss über den Schutz der Währung</v>
          </cell>
          <cell r="E5856" t="str">
            <v>Arrêté fédéral sur la sauvegarde de la monnaie</v>
          </cell>
          <cell r="F5856">
            <v>51406</v>
          </cell>
          <cell r="G5856">
            <v>13780</v>
          </cell>
          <cell r="H5856">
            <v>26.806209391899799</v>
          </cell>
          <cell r="I5856">
            <v>541</v>
          </cell>
          <cell r="J5856">
            <v>2</v>
          </cell>
          <cell r="K5856">
            <v>13237</v>
          </cell>
          <cell r="L5856">
            <v>10479</v>
          </cell>
          <cell r="M5856">
            <v>2758</v>
          </cell>
          <cell r="N5856">
            <v>79.164463246959301</v>
          </cell>
        </row>
        <row r="5857">
          <cell r="A5857" t="str">
            <v>230_6</v>
          </cell>
          <cell r="B5857">
            <v>26454</v>
          </cell>
          <cell r="C5857">
            <v>1972</v>
          </cell>
          <cell r="D5857" t="str">
            <v>Bundesbeschluss über den Schutz der Währung</v>
          </cell>
          <cell r="E5857" t="str">
            <v>Arrêté fédéral sur la sauvegarde de la monnaie</v>
          </cell>
          <cell r="F5857">
            <v>14389</v>
          </cell>
          <cell r="G5857">
            <v>2361</v>
          </cell>
          <cell r="H5857">
            <v>16.408367502953599</v>
          </cell>
          <cell r="I5857">
            <v>56</v>
          </cell>
          <cell r="J5857">
            <v>2</v>
          </cell>
          <cell r="K5857">
            <v>2303</v>
          </cell>
          <cell r="L5857">
            <v>1890</v>
          </cell>
          <cell r="M5857">
            <v>413</v>
          </cell>
          <cell r="N5857">
            <v>82.066869300911804</v>
          </cell>
        </row>
        <row r="5858">
          <cell r="A5858" t="str">
            <v>230_7</v>
          </cell>
          <cell r="B5858">
            <v>26454</v>
          </cell>
          <cell r="C5858">
            <v>1972</v>
          </cell>
          <cell r="D5858" t="str">
            <v>Bundesbeschluss über den Schutz der Währung</v>
          </cell>
          <cell r="E5858" t="str">
            <v>Arrêté fédéral sur la sauvegarde de la monnaie</v>
          </cell>
          <cell r="F5858">
            <v>15017</v>
          </cell>
          <cell r="G5858">
            <v>4388</v>
          </cell>
          <cell r="H5858">
            <v>29.220217087301101</v>
          </cell>
          <cell r="I5858">
            <v>160</v>
          </cell>
          <cell r="J5858">
            <v>3</v>
          </cell>
          <cell r="K5858">
            <v>4225</v>
          </cell>
          <cell r="L5858">
            <v>3633</v>
          </cell>
          <cell r="M5858">
            <v>592</v>
          </cell>
          <cell r="N5858">
            <v>85.988165680473401</v>
          </cell>
        </row>
        <row r="5859">
          <cell r="A5859" t="str">
            <v>230_8</v>
          </cell>
          <cell r="B5859">
            <v>26454</v>
          </cell>
          <cell r="C5859">
            <v>1972</v>
          </cell>
          <cell r="D5859" t="str">
            <v>Bundesbeschluss über den Schutz der Währung</v>
          </cell>
          <cell r="E5859" t="str">
            <v>Arrêté fédéral sur la sauvegarde de la monnaie</v>
          </cell>
          <cell r="F5859">
            <v>21992</v>
          </cell>
          <cell r="G5859">
            <v>5350</v>
          </cell>
          <cell r="H5859">
            <v>24.327028010185501</v>
          </cell>
          <cell r="I5859">
            <v>164</v>
          </cell>
          <cell r="J5859">
            <v>3</v>
          </cell>
          <cell r="K5859">
            <v>5183</v>
          </cell>
          <cell r="L5859">
            <v>4566</v>
          </cell>
          <cell r="M5859">
            <v>617</v>
          </cell>
          <cell r="N5859">
            <v>88.095697472506302</v>
          </cell>
        </row>
        <row r="5860">
          <cell r="A5860" t="str">
            <v>230_9</v>
          </cell>
          <cell r="B5860">
            <v>26454</v>
          </cell>
          <cell r="C5860">
            <v>1972</v>
          </cell>
          <cell r="D5860" t="str">
            <v>Bundesbeschluss über den Schutz der Währung</v>
          </cell>
          <cell r="E5860" t="str">
            <v>Arrêté fédéral sur la sauvegarde de la monnaie</v>
          </cell>
          <cell r="F5860">
            <v>37631</v>
          </cell>
          <cell r="G5860">
            <v>9963</v>
          </cell>
          <cell r="H5860">
            <v>26.475512210677401</v>
          </cell>
          <cell r="I5860">
            <v>216</v>
          </cell>
          <cell r="J5860">
            <v>23</v>
          </cell>
          <cell r="K5860">
            <v>9724</v>
          </cell>
          <cell r="L5860">
            <v>8687</v>
          </cell>
          <cell r="M5860">
            <v>1037</v>
          </cell>
          <cell r="N5860">
            <v>89.335664335664305</v>
          </cell>
        </row>
        <row r="5861">
          <cell r="A5861" t="str">
            <v>230_10</v>
          </cell>
          <cell r="B5861">
            <v>26454</v>
          </cell>
          <cell r="C5861">
            <v>1972</v>
          </cell>
          <cell r="D5861" t="str">
            <v>Bundesbeschluss über den Schutz der Währung</v>
          </cell>
          <cell r="E5861" t="str">
            <v>Arrêté fédéral sur la sauvegarde de la monnaie</v>
          </cell>
          <cell r="F5861">
            <v>105196</v>
          </cell>
          <cell r="G5861">
            <v>12900</v>
          </cell>
          <cell r="H5861">
            <v>12.262823681508801</v>
          </cell>
          <cell r="I5861">
            <v>150</v>
          </cell>
          <cell r="J5861">
            <v>15</v>
          </cell>
          <cell r="K5861">
            <v>12735</v>
          </cell>
          <cell r="L5861">
            <v>11725</v>
          </cell>
          <cell r="M5861">
            <v>1010</v>
          </cell>
          <cell r="N5861">
            <v>92.069100903023198</v>
          </cell>
        </row>
        <row r="5862">
          <cell r="A5862" t="str">
            <v>230_11</v>
          </cell>
          <cell r="B5862">
            <v>26454</v>
          </cell>
          <cell r="C5862">
            <v>1972</v>
          </cell>
          <cell r="D5862" t="str">
            <v>Bundesbeschluss über den Schutz der Währung</v>
          </cell>
          <cell r="E5862" t="str">
            <v>Arrêté fédéral sur la sauvegarde de la monnaie</v>
          </cell>
          <cell r="F5862">
            <v>128341</v>
          </cell>
          <cell r="G5862">
            <v>22202</v>
          </cell>
          <cell r="H5862">
            <v>17.299226279988499</v>
          </cell>
          <cell r="I5862">
            <v>459</v>
          </cell>
          <cell r="J5862">
            <v>61</v>
          </cell>
          <cell r="K5862">
            <v>21682</v>
          </cell>
          <cell r="L5862">
            <v>18239</v>
          </cell>
          <cell r="M5862">
            <v>3443</v>
          </cell>
          <cell r="N5862">
            <v>84.120468591458305</v>
          </cell>
        </row>
        <row r="5863">
          <cell r="A5863" t="str">
            <v>230_12</v>
          </cell>
          <cell r="B5863">
            <v>26454</v>
          </cell>
          <cell r="C5863">
            <v>1972</v>
          </cell>
          <cell r="D5863" t="str">
            <v>Bundesbeschluss über den Schutz der Währung</v>
          </cell>
          <cell r="E5863" t="str">
            <v>Arrêté fédéral sur la sauvegarde de la monnaie</v>
          </cell>
          <cell r="F5863">
            <v>147995</v>
          </cell>
          <cell r="G5863">
            <v>50081</v>
          </cell>
          <cell r="H5863">
            <v>33.839656745160298</v>
          </cell>
          <cell r="I5863">
            <v>2560</v>
          </cell>
          <cell r="J5863">
            <v>10</v>
          </cell>
          <cell r="K5863">
            <v>47511</v>
          </cell>
          <cell r="L5863">
            <v>43518</v>
          </cell>
          <cell r="M5863">
            <v>3993</v>
          </cell>
          <cell r="N5863">
            <v>91.595630485571803</v>
          </cell>
        </row>
        <row r="5864">
          <cell r="A5864" t="str">
            <v>230_13</v>
          </cell>
          <cell r="B5864">
            <v>26454</v>
          </cell>
          <cell r="C5864">
            <v>1972</v>
          </cell>
          <cell r="D5864" t="str">
            <v>Bundesbeschluss über den Schutz der Währung</v>
          </cell>
          <cell r="E5864" t="str">
            <v>Arrêté fédéral sur la sauvegarde de la monnaie</v>
          </cell>
          <cell r="F5864">
            <v>116889</v>
          </cell>
          <cell r="G5864">
            <v>22070</v>
          </cell>
          <cell r="H5864">
            <v>18.881160759352898</v>
          </cell>
          <cell r="I5864">
            <v>347</v>
          </cell>
          <cell r="J5864">
            <v>25</v>
          </cell>
          <cell r="K5864">
            <v>21698</v>
          </cell>
          <cell r="L5864">
            <v>19674</v>
          </cell>
          <cell r="M5864">
            <v>2024</v>
          </cell>
          <cell r="N5864">
            <v>90.671951331919999</v>
          </cell>
        </row>
        <row r="5865">
          <cell r="A5865" t="str">
            <v>230_14</v>
          </cell>
          <cell r="B5865">
            <v>26454</v>
          </cell>
          <cell r="C5865">
            <v>1972</v>
          </cell>
          <cell r="D5865" t="str">
            <v>Bundesbeschluss über den Schutz der Währung</v>
          </cell>
          <cell r="E5865" t="str">
            <v>Arrêté fédéral sur la sauvegarde de la monnaie</v>
          </cell>
          <cell r="F5865">
            <v>41236</v>
          </cell>
          <cell r="G5865">
            <v>27663</v>
          </cell>
          <cell r="H5865">
            <v>67.084586283829694</v>
          </cell>
          <cell r="I5865">
            <v>2799</v>
          </cell>
          <cell r="J5865">
            <v>5</v>
          </cell>
          <cell r="K5865">
            <v>24859</v>
          </cell>
          <cell r="L5865">
            <v>22162</v>
          </cell>
          <cell r="M5865">
            <v>2697</v>
          </cell>
          <cell r="N5865">
            <v>89.150810571624007</v>
          </cell>
        </row>
        <row r="5866">
          <cell r="A5866" t="str">
            <v>230_15</v>
          </cell>
          <cell r="B5866">
            <v>26454</v>
          </cell>
          <cell r="C5866">
            <v>1972</v>
          </cell>
          <cell r="D5866" t="str">
            <v>Bundesbeschluss über den Schutz der Währung</v>
          </cell>
          <cell r="E5866" t="str">
            <v>Arrêté fédéral sur la sauvegarde de la monnaie</v>
          </cell>
          <cell r="F5866">
            <v>28797</v>
          </cell>
          <cell r="G5866">
            <v>12776</v>
          </cell>
          <cell r="H5866">
            <v>44.365732541584201</v>
          </cell>
          <cell r="I5866">
            <v>554</v>
          </cell>
          <cell r="J5866">
            <v>28</v>
          </cell>
          <cell r="K5866">
            <v>12194</v>
          </cell>
          <cell r="L5866">
            <v>10526</v>
          </cell>
          <cell r="M5866">
            <v>1668</v>
          </cell>
          <cell r="N5866">
            <v>86.321141545022101</v>
          </cell>
        </row>
        <row r="5867">
          <cell r="A5867" t="str">
            <v>230_16</v>
          </cell>
          <cell r="B5867">
            <v>26454</v>
          </cell>
          <cell r="C5867">
            <v>1972</v>
          </cell>
          <cell r="D5867" t="str">
            <v>Bundesbeschluss über den Schutz der Währung</v>
          </cell>
          <cell r="E5867" t="str">
            <v>Arrêté fédéral sur la sauvegarde de la monnaie</v>
          </cell>
          <cell r="F5867">
            <v>7584</v>
          </cell>
          <cell r="G5867">
            <v>1944</v>
          </cell>
          <cell r="H5867">
            <v>25.632911392405099</v>
          </cell>
          <cell r="I5867">
            <v>38</v>
          </cell>
          <cell r="J5867">
            <v>0</v>
          </cell>
          <cell r="K5867">
            <v>1906</v>
          </cell>
          <cell r="L5867">
            <v>1677</v>
          </cell>
          <cell r="M5867">
            <v>229</v>
          </cell>
          <cell r="N5867">
            <v>87.985309548793296</v>
          </cell>
        </row>
        <row r="5868">
          <cell r="A5868" t="str">
            <v>230_17</v>
          </cell>
          <cell r="B5868">
            <v>26454</v>
          </cell>
          <cell r="C5868">
            <v>1972</v>
          </cell>
          <cell r="D5868" t="str">
            <v>Bundesbeschluss über den Schutz der Währung</v>
          </cell>
          <cell r="E5868" t="str">
            <v>Arrêté fédéral sur la sauvegarde de la monnaie</v>
          </cell>
          <cell r="F5868">
            <v>213040</v>
          </cell>
          <cell r="G5868">
            <v>66053</v>
          </cell>
          <cell r="H5868">
            <v>31.0049755914382</v>
          </cell>
          <cell r="I5868">
            <v>2132</v>
          </cell>
          <cell r="J5868">
            <v>148</v>
          </cell>
          <cell r="K5868">
            <v>63773</v>
          </cell>
          <cell r="L5868">
            <v>55235</v>
          </cell>
          <cell r="M5868">
            <v>8538</v>
          </cell>
          <cell r="N5868">
            <v>86.6118890439528</v>
          </cell>
        </row>
        <row r="5869">
          <cell r="A5869" t="str">
            <v>230_18</v>
          </cell>
          <cell r="B5869">
            <v>26454</v>
          </cell>
          <cell r="C5869">
            <v>1972</v>
          </cell>
          <cell r="D5869" t="str">
            <v>Bundesbeschluss über den Schutz der Währung</v>
          </cell>
          <cell r="E5869" t="str">
            <v>Arrêté fédéral sur la sauvegarde de la monnaie</v>
          </cell>
          <cell r="F5869">
            <v>90506</v>
          </cell>
          <cell r="G5869">
            <v>24058</v>
          </cell>
          <cell r="H5869">
            <v>26.581663094159499</v>
          </cell>
          <cell r="I5869">
            <v>1151</v>
          </cell>
          <cell r="J5869">
            <v>234</v>
          </cell>
          <cell r="K5869">
            <v>22673</v>
          </cell>
          <cell r="L5869">
            <v>19057</v>
          </cell>
          <cell r="M5869">
            <v>3616</v>
          </cell>
          <cell r="N5869">
            <v>84.051515017862698</v>
          </cell>
        </row>
        <row r="5870">
          <cell r="A5870" t="str">
            <v>230_19</v>
          </cell>
          <cell r="B5870">
            <v>26454</v>
          </cell>
          <cell r="C5870">
            <v>1972</v>
          </cell>
          <cell r="D5870" t="str">
            <v>Bundesbeschluss über den Schutz der Währung</v>
          </cell>
          <cell r="E5870" t="str">
            <v>Arrêté fédéral sur la sauvegarde de la monnaie</v>
          </cell>
          <cell r="F5870">
            <v>235568</v>
          </cell>
          <cell r="G5870">
            <v>73459</v>
          </cell>
          <cell r="H5870">
            <v>31.183777083474801</v>
          </cell>
          <cell r="I5870">
            <v>4132</v>
          </cell>
          <cell r="J5870">
            <v>26</v>
          </cell>
          <cell r="K5870">
            <v>69301</v>
          </cell>
          <cell r="L5870">
            <v>56813</v>
          </cell>
          <cell r="M5870">
            <v>12488</v>
          </cell>
          <cell r="N5870">
            <v>81.980058007821</v>
          </cell>
        </row>
        <row r="5871">
          <cell r="A5871" t="str">
            <v>230_20</v>
          </cell>
          <cell r="B5871">
            <v>26454</v>
          </cell>
          <cell r="C5871">
            <v>1972</v>
          </cell>
          <cell r="D5871" t="str">
            <v>Bundesbeschluss über den Schutz der Währung</v>
          </cell>
          <cell r="E5871" t="str">
            <v>Arrêté fédéral sur la sauvegarde de la monnaie</v>
          </cell>
          <cell r="F5871">
            <v>97744</v>
          </cell>
          <cell r="G5871">
            <v>34495</v>
          </cell>
          <cell r="H5871">
            <v>35.291168767392399</v>
          </cell>
          <cell r="I5871">
            <v>2065</v>
          </cell>
          <cell r="J5871">
            <v>8</v>
          </cell>
          <cell r="K5871">
            <v>32422</v>
          </cell>
          <cell r="L5871">
            <v>27849</v>
          </cell>
          <cell r="M5871">
            <v>4573</v>
          </cell>
          <cell r="N5871">
            <v>85.895379680463904</v>
          </cell>
        </row>
        <row r="5872">
          <cell r="A5872" t="str">
            <v>230_21</v>
          </cell>
          <cell r="B5872">
            <v>26454</v>
          </cell>
          <cell r="C5872">
            <v>1972</v>
          </cell>
          <cell r="D5872" t="str">
            <v>Bundesbeschluss über den Schutz der Währung</v>
          </cell>
          <cell r="E5872" t="str">
            <v>Arrêté fédéral sur la sauvegarde de la monnaie</v>
          </cell>
          <cell r="F5872">
            <v>135035</v>
          </cell>
          <cell r="G5872">
            <v>19625</v>
          </cell>
          <cell r="H5872">
            <v>14.533269152441999</v>
          </cell>
          <cell r="I5872">
            <v>307</v>
          </cell>
          <cell r="J5872">
            <v>31</v>
          </cell>
          <cell r="K5872">
            <v>19287</v>
          </cell>
          <cell r="L5872">
            <v>18051</v>
          </cell>
          <cell r="M5872">
            <v>1236</v>
          </cell>
          <cell r="N5872">
            <v>93.591538341888295</v>
          </cell>
        </row>
        <row r="5873">
          <cell r="A5873" t="str">
            <v>230_22</v>
          </cell>
          <cell r="B5873">
            <v>26454</v>
          </cell>
          <cell r="C5873">
            <v>1972</v>
          </cell>
          <cell r="D5873" t="str">
            <v>Bundesbeschluss über den Schutz der Währung</v>
          </cell>
          <cell r="E5873" t="str">
            <v>Arrêté fédéral sur la sauvegarde de la monnaie</v>
          </cell>
          <cell r="F5873">
            <v>289091</v>
          </cell>
          <cell r="G5873">
            <v>36246</v>
          </cell>
          <cell r="H5873">
            <v>12.537920585559601</v>
          </cell>
          <cell r="I5873">
            <v>511</v>
          </cell>
          <cell r="J5873">
            <v>40</v>
          </cell>
          <cell r="K5873">
            <v>35695</v>
          </cell>
          <cell r="L5873">
            <v>33581</v>
          </cell>
          <cell r="M5873">
            <v>2114</v>
          </cell>
          <cell r="N5873">
            <v>94.0776019050287</v>
          </cell>
        </row>
        <row r="5874">
          <cell r="A5874" t="str">
            <v>230_23</v>
          </cell>
          <cell r="B5874">
            <v>26454</v>
          </cell>
          <cell r="C5874">
            <v>1972</v>
          </cell>
          <cell r="D5874" t="str">
            <v>Bundesbeschluss über den Schutz der Währung</v>
          </cell>
          <cell r="E5874" t="str">
            <v>Arrêté fédéral sur la sauvegarde de la monnaie</v>
          </cell>
          <cell r="F5874">
            <v>120926</v>
          </cell>
          <cell r="G5874">
            <v>31068</v>
          </cell>
          <cell r="H5874">
            <v>25.691745364933901</v>
          </cell>
          <cell r="I5874">
            <v>939</v>
          </cell>
          <cell r="J5874">
            <v>103</v>
          </cell>
          <cell r="K5874">
            <v>30026</v>
          </cell>
          <cell r="L5874">
            <v>20818</v>
          </cell>
          <cell r="M5874">
            <v>9208</v>
          </cell>
          <cell r="N5874">
            <v>69.333244521414798</v>
          </cell>
        </row>
        <row r="5875">
          <cell r="A5875" t="str">
            <v>230_24</v>
          </cell>
          <cell r="B5875">
            <v>26454</v>
          </cell>
          <cell r="C5875">
            <v>1972</v>
          </cell>
          <cell r="D5875" t="str">
            <v>Bundesbeschluss über den Schutz der Währung</v>
          </cell>
          <cell r="E5875" t="str">
            <v>Arrêté fédéral sur la sauvegarde de la monnaie</v>
          </cell>
          <cell r="F5875">
            <v>96478</v>
          </cell>
          <cell r="G5875">
            <v>12283</v>
          </cell>
          <cell r="H5875">
            <v>12.731399904641499</v>
          </cell>
          <cell r="I5875">
            <v>376</v>
          </cell>
          <cell r="J5875">
            <v>9</v>
          </cell>
          <cell r="K5875">
            <v>11898</v>
          </cell>
          <cell r="L5875">
            <v>11085</v>
          </cell>
          <cell r="M5875">
            <v>813</v>
          </cell>
          <cell r="N5875">
            <v>93.166918809883995</v>
          </cell>
        </row>
        <row r="5876">
          <cell r="A5876" t="str">
            <v>230_25</v>
          </cell>
          <cell r="B5876">
            <v>26454</v>
          </cell>
          <cell r="C5876">
            <v>1972</v>
          </cell>
          <cell r="D5876" t="str">
            <v>Bundesbeschluss über den Schutz der Währung</v>
          </cell>
          <cell r="E5876" t="str">
            <v>Arrêté fédéral sur la sauvegarde de la monnaie</v>
          </cell>
          <cell r="F5876">
            <v>173813</v>
          </cell>
          <cell r="G5876">
            <v>22329</v>
          </cell>
          <cell r="H5876">
            <v>12.846564986508501</v>
          </cell>
          <cell r="I5876">
            <v>2069</v>
          </cell>
          <cell r="J5876">
            <v>36</v>
          </cell>
          <cell r="K5876">
            <v>20224</v>
          </cell>
          <cell r="L5876">
            <v>19347</v>
          </cell>
          <cell r="M5876">
            <v>877</v>
          </cell>
          <cell r="N5876">
            <v>95.663568037974699</v>
          </cell>
        </row>
        <row r="5877">
          <cell r="A5877" t="str">
            <v>231_1</v>
          </cell>
          <cell r="B5877">
            <v>26566</v>
          </cell>
          <cell r="C5877">
            <v>1972</v>
          </cell>
          <cell r="D5877" t="str">
            <v>Volksinitiative «für eine vermehrte Rüstungskontrolle und ein Waffenausfuhrverbot»</v>
          </cell>
          <cell r="E5877" t="str">
            <v>Initiative populaire pour un contrôle renforcé des industries d'armement et l'interdiction d'exportation d'armes</v>
          </cell>
          <cell r="F5877">
            <v>649616</v>
          </cell>
          <cell r="G5877">
            <v>303968</v>
          </cell>
          <cell r="H5877">
            <v>46.791950937168998</v>
          </cell>
          <cell r="I5877">
            <v>5573</v>
          </cell>
          <cell r="J5877">
            <v>75</v>
          </cell>
          <cell r="K5877">
            <v>298320</v>
          </cell>
          <cell r="L5877">
            <v>145461</v>
          </cell>
          <cell r="M5877">
            <v>152859</v>
          </cell>
          <cell r="N5877">
            <v>48.7600563153661</v>
          </cell>
        </row>
        <row r="5878">
          <cell r="A5878" t="str">
            <v>231_2</v>
          </cell>
          <cell r="B5878">
            <v>26566</v>
          </cell>
          <cell r="C5878">
            <v>1972</v>
          </cell>
          <cell r="D5878" t="str">
            <v>Volksinitiative «für eine vermehrte Rüstungskontrolle und ein Waffenausfuhrverbot»</v>
          </cell>
          <cell r="E5878" t="str">
            <v>Initiative populaire pour un contrôle renforcé des industries d'armement et l'interdiction d'exportation d'armes</v>
          </cell>
          <cell r="F5878">
            <v>605626</v>
          </cell>
          <cell r="G5878">
            <v>157207</v>
          </cell>
          <cell r="H5878">
            <v>25.957769316376801</v>
          </cell>
          <cell r="I5878">
            <v>1115</v>
          </cell>
          <cell r="J5878">
            <v>179</v>
          </cell>
          <cell r="K5878">
            <v>155913</v>
          </cell>
          <cell r="L5878">
            <v>73220</v>
          </cell>
          <cell r="M5878">
            <v>82693</v>
          </cell>
          <cell r="N5878">
            <v>46.962087831033998</v>
          </cell>
        </row>
        <row r="5879">
          <cell r="A5879" t="str">
            <v>231_3</v>
          </cell>
          <cell r="B5879">
            <v>26566</v>
          </cell>
          <cell r="C5879">
            <v>1972</v>
          </cell>
          <cell r="D5879" t="str">
            <v>Volksinitiative «für eine vermehrte Rüstungskontrolle und ein Waffenausfuhrverbot»</v>
          </cell>
          <cell r="E5879" t="str">
            <v>Initiative populaire pour un contrôle renforcé des industries d'armement et l'interdiction d'exportation d'armes</v>
          </cell>
          <cell r="F5879">
            <v>167257</v>
          </cell>
          <cell r="G5879">
            <v>47063</v>
          </cell>
          <cell r="H5879">
            <v>28.138134726797698</v>
          </cell>
          <cell r="I5879">
            <v>256</v>
          </cell>
          <cell r="J5879">
            <v>53</v>
          </cell>
          <cell r="K5879">
            <v>46754</v>
          </cell>
          <cell r="L5879">
            <v>20641</v>
          </cell>
          <cell r="M5879">
            <v>26113</v>
          </cell>
          <cell r="N5879">
            <v>44.148094280703297</v>
          </cell>
        </row>
        <row r="5880">
          <cell r="A5880" t="str">
            <v>231_4</v>
          </cell>
          <cell r="B5880">
            <v>26566</v>
          </cell>
          <cell r="C5880">
            <v>1972</v>
          </cell>
          <cell r="D5880" t="str">
            <v>Volksinitiative «für eine vermehrte Rüstungskontrolle und ein Waffenausfuhrverbot»</v>
          </cell>
          <cell r="E5880" t="str">
            <v>Initiative populaire pour un contrôle renforcé des industries d'armement et l'interdiction d'exportation d'armes</v>
          </cell>
          <cell r="F5880">
            <v>19971</v>
          </cell>
          <cell r="G5880">
            <v>7557</v>
          </cell>
          <cell r="H5880">
            <v>37.839867808322097</v>
          </cell>
          <cell r="I5880">
            <v>342</v>
          </cell>
          <cell r="J5880">
            <v>47</v>
          </cell>
          <cell r="K5880">
            <v>7168</v>
          </cell>
          <cell r="L5880">
            <v>3176</v>
          </cell>
          <cell r="M5880">
            <v>3992</v>
          </cell>
          <cell r="N5880">
            <v>44.308035714285701</v>
          </cell>
        </row>
        <row r="5881">
          <cell r="A5881" t="str">
            <v>231_5</v>
          </cell>
          <cell r="B5881">
            <v>26566</v>
          </cell>
          <cell r="C5881">
            <v>1972</v>
          </cell>
          <cell r="D5881" t="str">
            <v>Volksinitiative «für eine vermehrte Rüstungskontrolle und ein Waffenausfuhrverbot»</v>
          </cell>
          <cell r="E5881" t="str">
            <v>Initiative populaire pour un contrôle renforcé des industries d'armement et l'interdiction d'exportation d'armes</v>
          </cell>
          <cell r="F5881">
            <v>51686</v>
          </cell>
          <cell r="G5881">
            <v>13420</v>
          </cell>
          <cell r="H5881">
            <v>25.964477808304</v>
          </cell>
          <cell r="I5881">
            <v>140</v>
          </cell>
          <cell r="J5881">
            <v>6</v>
          </cell>
          <cell r="K5881">
            <v>13274</v>
          </cell>
          <cell r="L5881">
            <v>5369</v>
          </cell>
          <cell r="M5881">
            <v>7905</v>
          </cell>
          <cell r="N5881">
            <v>40.4474913364472</v>
          </cell>
        </row>
        <row r="5882">
          <cell r="A5882" t="str">
            <v>231_6</v>
          </cell>
          <cell r="B5882">
            <v>26566</v>
          </cell>
          <cell r="C5882">
            <v>1972</v>
          </cell>
          <cell r="D5882" t="str">
            <v>Volksinitiative «für eine vermehrte Rüstungskontrolle und ein Waffenausfuhrverbot»</v>
          </cell>
          <cell r="E5882" t="str">
            <v>Initiative populaire pour un contrôle renforcé des industries d'armement et l'interdiction d'exportation d'armes</v>
          </cell>
          <cell r="F5882">
            <v>14540</v>
          </cell>
          <cell r="G5882">
            <v>3695</v>
          </cell>
          <cell r="H5882">
            <v>25.412654745529601</v>
          </cell>
          <cell r="I5882">
            <v>49</v>
          </cell>
          <cell r="J5882">
            <v>3</v>
          </cell>
          <cell r="K5882">
            <v>3643</v>
          </cell>
          <cell r="L5882">
            <v>1272</v>
          </cell>
          <cell r="M5882">
            <v>2371</v>
          </cell>
          <cell r="N5882">
            <v>34.916277793027703</v>
          </cell>
        </row>
        <row r="5883">
          <cell r="A5883" t="str">
            <v>231_7</v>
          </cell>
          <cell r="B5883">
            <v>26566</v>
          </cell>
          <cell r="C5883">
            <v>1972</v>
          </cell>
          <cell r="D5883" t="str">
            <v>Volksinitiative «für eine vermehrte Rüstungskontrolle und ein Waffenausfuhrverbot»</v>
          </cell>
          <cell r="E5883" t="str">
            <v>Initiative populaire pour un contrôle renforcé des industries d'armement et l'interdiction d'exportation d'armes</v>
          </cell>
          <cell r="F5883">
            <v>15020</v>
          </cell>
          <cell r="G5883">
            <v>6443</v>
          </cell>
          <cell r="H5883">
            <v>42.896138482024</v>
          </cell>
          <cell r="I5883">
            <v>111</v>
          </cell>
          <cell r="J5883">
            <v>22</v>
          </cell>
          <cell r="K5883">
            <v>6310</v>
          </cell>
          <cell r="L5883">
            <v>2509</v>
          </cell>
          <cell r="M5883">
            <v>3801</v>
          </cell>
          <cell r="N5883">
            <v>39.762282091917598</v>
          </cell>
        </row>
        <row r="5884">
          <cell r="A5884" t="str">
            <v>231_8</v>
          </cell>
          <cell r="B5884">
            <v>26566</v>
          </cell>
          <cell r="C5884">
            <v>1972</v>
          </cell>
          <cell r="D5884" t="str">
            <v>Volksinitiative «für eine vermehrte Rüstungskontrolle und ein Waffenausfuhrverbot»</v>
          </cell>
          <cell r="E5884" t="str">
            <v>Initiative populaire pour un contrôle renforcé des industries d'armement et l'interdiction d'exportation d'armes</v>
          </cell>
          <cell r="F5884">
            <v>22003</v>
          </cell>
          <cell r="G5884">
            <v>6405</v>
          </cell>
          <cell r="H5884">
            <v>29.109666863609501</v>
          </cell>
          <cell r="I5884">
            <v>51</v>
          </cell>
          <cell r="J5884">
            <v>7</v>
          </cell>
          <cell r="K5884">
            <v>6347</v>
          </cell>
          <cell r="L5884">
            <v>2328</v>
          </cell>
          <cell r="M5884">
            <v>4019</v>
          </cell>
          <cell r="N5884">
            <v>36.678745864187803</v>
          </cell>
        </row>
        <row r="5885">
          <cell r="A5885" t="str">
            <v>231_9</v>
          </cell>
          <cell r="B5885">
            <v>26566</v>
          </cell>
          <cell r="C5885">
            <v>1972</v>
          </cell>
          <cell r="D5885" t="str">
            <v>Volksinitiative «für eine vermehrte Rüstungskontrolle und ein Waffenausfuhrverbot»</v>
          </cell>
          <cell r="E5885" t="str">
            <v>Initiative populaire pour un contrôle renforcé des industries d'armement et l'interdiction d'exportation d'armes</v>
          </cell>
          <cell r="F5885">
            <v>37889</v>
          </cell>
          <cell r="G5885">
            <v>14806</v>
          </cell>
          <cell r="H5885">
            <v>39.077304758637098</v>
          </cell>
          <cell r="I5885">
            <v>144</v>
          </cell>
          <cell r="J5885">
            <v>30</v>
          </cell>
          <cell r="K5885">
            <v>14632</v>
          </cell>
          <cell r="L5885">
            <v>6332</v>
          </cell>
          <cell r="M5885">
            <v>8300</v>
          </cell>
          <cell r="N5885">
            <v>43.275013668671399</v>
          </cell>
        </row>
        <row r="5886">
          <cell r="A5886" t="str">
            <v>231_10</v>
          </cell>
          <cell r="B5886">
            <v>26566</v>
          </cell>
          <cell r="C5886">
            <v>1972</v>
          </cell>
          <cell r="D5886" t="str">
            <v>Volksinitiative «für eine vermehrte Rüstungskontrolle und ein Waffenausfuhrverbot»</v>
          </cell>
          <cell r="E5886" t="str">
            <v>Initiative populaire pour un contrôle renforcé des industries d'armement et l'interdiction d'exportation d'armes</v>
          </cell>
          <cell r="F5886">
            <v>105605</v>
          </cell>
          <cell r="G5886">
            <v>23874</v>
          </cell>
          <cell r="H5886">
            <v>22.606884143743201</v>
          </cell>
          <cell r="I5886">
            <v>349</v>
          </cell>
          <cell r="J5886">
            <v>29</v>
          </cell>
          <cell r="K5886">
            <v>23496</v>
          </cell>
          <cell r="L5886">
            <v>12162</v>
          </cell>
          <cell r="M5886">
            <v>11334</v>
          </cell>
          <cell r="N5886">
            <v>51.762002042900903</v>
          </cell>
        </row>
        <row r="5887">
          <cell r="A5887" t="str">
            <v>231_11</v>
          </cell>
          <cell r="B5887">
            <v>26566</v>
          </cell>
          <cell r="C5887">
            <v>1972</v>
          </cell>
          <cell r="D5887" t="str">
            <v>Volksinitiative «für eine vermehrte Rüstungskontrolle und ein Waffenausfuhrverbot»</v>
          </cell>
          <cell r="E5887" t="str">
            <v>Initiative populaire pour un contrôle renforcé des industries d'armement et l'interdiction d'exportation d'armes</v>
          </cell>
          <cell r="F5887">
            <v>128897</v>
          </cell>
          <cell r="G5887">
            <v>37225</v>
          </cell>
          <cell r="H5887">
            <v>28.879648091111498</v>
          </cell>
          <cell r="I5887">
            <v>355</v>
          </cell>
          <cell r="J5887">
            <v>602</v>
          </cell>
          <cell r="K5887">
            <v>36268</v>
          </cell>
          <cell r="L5887">
            <v>14876</v>
          </cell>
          <cell r="M5887">
            <v>21392</v>
          </cell>
          <cell r="N5887">
            <v>41.0168743796184</v>
          </cell>
        </row>
        <row r="5888">
          <cell r="A5888" t="str">
            <v>231_12</v>
          </cell>
          <cell r="B5888">
            <v>26566</v>
          </cell>
          <cell r="C5888">
            <v>1972</v>
          </cell>
          <cell r="D5888" t="str">
            <v>Volksinitiative «für eine vermehrte Rüstungskontrolle und ein Waffenausfuhrverbot»</v>
          </cell>
          <cell r="E5888" t="str">
            <v>Initiative populaire pour un contrôle renforcé des industries d'armement et l'interdiction d'exportation d'armes</v>
          </cell>
          <cell r="F5888">
            <v>147633</v>
          </cell>
          <cell r="G5888">
            <v>40504</v>
          </cell>
          <cell r="H5888">
            <v>27.4356004416357</v>
          </cell>
          <cell r="I5888">
            <v>342</v>
          </cell>
          <cell r="J5888">
            <v>8</v>
          </cell>
          <cell r="K5888">
            <v>40154</v>
          </cell>
          <cell r="L5888">
            <v>26565</v>
          </cell>
          <cell r="M5888">
            <v>13589</v>
          </cell>
          <cell r="N5888">
            <v>66.157792498879303</v>
          </cell>
        </row>
        <row r="5889">
          <cell r="A5889" t="str">
            <v>231_13</v>
          </cell>
          <cell r="B5889">
            <v>26566</v>
          </cell>
          <cell r="C5889">
            <v>1972</v>
          </cell>
          <cell r="D5889" t="str">
            <v>Volksinitiative «für eine vermehrte Rüstungskontrolle und ein Waffenausfuhrverbot»</v>
          </cell>
          <cell r="E5889" t="str">
            <v>Initiative populaire pour un contrôle renforcé des industries d'armement et l'interdiction d'exportation d'armes</v>
          </cell>
          <cell r="F5889">
            <v>117936</v>
          </cell>
          <cell r="G5889">
            <v>39106</v>
          </cell>
          <cell r="H5889">
            <v>33.158662325328997</v>
          </cell>
          <cell r="I5889">
            <v>366</v>
          </cell>
          <cell r="J5889">
            <v>29</v>
          </cell>
          <cell r="K5889">
            <v>38711</v>
          </cell>
          <cell r="L5889">
            <v>22983</v>
          </cell>
          <cell r="M5889">
            <v>15728</v>
          </cell>
          <cell r="N5889">
            <v>59.370721500348701</v>
          </cell>
        </row>
        <row r="5890">
          <cell r="A5890" t="str">
            <v>231_14</v>
          </cell>
          <cell r="B5890">
            <v>26566</v>
          </cell>
          <cell r="C5890">
            <v>1972</v>
          </cell>
          <cell r="D5890" t="str">
            <v>Volksinitiative «für eine vermehrte Rüstungskontrolle und ein Waffenausfuhrverbot»</v>
          </cell>
          <cell r="E5890" t="str">
            <v>Initiative populaire pour un contrôle renforcé des industries d'armement et l'interdiction d'exportation d'armes</v>
          </cell>
          <cell r="F5890">
            <v>41389</v>
          </cell>
          <cell r="G5890">
            <v>30087</v>
          </cell>
          <cell r="H5890">
            <v>72.693227669187493</v>
          </cell>
          <cell r="I5890">
            <v>1947</v>
          </cell>
          <cell r="J5890">
            <v>16</v>
          </cell>
          <cell r="K5890">
            <v>28124</v>
          </cell>
          <cell r="L5890">
            <v>11842</v>
          </cell>
          <cell r="M5890">
            <v>16282</v>
          </cell>
          <cell r="N5890">
            <v>42.106386004835699</v>
          </cell>
        </row>
        <row r="5891">
          <cell r="A5891" t="str">
            <v>231_15</v>
          </cell>
          <cell r="B5891">
            <v>26566</v>
          </cell>
          <cell r="C5891">
            <v>1972</v>
          </cell>
          <cell r="D5891" t="str">
            <v>Volksinitiative «für eine vermehrte Rüstungskontrolle und ein Waffenausfuhrverbot»</v>
          </cell>
          <cell r="E5891" t="str">
            <v>Initiative populaire pour un contrôle renforcé des industries d'armement et l'interdiction d'exportation d'armes</v>
          </cell>
          <cell r="F5891">
            <v>28828</v>
          </cell>
          <cell r="G5891">
            <v>12068</v>
          </cell>
          <cell r="H5891">
            <v>41.862078534757899</v>
          </cell>
          <cell r="I5891">
            <v>337</v>
          </cell>
          <cell r="J5891">
            <v>10</v>
          </cell>
          <cell r="K5891">
            <v>11721</v>
          </cell>
          <cell r="L5891">
            <v>5221</v>
          </cell>
          <cell r="M5891">
            <v>6500</v>
          </cell>
          <cell r="N5891">
            <v>44.543980889002597</v>
          </cell>
        </row>
        <row r="5892">
          <cell r="A5892" t="str">
            <v>231_16</v>
          </cell>
          <cell r="B5892">
            <v>26566</v>
          </cell>
          <cell r="C5892">
            <v>1972</v>
          </cell>
          <cell r="D5892" t="str">
            <v>Volksinitiative «für eine vermehrte Rüstungskontrolle und ein Waffenausfuhrverbot»</v>
          </cell>
          <cell r="E5892" t="str">
            <v>Initiative populaire pour un contrôle renforcé des industries d'armement et l'interdiction d'exportation d'armes</v>
          </cell>
          <cell r="F5892">
            <v>7451</v>
          </cell>
          <cell r="G5892">
            <v>2281</v>
          </cell>
          <cell r="H5892">
            <v>30.6133404912092</v>
          </cell>
          <cell r="I5892">
            <v>47</v>
          </cell>
          <cell r="J5892">
            <v>5</v>
          </cell>
          <cell r="K5892">
            <v>2229</v>
          </cell>
          <cell r="L5892">
            <v>834</v>
          </cell>
          <cell r="M5892">
            <v>1395</v>
          </cell>
          <cell r="N5892">
            <v>37.415881561238201</v>
          </cell>
        </row>
        <row r="5893">
          <cell r="A5893" t="str">
            <v>231_17</v>
          </cell>
          <cell r="B5893">
            <v>26566</v>
          </cell>
          <cell r="C5893">
            <v>1972</v>
          </cell>
          <cell r="D5893" t="str">
            <v>Volksinitiative «für eine vermehrte Rüstungskontrolle und ein Waffenausfuhrverbot»</v>
          </cell>
          <cell r="E5893" t="str">
            <v>Initiative populaire pour un contrôle renforcé des industries d'armement et l'interdiction d'exportation d'armes</v>
          </cell>
          <cell r="F5893">
            <v>213846</v>
          </cell>
          <cell r="G5893">
            <v>83821</v>
          </cell>
          <cell r="H5893">
            <v>39.196898702804802</v>
          </cell>
          <cell r="I5893">
            <v>1361</v>
          </cell>
          <cell r="J5893">
            <v>326</v>
          </cell>
          <cell r="K5893">
            <v>82134</v>
          </cell>
          <cell r="L5893">
            <v>36395</v>
          </cell>
          <cell r="M5893">
            <v>45739</v>
          </cell>
          <cell r="N5893">
            <v>44.311734482674701</v>
          </cell>
        </row>
        <row r="5894">
          <cell r="A5894" t="str">
            <v>231_18</v>
          </cell>
          <cell r="B5894">
            <v>26566</v>
          </cell>
          <cell r="C5894">
            <v>1972</v>
          </cell>
          <cell r="D5894" t="str">
            <v>Volksinitiative «für eine vermehrte Rüstungskontrolle und ein Waffenausfuhrverbot»</v>
          </cell>
          <cell r="E5894" t="str">
            <v>Initiative populaire pour un contrôle renforcé des industries d'armement et l'interdiction d'exportation d'armes</v>
          </cell>
          <cell r="F5894">
            <v>90827</v>
          </cell>
          <cell r="G5894">
            <v>32146</v>
          </cell>
          <cell r="H5894">
            <v>35.392559481211499</v>
          </cell>
          <cell r="I5894">
            <v>911</v>
          </cell>
          <cell r="J5894">
            <v>65</v>
          </cell>
          <cell r="K5894">
            <v>31170</v>
          </cell>
          <cell r="L5894">
            <v>15197</v>
          </cell>
          <cell r="M5894">
            <v>15973</v>
          </cell>
          <cell r="N5894">
            <v>48.755213346166201</v>
          </cell>
        </row>
        <row r="5895">
          <cell r="A5895" t="str">
            <v>231_19</v>
          </cell>
          <cell r="B5895">
            <v>26566</v>
          </cell>
          <cell r="C5895">
            <v>1972</v>
          </cell>
          <cell r="D5895" t="str">
            <v>Volksinitiative «für eine vermehrte Rüstungskontrolle und ein Waffenausfuhrverbot»</v>
          </cell>
          <cell r="E5895" t="str">
            <v>Initiative populaire pour un contrôle renforcé des industries d'armement et l'interdiction d'exportation d'armes</v>
          </cell>
          <cell r="F5895">
            <v>237046</v>
          </cell>
          <cell r="G5895">
            <v>86816</v>
          </cell>
          <cell r="H5895">
            <v>36.624115150645899</v>
          </cell>
          <cell r="I5895">
            <v>1509</v>
          </cell>
          <cell r="J5895">
            <v>35</v>
          </cell>
          <cell r="K5895">
            <v>85272</v>
          </cell>
          <cell r="L5895">
            <v>42810</v>
          </cell>
          <cell r="M5895">
            <v>42462</v>
          </cell>
          <cell r="N5895">
            <v>50.204052913031198</v>
          </cell>
        </row>
        <row r="5896">
          <cell r="A5896" t="str">
            <v>231_20</v>
          </cell>
          <cell r="B5896">
            <v>26566</v>
          </cell>
          <cell r="C5896">
            <v>1972</v>
          </cell>
          <cell r="D5896" t="str">
            <v>Volksinitiative «für eine vermehrte Rüstungskontrolle und ein Waffenausfuhrverbot»</v>
          </cell>
          <cell r="E5896" t="str">
            <v>Initiative populaire pour un contrôle renforcé des industries d'armement et l'interdiction d'exportation d'armes</v>
          </cell>
          <cell r="F5896">
            <v>98136</v>
          </cell>
          <cell r="G5896">
            <v>44379</v>
          </cell>
          <cell r="H5896">
            <v>45.221936903888498</v>
          </cell>
          <cell r="I5896">
            <v>1326</v>
          </cell>
          <cell r="J5896">
            <v>38</v>
          </cell>
          <cell r="K5896">
            <v>43015</v>
          </cell>
          <cell r="L5896">
            <v>16274</v>
          </cell>
          <cell r="M5896">
            <v>26741</v>
          </cell>
          <cell r="N5896">
            <v>37.8333139602464</v>
          </cell>
        </row>
        <row r="5897">
          <cell r="A5897" t="str">
            <v>231_21</v>
          </cell>
          <cell r="B5897">
            <v>26566</v>
          </cell>
          <cell r="C5897">
            <v>1972</v>
          </cell>
          <cell r="D5897" t="str">
            <v>Volksinitiative «für eine vermehrte Rüstungskontrolle und ein Waffenausfuhrverbot»</v>
          </cell>
          <cell r="E5897" t="str">
            <v>Initiative populaire pour un contrôle renforcé des industries d'armement et l'interdiction d'exportation d'armes</v>
          </cell>
          <cell r="F5897">
            <v>136136</v>
          </cell>
          <cell r="G5897">
            <v>27465</v>
          </cell>
          <cell r="H5897">
            <v>20.174678262913599</v>
          </cell>
          <cell r="I5897">
            <v>224</v>
          </cell>
          <cell r="J5897">
            <v>29</v>
          </cell>
          <cell r="K5897">
            <v>27212</v>
          </cell>
          <cell r="L5897">
            <v>18898</v>
          </cell>
          <cell r="M5897">
            <v>8314</v>
          </cell>
          <cell r="N5897">
            <v>69.447302660590907</v>
          </cell>
        </row>
        <row r="5898">
          <cell r="A5898" t="str">
            <v>231_22</v>
          </cell>
          <cell r="B5898">
            <v>26566</v>
          </cell>
          <cell r="C5898">
            <v>1972</v>
          </cell>
          <cell r="D5898" t="str">
            <v>Volksinitiative «für eine vermehrte Rüstungskontrolle und ein Waffenausfuhrverbot»</v>
          </cell>
          <cell r="E5898" t="str">
            <v>Initiative populaire pour un contrôle renforcé des industries d'armement et l'interdiction d'exportation d'armes</v>
          </cell>
          <cell r="F5898">
            <v>291238</v>
          </cell>
          <cell r="G5898">
            <v>68494</v>
          </cell>
          <cell r="H5898">
            <v>23.5182222100138</v>
          </cell>
          <cell r="I5898">
            <v>438</v>
          </cell>
          <cell r="J5898">
            <v>68</v>
          </cell>
          <cell r="K5898">
            <v>67988</v>
          </cell>
          <cell r="L5898">
            <v>40776</v>
          </cell>
          <cell r="M5898">
            <v>27212</v>
          </cell>
          <cell r="N5898">
            <v>59.975289757016</v>
          </cell>
        </row>
        <row r="5899">
          <cell r="A5899" t="str">
            <v>231_23</v>
          </cell>
          <cell r="B5899">
            <v>26566</v>
          </cell>
          <cell r="C5899">
            <v>1972</v>
          </cell>
          <cell r="D5899" t="str">
            <v>Volksinitiative «für eine vermehrte Rüstungskontrolle und ein Waffenausfuhrverbot»</v>
          </cell>
          <cell r="E5899" t="str">
            <v>Initiative populaire pour un contrôle renforcé des industries d'armement et l'interdiction d'exportation d'armes</v>
          </cell>
          <cell r="F5899">
            <v>121946</v>
          </cell>
          <cell r="G5899">
            <v>24413</v>
          </cell>
          <cell r="H5899">
            <v>20.019516835320601</v>
          </cell>
          <cell r="I5899">
            <v>145</v>
          </cell>
          <cell r="J5899">
            <v>44</v>
          </cell>
          <cell r="K5899">
            <v>24224</v>
          </cell>
          <cell r="L5899">
            <v>11810</v>
          </cell>
          <cell r="M5899">
            <v>12414</v>
          </cell>
          <cell r="N5899">
            <v>48.753302509907499</v>
          </cell>
        </row>
        <row r="5900">
          <cell r="A5900" t="str">
            <v>231_24</v>
          </cell>
          <cell r="B5900">
            <v>26566</v>
          </cell>
          <cell r="C5900">
            <v>1972</v>
          </cell>
          <cell r="D5900" t="str">
            <v>Volksinitiative «für eine vermehrte Rüstungskontrolle und ein Waffenausfuhrverbot»</v>
          </cell>
          <cell r="E5900" t="str">
            <v>Initiative populaire pour un contrôle renforcé des industries d'armement et l'interdiction d'exportation d'armes</v>
          </cell>
          <cell r="F5900">
            <v>96573</v>
          </cell>
          <cell r="G5900">
            <v>24172</v>
          </cell>
          <cell r="H5900">
            <v>25.029770225632401</v>
          </cell>
          <cell r="I5900">
            <v>216</v>
          </cell>
          <cell r="J5900">
            <v>14</v>
          </cell>
          <cell r="K5900">
            <v>23942</v>
          </cell>
          <cell r="L5900">
            <v>14412</v>
          </cell>
          <cell r="M5900">
            <v>9530</v>
          </cell>
          <cell r="N5900">
            <v>60.195472391613102</v>
          </cell>
        </row>
        <row r="5901">
          <cell r="A5901" t="str">
            <v>231_25</v>
          </cell>
          <cell r="B5901">
            <v>26566</v>
          </cell>
          <cell r="C5901">
            <v>1972</v>
          </cell>
          <cell r="D5901" t="str">
            <v>Volksinitiative «für eine vermehrte Rüstungskontrolle und ein Waffenausfuhrverbot»</v>
          </cell>
          <cell r="E5901" t="str">
            <v>Initiative populaire pour un contrôle renforcé des industries d'armement et l'interdiction d'exportation d'armes</v>
          </cell>
          <cell r="F5901">
            <v>173842</v>
          </cell>
          <cell r="G5901">
            <v>60824</v>
          </cell>
          <cell r="H5901">
            <v>34.988092635841703</v>
          </cell>
          <cell r="I5901">
            <v>944</v>
          </cell>
          <cell r="J5901">
            <v>22</v>
          </cell>
          <cell r="K5901">
            <v>59858</v>
          </cell>
          <cell r="L5901">
            <v>33683</v>
          </cell>
          <cell r="M5901">
            <v>26175</v>
          </cell>
          <cell r="N5901">
            <v>56.271509238531202</v>
          </cell>
        </row>
        <row r="5902">
          <cell r="A5902" t="str">
            <v>232.1_1</v>
          </cell>
          <cell r="B5902">
            <v>26636</v>
          </cell>
          <cell r="C5902">
            <v>1972</v>
          </cell>
          <cell r="D5902" t="str">
            <v>Volksinitiative «zur Einführung einer Volkspension»</v>
          </cell>
          <cell r="E5902" t="str">
            <v>Initiative populaire pour une véritable retraite populaire et la revision de la constitution en matière de prévoyance-vieillesse, survivants et invalidité</v>
          </cell>
          <cell r="F5902">
            <v>651396</v>
          </cell>
          <cell r="G5902">
            <v>379510</v>
          </cell>
          <cell r="H5902">
            <v>58.261027086441999</v>
          </cell>
          <cell r="I5902">
            <v>3715</v>
          </cell>
          <cell r="J5902">
            <v>1470</v>
          </cell>
          <cell r="K5902">
            <v>374325</v>
          </cell>
          <cell r="L5902">
            <v>57988</v>
          </cell>
          <cell r="M5902">
            <v>293299</v>
          </cell>
          <cell r="N5902">
            <v>15.4913510986442</v>
          </cell>
        </row>
        <row r="5903">
          <cell r="A5903" t="str">
            <v>232.1_2</v>
          </cell>
          <cell r="B5903">
            <v>26636</v>
          </cell>
          <cell r="C5903">
            <v>1972</v>
          </cell>
          <cell r="D5903" t="str">
            <v>Volksinitiative «zur Einführung einer Volkspension»</v>
          </cell>
          <cell r="E5903" t="str">
            <v>Initiative populaire pour une véritable retraite populaire et la revision de la constitution en matière de prévoyance-vieillesse, survivants et invalidité</v>
          </cell>
          <cell r="F5903">
            <v>606826</v>
          </cell>
          <cell r="G5903">
            <v>312716</v>
          </cell>
          <cell r="H5903">
            <v>51.533058899915297</v>
          </cell>
          <cell r="I5903">
            <v>1321</v>
          </cell>
          <cell r="J5903">
            <v>1195</v>
          </cell>
          <cell r="K5903">
            <v>310200</v>
          </cell>
          <cell r="L5903">
            <v>43639</v>
          </cell>
          <cell r="M5903">
            <v>251295</v>
          </cell>
          <cell r="N5903">
            <v>14.0680206318504</v>
          </cell>
        </row>
        <row r="5904">
          <cell r="A5904" t="str">
            <v>232.1_3</v>
          </cell>
          <cell r="B5904">
            <v>26636</v>
          </cell>
          <cell r="C5904">
            <v>1972</v>
          </cell>
          <cell r="D5904" t="str">
            <v>Volksinitiative «zur Einführung einer Volkspension»</v>
          </cell>
          <cell r="E5904" t="str">
            <v>Initiative populaire pour une véritable retraite populaire et la revision de la constitution en matière de prévoyance-vieillesse, survivants et invalidité</v>
          </cell>
          <cell r="F5904">
            <v>167615</v>
          </cell>
          <cell r="G5904">
            <v>85686</v>
          </cell>
          <cell r="H5904">
            <v>51.120723085642702</v>
          </cell>
          <cell r="I5904">
            <v>676</v>
          </cell>
          <cell r="J5904">
            <v>1509</v>
          </cell>
          <cell r="K5904">
            <v>83501</v>
          </cell>
          <cell r="L5904">
            <v>11502</v>
          </cell>
          <cell r="M5904">
            <v>67283</v>
          </cell>
          <cell r="N5904">
            <v>13.774685333109799</v>
          </cell>
        </row>
        <row r="5905">
          <cell r="A5905" t="str">
            <v>232.1_4</v>
          </cell>
          <cell r="B5905">
            <v>26636</v>
          </cell>
          <cell r="C5905">
            <v>1972</v>
          </cell>
          <cell r="D5905" t="str">
            <v>Volksinitiative «zur Einführung einer Volkspension»</v>
          </cell>
          <cell r="E5905" t="str">
            <v>Initiative populaire pour une véritable retraite populaire et la revision de la constitution en matière de prévoyance-vieillesse, survivants et invalidité</v>
          </cell>
          <cell r="F5905">
            <v>19995</v>
          </cell>
          <cell r="G5905">
            <v>10651</v>
          </cell>
          <cell r="H5905">
            <v>53.268317079269799</v>
          </cell>
          <cell r="I5905">
            <v>201</v>
          </cell>
          <cell r="J5905">
            <v>99</v>
          </cell>
          <cell r="K5905">
            <v>10351</v>
          </cell>
          <cell r="L5905">
            <v>1188</v>
          </cell>
          <cell r="M5905">
            <v>8556</v>
          </cell>
          <cell r="N5905">
            <v>11.477151965993601</v>
          </cell>
        </row>
        <row r="5906">
          <cell r="A5906" t="str">
            <v>232.1_5</v>
          </cell>
          <cell r="B5906">
            <v>26636</v>
          </cell>
          <cell r="C5906">
            <v>1972</v>
          </cell>
          <cell r="D5906" t="str">
            <v>Volksinitiative «zur Einführung einer Volkspension»</v>
          </cell>
          <cell r="E5906" t="str">
            <v>Initiative populaire pour une véritable retraite populaire et la revision de la constitution en matière de prévoyance-vieillesse, survivants et invalidité</v>
          </cell>
          <cell r="F5906">
            <v>51801</v>
          </cell>
          <cell r="G5906">
            <v>23313</v>
          </cell>
          <cell r="H5906">
            <v>45.004922684890303</v>
          </cell>
          <cell r="I5906">
            <v>295</v>
          </cell>
          <cell r="J5906">
            <v>508</v>
          </cell>
          <cell r="K5906">
            <v>22510</v>
          </cell>
          <cell r="L5906">
            <v>2618</v>
          </cell>
          <cell r="M5906">
            <v>18292</v>
          </cell>
          <cell r="N5906">
            <v>11.6303864948912</v>
          </cell>
        </row>
        <row r="5907">
          <cell r="A5907" t="str">
            <v>232.1_6</v>
          </cell>
          <cell r="B5907">
            <v>26636</v>
          </cell>
          <cell r="C5907">
            <v>1972</v>
          </cell>
          <cell r="D5907" t="str">
            <v>Volksinitiative «zur Einführung einer Volkspension»</v>
          </cell>
          <cell r="E5907" t="str">
            <v>Initiative populaire pour une véritable retraite populaire et la revision de la constitution en matière de prévoyance-vieillesse, survivants et invalidité</v>
          </cell>
          <cell r="F5907">
            <v>14517</v>
          </cell>
          <cell r="G5907">
            <v>6608</v>
          </cell>
          <cell r="H5907">
            <v>45.519046634979702</v>
          </cell>
          <cell r="I5907">
            <v>94</v>
          </cell>
          <cell r="J5907">
            <v>107</v>
          </cell>
          <cell r="K5907">
            <v>6407</v>
          </cell>
          <cell r="L5907">
            <v>802</v>
          </cell>
          <cell r="M5907">
            <v>5116</v>
          </cell>
          <cell r="N5907">
            <v>12.5175589199313</v>
          </cell>
        </row>
        <row r="5908">
          <cell r="A5908" t="str">
            <v>232.1_7</v>
          </cell>
          <cell r="B5908">
            <v>26636</v>
          </cell>
          <cell r="C5908">
            <v>1972</v>
          </cell>
          <cell r="D5908" t="str">
            <v>Volksinitiative «zur Einführung einer Volkspension»</v>
          </cell>
          <cell r="E5908" t="str">
            <v>Initiative populaire pour une véritable retraite populaire et la revision de la constitution en matière de prévoyance-vieillesse, survivants et invalidité</v>
          </cell>
          <cell r="F5908">
            <v>15240</v>
          </cell>
          <cell r="G5908">
            <v>8626</v>
          </cell>
          <cell r="H5908">
            <v>56.601049868766403</v>
          </cell>
          <cell r="I5908">
            <v>88</v>
          </cell>
          <cell r="J5908">
            <v>35</v>
          </cell>
          <cell r="K5908">
            <v>8503</v>
          </cell>
          <cell r="L5908">
            <v>1004</v>
          </cell>
          <cell r="M5908">
            <v>7151</v>
          </cell>
          <cell r="N5908">
            <v>11.8075973185934</v>
          </cell>
        </row>
        <row r="5909">
          <cell r="A5909" t="str">
            <v>232.1_8</v>
          </cell>
          <cell r="B5909">
            <v>26636</v>
          </cell>
          <cell r="C5909">
            <v>1972</v>
          </cell>
          <cell r="D5909" t="str">
            <v>Volksinitiative «zur Einführung einer Volkspension»</v>
          </cell>
          <cell r="E5909" t="str">
            <v>Initiative populaire pour une véritable retraite populaire et la revision de la constitution en matière de prévoyance-vieillesse, survivants et invalidité</v>
          </cell>
          <cell r="F5909">
            <v>21971</v>
          </cell>
          <cell r="G5909">
            <v>10337</v>
          </cell>
          <cell r="H5909">
            <v>47.048381958035598</v>
          </cell>
          <cell r="I5909">
            <v>52</v>
          </cell>
          <cell r="J5909">
            <v>152</v>
          </cell>
          <cell r="K5909">
            <v>10133</v>
          </cell>
          <cell r="L5909">
            <v>1290</v>
          </cell>
          <cell r="M5909">
            <v>7932</v>
          </cell>
          <cell r="N5909">
            <v>12.7306819303267</v>
          </cell>
        </row>
        <row r="5910">
          <cell r="A5910" t="str">
            <v>232.1_9</v>
          </cell>
          <cell r="B5910">
            <v>26636</v>
          </cell>
          <cell r="C5910">
            <v>1972</v>
          </cell>
          <cell r="D5910" t="str">
            <v>Volksinitiative «zur Einführung einer Volkspension»</v>
          </cell>
          <cell r="E5910" t="str">
            <v>Initiative populaire pour une véritable retraite populaire et la revision de la constitution en matière de prévoyance-vieillesse, survivants et invalidité</v>
          </cell>
          <cell r="F5910">
            <v>38090</v>
          </cell>
          <cell r="G5910">
            <v>23029</v>
          </cell>
          <cell r="H5910">
            <v>60.459438172748797</v>
          </cell>
          <cell r="I5910">
            <v>101</v>
          </cell>
          <cell r="J5910">
            <v>278</v>
          </cell>
          <cell r="K5910">
            <v>22650</v>
          </cell>
          <cell r="L5910">
            <v>3177</v>
          </cell>
          <cell r="M5910">
            <v>17956</v>
          </cell>
          <cell r="N5910">
            <v>14.0264900662252</v>
          </cell>
        </row>
        <row r="5911">
          <cell r="A5911" t="str">
            <v>232.1_10</v>
          </cell>
          <cell r="B5911">
            <v>26636</v>
          </cell>
          <cell r="C5911">
            <v>1972</v>
          </cell>
          <cell r="D5911" t="str">
            <v>Volksinitiative «zur Einführung einer Volkspension»</v>
          </cell>
          <cell r="E5911" t="str">
            <v>Initiative populaire pour une véritable retraite populaire et la revision de la constitution en matière de prévoyance-vieillesse, survivants et invalidité</v>
          </cell>
          <cell r="F5911">
            <v>106042</v>
          </cell>
          <cell r="G5911">
            <v>41938</v>
          </cell>
          <cell r="H5911">
            <v>39.548480790630101</v>
          </cell>
          <cell r="I5911">
            <v>522</v>
          </cell>
          <cell r="J5911">
            <v>341</v>
          </cell>
          <cell r="K5911">
            <v>41075</v>
          </cell>
          <cell r="L5911">
            <v>5128</v>
          </cell>
          <cell r="M5911">
            <v>35279</v>
          </cell>
          <cell r="N5911">
            <v>12.4844796104687</v>
          </cell>
        </row>
        <row r="5912">
          <cell r="A5912" t="str">
            <v>232.1_11</v>
          </cell>
          <cell r="B5912">
            <v>26636</v>
          </cell>
          <cell r="C5912">
            <v>1972</v>
          </cell>
          <cell r="D5912" t="str">
            <v>Volksinitiative «zur Einführung einer Volkspension»</v>
          </cell>
          <cell r="E5912" t="str">
            <v>Initiative populaire pour une véritable retraite populaire et la revision de la constitution en matière de prévoyance-vieillesse, survivants et invalidité</v>
          </cell>
          <cell r="F5912">
            <v>129449</v>
          </cell>
          <cell r="G5912">
            <v>66828</v>
          </cell>
          <cell r="H5912">
            <v>51.624964271643698</v>
          </cell>
          <cell r="I5912">
            <v>475</v>
          </cell>
          <cell r="J5912">
            <v>917</v>
          </cell>
          <cell r="K5912">
            <v>65436</v>
          </cell>
          <cell r="L5912">
            <v>9283</v>
          </cell>
          <cell r="M5912">
            <v>52357</v>
          </cell>
          <cell r="N5912">
            <v>14.186380585610401</v>
          </cell>
        </row>
        <row r="5913">
          <cell r="A5913" t="str">
            <v>232.1_12</v>
          </cell>
          <cell r="B5913">
            <v>26636</v>
          </cell>
          <cell r="C5913">
            <v>1972</v>
          </cell>
          <cell r="D5913" t="str">
            <v>Volksinitiative «zur Einführung einer Volkspension»</v>
          </cell>
          <cell r="E5913" t="str">
            <v>Initiative populaire pour une véritable retraite populaire et la revision de la constitution en matière de prévoyance-vieillesse, survivants et invalidité</v>
          </cell>
          <cell r="F5913">
            <v>147213</v>
          </cell>
          <cell r="G5913">
            <v>80787</v>
          </cell>
          <cell r="H5913">
            <v>54.877626296590698</v>
          </cell>
          <cell r="I5913">
            <v>906</v>
          </cell>
          <cell r="J5913">
            <v>723</v>
          </cell>
          <cell r="K5913">
            <v>79158</v>
          </cell>
          <cell r="L5913">
            <v>16232</v>
          </cell>
          <cell r="M5913">
            <v>53621</v>
          </cell>
          <cell r="N5913">
            <v>20.5058237954471</v>
          </cell>
        </row>
        <row r="5914">
          <cell r="A5914" t="str">
            <v>232.1_13</v>
          </cell>
          <cell r="B5914">
            <v>26636</v>
          </cell>
          <cell r="C5914">
            <v>1972</v>
          </cell>
          <cell r="D5914" t="str">
            <v>Volksinitiative «zur Einführung einer Volkspension»</v>
          </cell>
          <cell r="E5914" t="str">
            <v>Initiative populaire pour une véritable retraite populaire et la revision de la constitution en matière de prévoyance-vieillesse, survivants et invalidité</v>
          </cell>
          <cell r="F5914">
            <v>118825</v>
          </cell>
          <cell r="G5914">
            <v>67632</v>
          </cell>
          <cell r="H5914">
            <v>56.917315379760097</v>
          </cell>
          <cell r="I5914">
            <v>378</v>
          </cell>
          <cell r="J5914">
            <v>289</v>
          </cell>
          <cell r="K5914">
            <v>66965</v>
          </cell>
          <cell r="L5914">
            <v>10875</v>
          </cell>
          <cell r="M5914">
            <v>51294</v>
          </cell>
          <cell r="N5914">
            <v>16.239826775181101</v>
          </cell>
        </row>
        <row r="5915">
          <cell r="A5915" t="str">
            <v>232.1_14</v>
          </cell>
          <cell r="B5915">
            <v>26636</v>
          </cell>
          <cell r="C5915">
            <v>1972</v>
          </cell>
          <cell r="D5915" t="str">
            <v>Volksinitiative «zur Einführung einer Volkspension»</v>
          </cell>
          <cell r="E5915" t="str">
            <v>Initiative populaire pour une véritable retraite populaire et la revision de la constitution en matière de prévoyance-vieillesse, survivants et invalidité</v>
          </cell>
          <cell r="F5915">
            <v>41259</v>
          </cell>
          <cell r="G5915">
            <v>30758</v>
          </cell>
          <cell r="H5915">
            <v>74.548583339392593</v>
          </cell>
          <cell r="I5915">
            <v>964</v>
          </cell>
          <cell r="J5915">
            <v>163</v>
          </cell>
          <cell r="K5915">
            <v>29631</v>
          </cell>
          <cell r="L5915">
            <v>5046</v>
          </cell>
          <cell r="M5915">
            <v>21681</v>
          </cell>
          <cell r="N5915">
            <v>17.0294623873646</v>
          </cell>
        </row>
        <row r="5916">
          <cell r="A5916" t="str">
            <v>232.1_15</v>
          </cell>
          <cell r="B5916">
            <v>26636</v>
          </cell>
          <cell r="C5916">
            <v>1972</v>
          </cell>
          <cell r="D5916" t="str">
            <v>Volksinitiative «zur Einführung einer Volkspension»</v>
          </cell>
          <cell r="E5916" t="str">
            <v>Initiative populaire pour une véritable retraite populaire et la revision de la constitution en matière de prévoyance-vieillesse, survivants et invalidité</v>
          </cell>
          <cell r="F5916">
            <v>28909</v>
          </cell>
          <cell r="G5916">
            <v>14673</v>
          </cell>
          <cell r="H5916">
            <v>50.7558199868553</v>
          </cell>
          <cell r="I5916">
            <v>175</v>
          </cell>
          <cell r="J5916">
            <v>77</v>
          </cell>
          <cell r="K5916">
            <v>14421</v>
          </cell>
          <cell r="L5916">
            <v>1471</v>
          </cell>
          <cell r="M5916">
            <v>11939</v>
          </cell>
          <cell r="N5916">
            <v>10.2004021912489</v>
          </cell>
        </row>
        <row r="5917">
          <cell r="A5917" t="str">
            <v>232.1_16</v>
          </cell>
          <cell r="B5917">
            <v>26636</v>
          </cell>
          <cell r="C5917">
            <v>1972</v>
          </cell>
          <cell r="D5917" t="str">
            <v>Volksinitiative «zur Einführung einer Volkspension»</v>
          </cell>
          <cell r="E5917" t="str">
            <v>Initiative populaire pour une véritable retraite populaire et la revision de la constitution en matière de prévoyance-vieillesse, survivants et invalidité</v>
          </cell>
          <cell r="F5917">
            <v>7649</v>
          </cell>
          <cell r="G5917">
            <v>3296</v>
          </cell>
          <cell r="H5917">
            <v>43.090600078441597</v>
          </cell>
          <cell r="I5917">
            <v>36</v>
          </cell>
          <cell r="J5917">
            <v>20</v>
          </cell>
          <cell r="K5917">
            <v>3240</v>
          </cell>
          <cell r="L5917">
            <v>290</v>
          </cell>
          <cell r="M5917">
            <v>2751</v>
          </cell>
          <cell r="N5917">
            <v>8.9506172839506206</v>
          </cell>
        </row>
        <row r="5918">
          <cell r="A5918" t="str">
            <v>232.1_17</v>
          </cell>
          <cell r="B5918">
            <v>26636</v>
          </cell>
          <cell r="C5918">
            <v>1972</v>
          </cell>
          <cell r="D5918" t="str">
            <v>Volksinitiative «zur Einführung einer Volkspension»</v>
          </cell>
          <cell r="E5918" t="str">
            <v>Initiative populaire pour une véritable retraite populaire et la revision de la constitution en matière de prévoyance-vieillesse, survivants et invalidité</v>
          </cell>
          <cell r="F5918">
            <v>214113</v>
          </cell>
          <cell r="G5918">
            <v>107461</v>
          </cell>
          <cell r="H5918">
            <v>50.188918935328502</v>
          </cell>
          <cell r="I5918">
            <v>938</v>
          </cell>
          <cell r="J5918">
            <v>783</v>
          </cell>
          <cell r="K5918">
            <v>105740</v>
          </cell>
          <cell r="L5918">
            <v>11222</v>
          </cell>
          <cell r="M5918">
            <v>88472</v>
          </cell>
          <cell r="N5918">
            <v>10.6128239076981</v>
          </cell>
        </row>
        <row r="5919">
          <cell r="A5919" t="str">
            <v>232.1_18</v>
          </cell>
          <cell r="B5919">
            <v>26636</v>
          </cell>
          <cell r="C5919">
            <v>1972</v>
          </cell>
          <cell r="D5919" t="str">
            <v>Volksinitiative «zur Einführung einer Volkspension»</v>
          </cell>
          <cell r="E5919" t="str">
            <v>Initiative populaire pour une véritable retraite populaire et la revision de la constitution en matière de prévoyance-vieillesse, survivants et invalidité</v>
          </cell>
          <cell r="F5919">
            <v>91340</v>
          </cell>
          <cell r="G5919">
            <v>44106</v>
          </cell>
          <cell r="H5919">
            <v>48.287716225093099</v>
          </cell>
          <cell r="I5919">
            <v>634</v>
          </cell>
          <cell r="J5919">
            <v>404</v>
          </cell>
          <cell r="K5919">
            <v>43068</v>
          </cell>
          <cell r="L5919">
            <v>5435</v>
          </cell>
          <cell r="M5919">
            <v>33475</v>
          </cell>
          <cell r="N5919">
            <v>12.6195783412278</v>
          </cell>
        </row>
        <row r="5920">
          <cell r="A5920" t="str">
            <v>232.1_19</v>
          </cell>
          <cell r="B5920">
            <v>26636</v>
          </cell>
          <cell r="C5920">
            <v>1972</v>
          </cell>
          <cell r="D5920" t="str">
            <v>Volksinitiative «zur Einführung einer Volkspension»</v>
          </cell>
          <cell r="E5920" t="str">
            <v>Initiative populaire pour une véritable retraite populaire et la revision de la constitution en matière de prévoyance-vieillesse, survivants et invalidité</v>
          </cell>
          <cell r="F5920">
            <v>238846</v>
          </cell>
          <cell r="G5920">
            <v>121578</v>
          </cell>
          <cell r="H5920">
            <v>50.902255009504003</v>
          </cell>
          <cell r="I5920">
            <v>1904</v>
          </cell>
          <cell r="J5920">
            <v>557</v>
          </cell>
          <cell r="K5920">
            <v>119117</v>
          </cell>
          <cell r="L5920">
            <v>16450</v>
          </cell>
          <cell r="M5920">
            <v>93968</v>
          </cell>
          <cell r="N5920">
            <v>13.809951560230701</v>
          </cell>
        </row>
        <row r="5921">
          <cell r="A5921" t="str">
            <v>232.1_20</v>
          </cell>
          <cell r="B5921">
            <v>26636</v>
          </cell>
          <cell r="C5921">
            <v>1972</v>
          </cell>
          <cell r="D5921" t="str">
            <v>Volksinitiative «zur Einführung einer Volkspension»</v>
          </cell>
          <cell r="E5921" t="str">
            <v>Initiative populaire pour une véritable retraite populaire et la revision de la constitution en matière de prévoyance-vieillesse, survivants et invalidité</v>
          </cell>
          <cell r="F5921">
            <v>98610</v>
          </cell>
          <cell r="G5921">
            <v>59216</v>
          </cell>
          <cell r="H5921">
            <v>60.050704796673799</v>
          </cell>
          <cell r="I5921">
            <v>1405</v>
          </cell>
          <cell r="J5921">
            <v>441</v>
          </cell>
          <cell r="K5921">
            <v>57370</v>
          </cell>
          <cell r="L5921">
            <v>6435</v>
          </cell>
          <cell r="M5921">
            <v>47033</v>
          </cell>
          <cell r="N5921">
            <v>11.2166637615478</v>
          </cell>
        </row>
        <row r="5922">
          <cell r="A5922" t="str">
            <v>232.1_21</v>
          </cell>
          <cell r="B5922">
            <v>26636</v>
          </cell>
          <cell r="C5922">
            <v>1972</v>
          </cell>
          <cell r="D5922" t="str">
            <v>Volksinitiative «zur Einführung einer Volkspension»</v>
          </cell>
          <cell r="E5922" t="str">
            <v>Initiative populaire pour une véritable retraite populaire et la revision de la constitution en matière de prévoyance-vieillesse, survivants et invalidité</v>
          </cell>
          <cell r="F5922">
            <v>135584</v>
          </cell>
          <cell r="G5922">
            <v>63251</v>
          </cell>
          <cell r="H5922">
            <v>46.650784753363197</v>
          </cell>
          <cell r="I5922">
            <v>373</v>
          </cell>
          <cell r="J5922">
            <v>306</v>
          </cell>
          <cell r="K5922">
            <v>62572</v>
          </cell>
          <cell r="L5922">
            <v>15724</v>
          </cell>
          <cell r="M5922">
            <v>45333</v>
          </cell>
          <cell r="N5922">
            <v>25.129450872594798</v>
          </cell>
        </row>
        <row r="5923">
          <cell r="A5923" t="str">
            <v>232.1_22</v>
          </cell>
          <cell r="B5923">
            <v>26636</v>
          </cell>
          <cell r="C5923">
            <v>1972</v>
          </cell>
          <cell r="D5923" t="str">
            <v>Volksinitiative «zur Einführung einer Volkspension»</v>
          </cell>
          <cell r="E5923" t="str">
            <v>Initiative populaire pour une véritable retraite populaire et la revision de la constitution en matière de prévoyance-vieillesse, survivants et invalidité</v>
          </cell>
          <cell r="F5923">
            <v>291309</v>
          </cell>
          <cell r="G5923">
            <v>132516</v>
          </cell>
          <cell r="H5923">
            <v>45.489840684633798</v>
          </cell>
          <cell r="I5923">
            <v>1492</v>
          </cell>
          <cell r="J5923">
            <v>1358</v>
          </cell>
          <cell r="K5923">
            <v>129666</v>
          </cell>
          <cell r="L5923">
            <v>24036</v>
          </cell>
          <cell r="M5923">
            <v>100879</v>
          </cell>
          <cell r="N5923">
            <v>18.5368562306233</v>
          </cell>
        </row>
        <row r="5924">
          <cell r="A5924" t="str">
            <v>232.1_23</v>
          </cell>
          <cell r="B5924">
            <v>26636</v>
          </cell>
          <cell r="C5924">
            <v>1972</v>
          </cell>
          <cell r="D5924" t="str">
            <v>Volksinitiative «zur Einführung einer Volkspension»</v>
          </cell>
          <cell r="E5924" t="str">
            <v>Initiative populaire pour une véritable retraite populaire et la revision de la constitution en matière de prévoyance-vieillesse, survivants et invalidité</v>
          </cell>
          <cell r="F5924">
            <v>121759</v>
          </cell>
          <cell r="G5924">
            <v>94966</v>
          </cell>
          <cell r="H5924">
            <v>77.995055806962895</v>
          </cell>
          <cell r="I5924">
            <v>3204</v>
          </cell>
          <cell r="J5924">
            <v>3120</v>
          </cell>
          <cell r="K5924">
            <v>88642</v>
          </cell>
          <cell r="L5924">
            <v>12563</v>
          </cell>
          <cell r="M5924">
            <v>71732</v>
          </cell>
          <cell r="N5924">
            <v>14.1727397847521</v>
          </cell>
        </row>
        <row r="5925">
          <cell r="A5925" t="str">
            <v>232.1_24</v>
          </cell>
          <cell r="B5925">
            <v>26636</v>
          </cell>
          <cell r="C5925">
            <v>1972</v>
          </cell>
          <cell r="D5925" t="str">
            <v>Volksinitiative «zur Einführung einer Volkspension»</v>
          </cell>
          <cell r="E5925" t="str">
            <v>Initiative populaire pour une véritable retraite populaire et la revision de la constitution en matière de prévoyance-vieillesse, survivants et invalidité</v>
          </cell>
          <cell r="F5925">
            <v>96563</v>
          </cell>
          <cell r="G5925">
            <v>46111</v>
          </cell>
          <cell r="H5925">
            <v>47.752244648571398</v>
          </cell>
          <cell r="I5925">
            <v>322</v>
          </cell>
          <cell r="J5925">
            <v>559</v>
          </cell>
          <cell r="K5925">
            <v>45230</v>
          </cell>
          <cell r="L5925">
            <v>7488</v>
          </cell>
          <cell r="M5925">
            <v>36384</v>
          </cell>
          <cell r="N5925">
            <v>16.5553835949591</v>
          </cell>
        </row>
        <row r="5926">
          <cell r="A5926" t="str">
            <v>232.1_25</v>
          </cell>
          <cell r="B5926">
            <v>26636</v>
          </cell>
          <cell r="C5926">
            <v>1972</v>
          </cell>
          <cell r="D5926" t="str">
            <v>Volksinitiative «zur Einführung einer Volkspension»</v>
          </cell>
          <cell r="E5926" t="str">
            <v>Initiative populaire pour une véritable retraite populaire et la revision de la constitution en matière de prévoyance-vieillesse, survivants et invalidité</v>
          </cell>
          <cell r="F5926">
            <v>173970</v>
          </cell>
          <cell r="G5926">
            <v>85633</v>
          </cell>
          <cell r="H5926">
            <v>49.222854515146302</v>
          </cell>
          <cell r="I5926">
            <v>566</v>
          </cell>
          <cell r="J5926">
            <v>203</v>
          </cell>
          <cell r="K5926">
            <v>84864</v>
          </cell>
          <cell r="L5926">
            <v>23625</v>
          </cell>
          <cell r="M5926">
            <v>58410</v>
          </cell>
          <cell r="N5926">
            <v>27.838659502262399</v>
          </cell>
        </row>
        <row r="5927">
          <cell r="A5927" t="str">
            <v>232.2_1</v>
          </cell>
          <cell r="B5927">
            <v>26636</v>
          </cell>
          <cell r="C5927">
            <v>1972</v>
          </cell>
          <cell r="D5927" t="str">
            <v>Gegenentwurf zur Volksinitiative «zur Einführung einer Volkspension»</v>
          </cell>
          <cell r="E5927" t="str">
            <v>Contre-projet à l'initiative populaire pour une véritable retraite populaire et la revision de la constitution en matière de prévoyance-vieillesse, survivants et invalidité</v>
          </cell>
          <cell r="F5927">
            <v>651396</v>
          </cell>
          <cell r="G5927">
            <v>379510</v>
          </cell>
          <cell r="H5927">
            <v>58.261027086441999</v>
          </cell>
          <cell r="I5927">
            <v>3715</v>
          </cell>
          <cell r="J5927">
            <v>1470</v>
          </cell>
          <cell r="K5927">
            <v>374325</v>
          </cell>
          <cell r="L5927">
            <v>280874</v>
          </cell>
          <cell r="M5927">
            <v>78910</v>
          </cell>
          <cell r="N5927">
            <v>75.034795966072295</v>
          </cell>
        </row>
        <row r="5928">
          <cell r="A5928" t="str">
            <v>232.2_2</v>
          </cell>
          <cell r="B5928">
            <v>26636</v>
          </cell>
          <cell r="C5928">
            <v>1972</v>
          </cell>
          <cell r="D5928" t="str">
            <v>Gegenentwurf zur Volksinitiative «zur Einführung einer Volkspension»</v>
          </cell>
          <cell r="E5928" t="str">
            <v>Contre-projet à l'initiative populaire pour une véritable retraite populaire et la revision de la constitution en matière de prévoyance-vieillesse, survivants et invalidité</v>
          </cell>
          <cell r="F5928">
            <v>606826</v>
          </cell>
          <cell r="G5928">
            <v>312716</v>
          </cell>
          <cell r="H5928">
            <v>51.533058899915297</v>
          </cell>
          <cell r="I5928">
            <v>1321</v>
          </cell>
          <cell r="J5928">
            <v>1195</v>
          </cell>
          <cell r="K5928">
            <v>310200</v>
          </cell>
          <cell r="L5928">
            <v>230989</v>
          </cell>
          <cell r="M5928">
            <v>69898</v>
          </cell>
          <cell r="N5928">
            <v>74.464539007092199</v>
          </cell>
        </row>
        <row r="5929">
          <cell r="A5929" t="str">
            <v>232.2_3</v>
          </cell>
          <cell r="B5929">
            <v>26636</v>
          </cell>
          <cell r="C5929">
            <v>1972</v>
          </cell>
          <cell r="D5929" t="str">
            <v>Gegenentwurf zur Volksinitiative «zur Einführung einer Volkspension»</v>
          </cell>
          <cell r="E5929" t="str">
            <v>Contre-projet à l'initiative populaire pour une véritable retraite populaire et la revision de la constitution en matière de prévoyance-vieillesse, survivants et invalidité</v>
          </cell>
          <cell r="F5929">
            <v>167615</v>
          </cell>
          <cell r="G5929">
            <v>85686</v>
          </cell>
          <cell r="H5929">
            <v>51.120723085642702</v>
          </cell>
          <cell r="I5929">
            <v>676</v>
          </cell>
          <cell r="J5929">
            <v>1509</v>
          </cell>
          <cell r="K5929">
            <v>83501</v>
          </cell>
          <cell r="L5929">
            <v>59252</v>
          </cell>
          <cell r="M5929">
            <v>20256</v>
          </cell>
          <cell r="N5929">
            <v>70.959629225997304</v>
          </cell>
        </row>
        <row r="5930">
          <cell r="A5930" t="str">
            <v>232.2_4</v>
          </cell>
          <cell r="B5930">
            <v>26636</v>
          </cell>
          <cell r="C5930">
            <v>1972</v>
          </cell>
          <cell r="D5930" t="str">
            <v>Gegenentwurf zur Volksinitiative «zur Einführung einer Volkspension»</v>
          </cell>
          <cell r="E5930" t="str">
            <v>Contre-projet à l'initiative populaire pour une véritable retraite populaire et la revision de la constitution en matière de prévoyance-vieillesse, survivants et invalidité</v>
          </cell>
          <cell r="F5930">
            <v>19995</v>
          </cell>
          <cell r="G5930">
            <v>10651</v>
          </cell>
          <cell r="H5930">
            <v>53.268317079269799</v>
          </cell>
          <cell r="I5930">
            <v>201</v>
          </cell>
          <cell r="J5930">
            <v>99</v>
          </cell>
          <cell r="K5930">
            <v>10351</v>
          </cell>
          <cell r="L5930">
            <v>8281</v>
          </cell>
          <cell r="M5930">
            <v>1677</v>
          </cell>
          <cell r="N5930">
            <v>80.001932180465602</v>
          </cell>
        </row>
        <row r="5931">
          <cell r="A5931" t="str">
            <v>232.2_5</v>
          </cell>
          <cell r="B5931">
            <v>26636</v>
          </cell>
          <cell r="C5931">
            <v>1972</v>
          </cell>
          <cell r="D5931" t="str">
            <v>Gegenentwurf zur Volksinitiative «zur Einführung einer Volkspension»</v>
          </cell>
          <cell r="E5931" t="str">
            <v>Contre-projet à l'initiative populaire pour une véritable retraite populaire et la revision de la constitution en matière de prévoyance-vieillesse, survivants et invalidité</v>
          </cell>
          <cell r="F5931">
            <v>51801</v>
          </cell>
          <cell r="G5931">
            <v>23313</v>
          </cell>
          <cell r="H5931">
            <v>45.004922684890303</v>
          </cell>
          <cell r="I5931">
            <v>295</v>
          </cell>
          <cell r="J5931">
            <v>508</v>
          </cell>
          <cell r="K5931">
            <v>22510</v>
          </cell>
          <cell r="L5931">
            <v>15655</v>
          </cell>
          <cell r="M5931">
            <v>5833</v>
          </cell>
          <cell r="N5931">
            <v>69.546868058640598</v>
          </cell>
        </row>
        <row r="5932">
          <cell r="A5932" t="str">
            <v>232.2_6</v>
          </cell>
          <cell r="B5932">
            <v>26636</v>
          </cell>
          <cell r="C5932">
            <v>1972</v>
          </cell>
          <cell r="D5932" t="str">
            <v>Gegenentwurf zur Volksinitiative «zur Einführung einer Volkspension»</v>
          </cell>
          <cell r="E5932" t="str">
            <v>Contre-projet à l'initiative populaire pour une véritable retraite populaire et la revision de la constitution en matière de prévoyance-vieillesse, survivants et invalidité</v>
          </cell>
          <cell r="F5932">
            <v>14517</v>
          </cell>
          <cell r="G5932">
            <v>6608</v>
          </cell>
          <cell r="H5932">
            <v>45.519046634979702</v>
          </cell>
          <cell r="I5932">
            <v>94</v>
          </cell>
          <cell r="J5932">
            <v>107</v>
          </cell>
          <cell r="K5932">
            <v>6407</v>
          </cell>
          <cell r="L5932">
            <v>4454</v>
          </cell>
          <cell r="M5932">
            <v>1629</v>
          </cell>
          <cell r="N5932">
            <v>69.517714999219606</v>
          </cell>
        </row>
        <row r="5933">
          <cell r="A5933" t="str">
            <v>232.2_7</v>
          </cell>
          <cell r="B5933">
            <v>26636</v>
          </cell>
          <cell r="C5933">
            <v>1972</v>
          </cell>
          <cell r="D5933" t="str">
            <v>Gegenentwurf zur Volksinitiative «zur Einführung einer Volkspension»</v>
          </cell>
          <cell r="E5933" t="str">
            <v>Contre-projet à l'initiative populaire pour une véritable retraite populaire et la revision de la constitution en matière de prévoyance-vieillesse, survivants et invalidité</v>
          </cell>
          <cell r="F5933">
            <v>15240</v>
          </cell>
          <cell r="G5933">
            <v>8626</v>
          </cell>
          <cell r="H5933">
            <v>56.601049868766403</v>
          </cell>
          <cell r="I5933">
            <v>88</v>
          </cell>
          <cell r="J5933">
            <v>35</v>
          </cell>
          <cell r="K5933">
            <v>8503</v>
          </cell>
          <cell r="L5933">
            <v>6604</v>
          </cell>
          <cell r="M5933">
            <v>1678</v>
          </cell>
          <cell r="N5933">
            <v>77.666705868516999</v>
          </cell>
        </row>
        <row r="5934">
          <cell r="A5934" t="str">
            <v>232.2_8</v>
          </cell>
          <cell r="B5934">
            <v>26636</v>
          </cell>
          <cell r="C5934">
            <v>1972</v>
          </cell>
          <cell r="D5934" t="str">
            <v>Gegenentwurf zur Volksinitiative «zur Einführung einer Volkspension»</v>
          </cell>
          <cell r="E5934" t="str">
            <v>Contre-projet à l'initiative populaire pour une véritable retraite populaire et la revision de la constitution en matière de prévoyance-vieillesse, survivants et invalidité</v>
          </cell>
          <cell r="F5934">
            <v>21971</v>
          </cell>
          <cell r="G5934">
            <v>10337</v>
          </cell>
          <cell r="H5934">
            <v>47.048381958035598</v>
          </cell>
          <cell r="I5934">
            <v>52</v>
          </cell>
          <cell r="J5934">
            <v>152</v>
          </cell>
          <cell r="K5934">
            <v>10133</v>
          </cell>
          <cell r="L5934">
            <v>7957</v>
          </cell>
          <cell r="M5934">
            <v>1626</v>
          </cell>
          <cell r="N5934">
            <v>78.525609395045905</v>
          </cell>
        </row>
        <row r="5935">
          <cell r="A5935" t="str">
            <v>232.2_9</v>
          </cell>
          <cell r="B5935">
            <v>26636</v>
          </cell>
          <cell r="C5935">
            <v>1972</v>
          </cell>
          <cell r="D5935" t="str">
            <v>Gegenentwurf zur Volksinitiative «zur Einführung einer Volkspension»</v>
          </cell>
          <cell r="E5935" t="str">
            <v>Contre-projet à l'initiative populaire pour une véritable retraite populaire et la revision de la constitution en matière de prévoyance-vieillesse, survivants et invalidité</v>
          </cell>
          <cell r="F5935">
            <v>38090</v>
          </cell>
          <cell r="G5935">
            <v>23029</v>
          </cell>
          <cell r="H5935">
            <v>60.459438172748797</v>
          </cell>
          <cell r="I5935">
            <v>101</v>
          </cell>
          <cell r="J5935">
            <v>278</v>
          </cell>
          <cell r="K5935">
            <v>22650</v>
          </cell>
          <cell r="L5935">
            <v>16184</v>
          </cell>
          <cell r="M5935">
            <v>5496</v>
          </cell>
          <cell r="N5935">
            <v>71.452538631346599</v>
          </cell>
        </row>
        <row r="5936">
          <cell r="A5936" t="str">
            <v>232.2_10</v>
          </cell>
          <cell r="B5936">
            <v>26636</v>
          </cell>
          <cell r="C5936">
            <v>1972</v>
          </cell>
          <cell r="D5936" t="str">
            <v>Gegenentwurf zur Volksinitiative «zur Einführung einer Volkspension»</v>
          </cell>
          <cell r="E5936" t="str">
            <v>Contre-projet à l'initiative populaire pour une véritable retraite populaire et la revision de la constitution en matière de prévoyance-vieillesse, survivants et invalidité</v>
          </cell>
          <cell r="F5936">
            <v>106042</v>
          </cell>
          <cell r="G5936">
            <v>41938</v>
          </cell>
          <cell r="H5936">
            <v>39.548480790630101</v>
          </cell>
          <cell r="I5936">
            <v>522</v>
          </cell>
          <cell r="J5936">
            <v>341</v>
          </cell>
          <cell r="K5936">
            <v>41075</v>
          </cell>
          <cell r="L5936">
            <v>30164</v>
          </cell>
          <cell r="M5936">
            <v>10327</v>
          </cell>
          <cell r="N5936">
            <v>73.436396835057806</v>
          </cell>
        </row>
        <row r="5937">
          <cell r="A5937" t="str">
            <v>232.2_11</v>
          </cell>
          <cell r="B5937">
            <v>26636</v>
          </cell>
          <cell r="C5937">
            <v>1972</v>
          </cell>
          <cell r="D5937" t="str">
            <v>Gegenentwurf zur Volksinitiative «zur Einführung einer Volkspension»</v>
          </cell>
          <cell r="E5937" t="str">
            <v>Contre-projet à l'initiative populaire pour une véritable retraite populaire et la revision de la constitution en matière de prévoyance-vieillesse, survivants et invalidité</v>
          </cell>
          <cell r="F5937">
            <v>129449</v>
          </cell>
          <cell r="G5937">
            <v>66828</v>
          </cell>
          <cell r="H5937">
            <v>51.624964271643698</v>
          </cell>
          <cell r="I5937">
            <v>475</v>
          </cell>
          <cell r="J5937">
            <v>917</v>
          </cell>
          <cell r="K5937">
            <v>65436</v>
          </cell>
          <cell r="L5937">
            <v>50255</v>
          </cell>
          <cell r="M5937">
            <v>12972</v>
          </cell>
          <cell r="N5937">
            <v>76.800232288037193</v>
          </cell>
        </row>
        <row r="5938">
          <cell r="A5938" t="str">
            <v>232.2_12</v>
          </cell>
          <cell r="B5938">
            <v>26636</v>
          </cell>
          <cell r="C5938">
            <v>1972</v>
          </cell>
          <cell r="D5938" t="str">
            <v>Gegenentwurf zur Volksinitiative «zur Einführung einer Volkspension»</v>
          </cell>
          <cell r="E5938" t="str">
            <v>Contre-projet à l'initiative populaire pour une véritable retraite populaire et la revision de la constitution en matière de prévoyance-vieillesse, survivants et invalidité</v>
          </cell>
          <cell r="F5938">
            <v>147213</v>
          </cell>
          <cell r="G5938">
            <v>80787</v>
          </cell>
          <cell r="H5938">
            <v>54.877626296590698</v>
          </cell>
          <cell r="I5938">
            <v>906</v>
          </cell>
          <cell r="J5938">
            <v>723</v>
          </cell>
          <cell r="K5938">
            <v>79158</v>
          </cell>
          <cell r="L5938">
            <v>56534</v>
          </cell>
          <cell r="M5938">
            <v>15743</v>
          </cell>
          <cell r="N5938">
            <v>71.419186942570605</v>
          </cell>
        </row>
        <row r="5939">
          <cell r="A5939" t="str">
            <v>232.2_13</v>
          </cell>
          <cell r="B5939">
            <v>26636</v>
          </cell>
          <cell r="C5939">
            <v>1972</v>
          </cell>
          <cell r="D5939" t="str">
            <v>Gegenentwurf zur Volksinitiative «zur Einführung einer Volkspension»</v>
          </cell>
          <cell r="E5939" t="str">
            <v>Contre-projet à l'initiative populaire pour une véritable retraite populaire et la revision de la constitution en matière de prévoyance-vieillesse, survivants et invalidité</v>
          </cell>
          <cell r="F5939">
            <v>118825</v>
          </cell>
          <cell r="G5939">
            <v>67632</v>
          </cell>
          <cell r="H5939">
            <v>56.917315379760097</v>
          </cell>
          <cell r="I5939">
            <v>378</v>
          </cell>
          <cell r="J5939">
            <v>289</v>
          </cell>
          <cell r="K5939">
            <v>66965</v>
          </cell>
          <cell r="L5939">
            <v>51768</v>
          </cell>
          <cell r="M5939">
            <v>12123</v>
          </cell>
          <cell r="N5939">
            <v>77.3060554020757</v>
          </cell>
        </row>
        <row r="5940">
          <cell r="A5940" t="str">
            <v>232.2_14</v>
          </cell>
          <cell r="B5940">
            <v>26636</v>
          </cell>
          <cell r="C5940">
            <v>1972</v>
          </cell>
          <cell r="D5940" t="str">
            <v>Gegenentwurf zur Volksinitiative «zur Einführung einer Volkspension»</v>
          </cell>
          <cell r="E5940" t="str">
            <v>Contre-projet à l'initiative populaire pour une véritable retraite populaire et la revision de la constitution en matière de prévoyance-vieillesse, survivants et invalidité</v>
          </cell>
          <cell r="F5940">
            <v>41259</v>
          </cell>
          <cell r="G5940">
            <v>30758</v>
          </cell>
          <cell r="H5940">
            <v>74.548583339392593</v>
          </cell>
          <cell r="I5940">
            <v>964</v>
          </cell>
          <cell r="J5940">
            <v>163</v>
          </cell>
          <cell r="K5940">
            <v>29631</v>
          </cell>
          <cell r="L5940">
            <v>22244</v>
          </cell>
          <cell r="M5940">
            <v>5292</v>
          </cell>
          <cell r="N5940">
            <v>75.070028011204499</v>
          </cell>
        </row>
        <row r="5941">
          <cell r="A5941" t="str">
            <v>232.2_15</v>
          </cell>
          <cell r="B5941">
            <v>26636</v>
          </cell>
          <cell r="C5941">
            <v>1972</v>
          </cell>
          <cell r="D5941" t="str">
            <v>Gegenentwurf zur Volksinitiative «zur Einführung einer Volkspension»</v>
          </cell>
          <cell r="E5941" t="str">
            <v>Contre-projet à l'initiative populaire pour une véritable retraite populaire et la revision de la constitution en matière de prévoyance-vieillesse, survivants et invalidité</v>
          </cell>
          <cell r="F5941">
            <v>28909</v>
          </cell>
          <cell r="G5941">
            <v>14673</v>
          </cell>
          <cell r="H5941">
            <v>50.7558199868553</v>
          </cell>
          <cell r="I5941">
            <v>175</v>
          </cell>
          <cell r="J5941">
            <v>77</v>
          </cell>
          <cell r="K5941">
            <v>14421</v>
          </cell>
          <cell r="L5941">
            <v>11100</v>
          </cell>
          <cell r="M5941">
            <v>2795</v>
          </cell>
          <cell r="N5941">
            <v>76.971083836072395</v>
          </cell>
        </row>
        <row r="5942">
          <cell r="A5942" t="str">
            <v>232.2_16</v>
          </cell>
          <cell r="B5942">
            <v>26636</v>
          </cell>
          <cell r="C5942">
            <v>1972</v>
          </cell>
          <cell r="D5942" t="str">
            <v>Gegenentwurf zur Volksinitiative «zur Einführung einer Volkspension»</v>
          </cell>
          <cell r="E5942" t="str">
            <v>Contre-projet à l'initiative populaire pour une véritable retraite populaire et la revision de la constitution en matière de prévoyance-vieillesse, survivants et invalidité</v>
          </cell>
          <cell r="F5942">
            <v>7649</v>
          </cell>
          <cell r="G5942">
            <v>3296</v>
          </cell>
          <cell r="H5942">
            <v>43.090600078441597</v>
          </cell>
          <cell r="I5942">
            <v>36</v>
          </cell>
          <cell r="J5942">
            <v>20</v>
          </cell>
          <cell r="K5942">
            <v>3240</v>
          </cell>
          <cell r="L5942">
            <v>2481</v>
          </cell>
          <cell r="M5942">
            <v>630</v>
          </cell>
          <cell r="N5942">
            <v>76.574074074074105</v>
          </cell>
        </row>
        <row r="5943">
          <cell r="A5943" t="str">
            <v>232.2_17</v>
          </cell>
          <cell r="B5943">
            <v>26636</v>
          </cell>
          <cell r="C5943">
            <v>1972</v>
          </cell>
          <cell r="D5943" t="str">
            <v>Gegenentwurf zur Volksinitiative «zur Einführung einer Volkspension»</v>
          </cell>
          <cell r="E5943" t="str">
            <v>Contre-projet à l'initiative populaire pour une véritable retraite populaire et la revision de la constitution en matière de prévoyance-vieillesse, survivants et invalidité</v>
          </cell>
          <cell r="F5943">
            <v>214113</v>
          </cell>
          <cell r="G5943">
            <v>107461</v>
          </cell>
          <cell r="H5943">
            <v>50.188918935328502</v>
          </cell>
          <cell r="I5943">
            <v>938</v>
          </cell>
          <cell r="J5943">
            <v>783</v>
          </cell>
          <cell r="K5943">
            <v>105740</v>
          </cell>
          <cell r="L5943">
            <v>83209</v>
          </cell>
          <cell r="M5943">
            <v>19033</v>
          </cell>
          <cell r="N5943">
            <v>78.692074900699794</v>
          </cell>
        </row>
        <row r="5944">
          <cell r="A5944" t="str">
            <v>232.2_18</v>
          </cell>
          <cell r="B5944">
            <v>26636</v>
          </cell>
          <cell r="C5944">
            <v>1972</v>
          </cell>
          <cell r="D5944" t="str">
            <v>Gegenentwurf zur Volksinitiative «zur Einführung einer Volkspension»</v>
          </cell>
          <cell r="E5944" t="str">
            <v>Contre-projet à l'initiative populaire pour une véritable retraite populaire et la revision de la constitution en matière de prévoyance-vieillesse, survivants et invalidité</v>
          </cell>
          <cell r="F5944">
            <v>91340</v>
          </cell>
          <cell r="G5944">
            <v>44106</v>
          </cell>
          <cell r="H5944">
            <v>48.287716225093099</v>
          </cell>
          <cell r="I5944">
            <v>634</v>
          </cell>
          <cell r="J5944">
            <v>404</v>
          </cell>
          <cell r="K5944">
            <v>43068</v>
          </cell>
          <cell r="L5944">
            <v>34191</v>
          </cell>
          <cell r="M5944">
            <v>6663</v>
          </cell>
          <cell r="N5944">
            <v>79.388409027584302</v>
          </cell>
        </row>
        <row r="5945">
          <cell r="A5945" t="str">
            <v>232.2_19</v>
          </cell>
          <cell r="B5945">
            <v>26636</v>
          </cell>
          <cell r="C5945">
            <v>1972</v>
          </cell>
          <cell r="D5945" t="str">
            <v>Gegenentwurf zur Volksinitiative «zur Einführung einer Volkspension»</v>
          </cell>
          <cell r="E5945" t="str">
            <v>Contre-projet à l'initiative populaire pour une véritable retraite populaire et la revision de la constitution en matière de prévoyance-vieillesse, survivants et invalidité</v>
          </cell>
          <cell r="F5945">
            <v>238864</v>
          </cell>
          <cell r="G5945">
            <v>121578</v>
          </cell>
          <cell r="H5945">
            <v>50.898419184138298</v>
          </cell>
          <cell r="I5945">
            <v>1904</v>
          </cell>
          <cell r="J5945">
            <v>557</v>
          </cell>
          <cell r="K5945">
            <v>119117</v>
          </cell>
          <cell r="L5945">
            <v>88321</v>
          </cell>
          <cell r="M5945">
            <v>25793</v>
          </cell>
          <cell r="N5945">
            <v>74.146427462075096</v>
          </cell>
        </row>
        <row r="5946">
          <cell r="A5946" t="str">
            <v>232.2_20</v>
          </cell>
          <cell r="B5946">
            <v>26636</v>
          </cell>
          <cell r="C5946">
            <v>1972</v>
          </cell>
          <cell r="D5946" t="str">
            <v>Gegenentwurf zur Volksinitiative «zur Einführung einer Volkspension»</v>
          </cell>
          <cell r="E5946" t="str">
            <v>Contre-projet à l'initiative populaire pour une véritable retraite populaire et la revision de la constitution en matière de prévoyance-vieillesse, survivants et invalidité</v>
          </cell>
          <cell r="F5946">
            <v>98610</v>
          </cell>
          <cell r="G5946">
            <v>59216</v>
          </cell>
          <cell r="H5946">
            <v>60.050704796673799</v>
          </cell>
          <cell r="I5946">
            <v>1405</v>
          </cell>
          <cell r="J5946">
            <v>441</v>
          </cell>
          <cell r="K5946">
            <v>57370</v>
          </cell>
          <cell r="L5946">
            <v>43215</v>
          </cell>
          <cell r="M5946">
            <v>11773</v>
          </cell>
          <cell r="N5946">
            <v>75.326825867178002</v>
          </cell>
        </row>
        <row r="5947">
          <cell r="A5947" t="str">
            <v>232.2_21</v>
          </cell>
          <cell r="B5947">
            <v>26636</v>
          </cell>
          <cell r="C5947">
            <v>1972</v>
          </cell>
          <cell r="D5947" t="str">
            <v>Gegenentwurf zur Volksinitiative «zur Einführung einer Volkspension»</v>
          </cell>
          <cell r="E5947" t="str">
            <v>Contre-projet à l'initiative populaire pour une véritable retraite populaire et la revision de la constitution en matière de prévoyance-vieillesse, survivants et invalidité</v>
          </cell>
          <cell r="F5947">
            <v>135584</v>
          </cell>
          <cell r="G5947">
            <v>63251</v>
          </cell>
          <cell r="H5947">
            <v>46.650784753363197</v>
          </cell>
          <cell r="I5947">
            <v>373</v>
          </cell>
          <cell r="J5947">
            <v>306</v>
          </cell>
          <cell r="K5947">
            <v>62572</v>
          </cell>
          <cell r="L5947">
            <v>45001</v>
          </cell>
          <cell r="M5947">
            <v>16162</v>
          </cell>
          <cell r="N5947">
            <v>71.918749600460302</v>
          </cell>
        </row>
        <row r="5948">
          <cell r="A5948" t="str">
            <v>232.2_22</v>
          </cell>
          <cell r="B5948">
            <v>26636</v>
          </cell>
          <cell r="C5948">
            <v>1972</v>
          </cell>
          <cell r="D5948" t="str">
            <v>Gegenentwurf zur Volksinitiative «zur Einführung einer Volkspension»</v>
          </cell>
          <cell r="E5948" t="str">
            <v>Contre-projet à l'initiative populaire pour une véritable retraite populaire et la revision de la constitution en matière de prévoyance-vieillesse, survivants et invalidité</v>
          </cell>
          <cell r="F5948">
            <v>291309</v>
          </cell>
          <cell r="G5948">
            <v>132516</v>
          </cell>
          <cell r="H5948">
            <v>45.489840684633798</v>
          </cell>
          <cell r="I5948">
            <v>1492</v>
          </cell>
          <cell r="J5948">
            <v>1358</v>
          </cell>
          <cell r="K5948">
            <v>129666</v>
          </cell>
          <cell r="L5948">
            <v>90805</v>
          </cell>
          <cell r="M5948">
            <v>35012</v>
          </cell>
          <cell r="N5948">
            <v>70.029923033023294</v>
          </cell>
        </row>
        <row r="5949">
          <cell r="A5949" t="str">
            <v>232.2_23</v>
          </cell>
          <cell r="B5949">
            <v>26636</v>
          </cell>
          <cell r="C5949">
            <v>1972</v>
          </cell>
          <cell r="D5949" t="str">
            <v>Gegenentwurf zur Volksinitiative «zur Einführung einer Volkspension»</v>
          </cell>
          <cell r="E5949" t="str">
            <v>Contre-projet à l'initiative populaire pour une véritable retraite populaire et la revision de la constitution en matière de prévoyance-vieillesse, survivants et invalidité</v>
          </cell>
          <cell r="F5949">
            <v>121759</v>
          </cell>
          <cell r="G5949">
            <v>94966</v>
          </cell>
          <cell r="H5949">
            <v>77.995055806962895</v>
          </cell>
          <cell r="I5949">
            <v>3204</v>
          </cell>
          <cell r="J5949">
            <v>3120</v>
          </cell>
          <cell r="K5949">
            <v>88642</v>
          </cell>
          <cell r="L5949">
            <v>65985</v>
          </cell>
          <cell r="M5949">
            <v>18641</v>
          </cell>
          <cell r="N5949">
            <v>74.439881771620705</v>
          </cell>
        </row>
        <row r="5950">
          <cell r="A5950" t="str">
            <v>232.2_24</v>
          </cell>
          <cell r="B5950">
            <v>26636</v>
          </cell>
          <cell r="C5950">
            <v>1972</v>
          </cell>
          <cell r="D5950" t="str">
            <v>Gegenentwurf zur Volksinitiative «zur Einführung einer Volkspension»</v>
          </cell>
          <cell r="E5950" t="str">
            <v>Contre-projet à l'initiative populaire pour une véritable retraite populaire et la revision de la constitution en matière de prévoyance-vieillesse, survivants et invalidité</v>
          </cell>
          <cell r="F5950">
            <v>96563</v>
          </cell>
          <cell r="G5950">
            <v>46111</v>
          </cell>
          <cell r="H5950">
            <v>47.752244648571398</v>
          </cell>
          <cell r="I5950">
            <v>322</v>
          </cell>
          <cell r="J5950">
            <v>559</v>
          </cell>
          <cell r="K5950">
            <v>45230</v>
          </cell>
          <cell r="L5950">
            <v>33413</v>
          </cell>
          <cell r="M5950">
            <v>10688</v>
          </cell>
          <cell r="N5950">
            <v>73.873535264205202</v>
          </cell>
        </row>
        <row r="5951">
          <cell r="A5951" t="str">
            <v>232.2_25</v>
          </cell>
          <cell r="B5951">
            <v>26636</v>
          </cell>
          <cell r="C5951">
            <v>1972</v>
          </cell>
          <cell r="D5951" t="str">
            <v>Gegenentwurf zur Volksinitiative «zur Einführung einer Volkspension»</v>
          </cell>
          <cell r="E5951" t="str">
            <v>Contre-projet à l'initiative populaire pour une véritable retraite populaire et la revision de la constitution en matière de prévoyance-vieillesse, survivants et invalidité</v>
          </cell>
          <cell r="F5951">
            <v>173970</v>
          </cell>
          <cell r="G5951">
            <v>85633</v>
          </cell>
          <cell r="H5951">
            <v>49.222854515146302</v>
          </cell>
          <cell r="I5951">
            <v>566</v>
          </cell>
          <cell r="J5951">
            <v>203</v>
          </cell>
          <cell r="K5951">
            <v>84864</v>
          </cell>
          <cell r="L5951">
            <v>54861</v>
          </cell>
          <cell r="M5951">
            <v>27368</v>
          </cell>
          <cell r="N5951">
            <v>64.645786199094999</v>
          </cell>
        </row>
        <row r="5952">
          <cell r="A5952" t="str">
            <v>233_1</v>
          </cell>
          <cell r="B5952">
            <v>26636</v>
          </cell>
          <cell r="C5952">
            <v>1972</v>
          </cell>
          <cell r="D5952" t="str">
            <v>Bundesbeschluss über die Abkommen zwischen der Schweizerischen Eidgenossenschaft und der Europäischen Wirtschaftsgemeinschaft sowie den Mitgliedstaaten der Europäischen Gemeinschaft für Kohle und Stahl</v>
          </cell>
          <cell r="E5952" t="str">
            <v>Arrêté fédéral approuvant les Accords entre la Confédération suisse et la Communauté économique européenne ainsi que les Etats membres de la Communauté européenne du charbon et de l'acier</v>
          </cell>
          <cell r="F5952">
            <v>651396</v>
          </cell>
          <cell r="G5952">
            <v>378739</v>
          </cell>
          <cell r="H5952">
            <v>58.142665905225101</v>
          </cell>
          <cell r="I5952">
            <v>12016</v>
          </cell>
          <cell r="J5952">
            <v>112</v>
          </cell>
          <cell r="K5952">
            <v>366611</v>
          </cell>
          <cell r="L5952">
            <v>271743</v>
          </cell>
          <cell r="M5952">
            <v>94868</v>
          </cell>
          <cell r="N5952">
            <v>74.122980488856001</v>
          </cell>
        </row>
        <row r="5953">
          <cell r="A5953" t="str">
            <v>233_2</v>
          </cell>
          <cell r="B5953">
            <v>26636</v>
          </cell>
          <cell r="C5953">
            <v>1972</v>
          </cell>
          <cell r="D5953" t="str">
            <v>Bundesbeschluss über die Abkommen zwischen der Schweizerischen Eidgenossenschaft und der Europäischen Wirtschaftsgemeinschaft sowie den Mitgliedstaaten der Europäischen Gemeinschaft für Kohle und Stahl</v>
          </cell>
          <cell r="E5953" t="str">
            <v>Arrêté fédéral approuvant les Accords entre la Confédération suisse et la Communauté économique européenne ainsi que les Etats membres de la Communauté européenne du charbon et de l'acier</v>
          </cell>
          <cell r="F5953">
            <v>606826</v>
          </cell>
          <cell r="G5953">
            <v>312716</v>
          </cell>
          <cell r="H5953">
            <v>51.533058899915297</v>
          </cell>
          <cell r="I5953">
            <v>7033</v>
          </cell>
          <cell r="J5953">
            <v>387</v>
          </cell>
          <cell r="K5953">
            <v>305296</v>
          </cell>
          <cell r="L5953">
            <v>213289</v>
          </cell>
          <cell r="M5953">
            <v>92007</v>
          </cell>
          <cell r="N5953">
            <v>69.863018185629699</v>
          </cell>
        </row>
        <row r="5954">
          <cell r="A5954" t="str">
            <v>233_3</v>
          </cell>
          <cell r="B5954">
            <v>26636</v>
          </cell>
          <cell r="C5954">
            <v>1972</v>
          </cell>
          <cell r="D5954" t="str">
            <v>Bundesbeschluss über die Abkommen zwischen der Schweizerischen Eidgenossenschaft und der Europäischen Wirtschaftsgemeinschaft sowie den Mitgliedstaaten der Europäischen Gemeinschaft für Kohle und Stahl</v>
          </cell>
          <cell r="E5954" t="str">
            <v>Arrêté fédéral approuvant les Accords entre la Confédération suisse et la Communauté économique européenne ainsi que les Etats membres de la Communauté européenne du charbon et de l'acier</v>
          </cell>
          <cell r="F5954">
            <v>167615</v>
          </cell>
          <cell r="G5954">
            <v>85647</v>
          </cell>
          <cell r="H5954">
            <v>51.0974554783283</v>
          </cell>
          <cell r="I5954">
            <v>2225</v>
          </cell>
          <cell r="J5954">
            <v>41</v>
          </cell>
          <cell r="K5954">
            <v>83381</v>
          </cell>
          <cell r="L5954">
            <v>56395</v>
          </cell>
          <cell r="M5954">
            <v>26986</v>
          </cell>
          <cell r="N5954">
            <v>67.635312601192098</v>
          </cell>
        </row>
        <row r="5955">
          <cell r="A5955" t="str">
            <v>233_4</v>
          </cell>
          <cell r="B5955">
            <v>26636</v>
          </cell>
          <cell r="C5955">
            <v>1972</v>
          </cell>
          <cell r="D5955" t="str">
            <v>Bundesbeschluss über die Abkommen zwischen der Schweizerischen Eidgenossenschaft und der Europäischen Wirtschaftsgemeinschaft sowie den Mitgliedstaaten der Europäischen Gemeinschaft für Kohle und Stahl</v>
          </cell>
          <cell r="E5955" t="str">
            <v>Arrêté fédéral approuvant les Accords entre la Confédération suisse et la Communauté économique européenne ainsi que les Etats membres de la Communauté européenne du charbon et de l'acier</v>
          </cell>
          <cell r="F5955">
            <v>19995</v>
          </cell>
          <cell r="G5955">
            <v>10624</v>
          </cell>
          <cell r="H5955">
            <v>53.133283320830202</v>
          </cell>
          <cell r="I5955">
            <v>388</v>
          </cell>
          <cell r="J5955">
            <v>11</v>
          </cell>
          <cell r="K5955">
            <v>10225</v>
          </cell>
          <cell r="L5955">
            <v>6754</v>
          </cell>
          <cell r="M5955">
            <v>3471</v>
          </cell>
          <cell r="N5955">
            <v>66.053789731051396</v>
          </cell>
        </row>
        <row r="5956">
          <cell r="A5956" t="str">
            <v>233_5</v>
          </cell>
          <cell r="B5956">
            <v>26636</v>
          </cell>
          <cell r="C5956">
            <v>1972</v>
          </cell>
          <cell r="D5956" t="str">
            <v>Bundesbeschluss über die Abkommen zwischen der Schweizerischen Eidgenossenschaft und der Europäischen Wirtschaftsgemeinschaft sowie den Mitgliedstaaten der Europäischen Gemeinschaft für Kohle und Stahl</v>
          </cell>
          <cell r="E5956" t="str">
            <v>Arrêté fédéral approuvant les Accords entre la Confédération suisse et la Communauté économique européenne ainsi que les Etats membres de la Communauté européenne du charbon et de l'acier</v>
          </cell>
          <cell r="F5956">
            <v>51801</v>
          </cell>
          <cell r="G5956">
            <v>23315</v>
          </cell>
          <cell r="H5956">
            <v>45.008783614215901</v>
          </cell>
          <cell r="I5956">
            <v>920</v>
          </cell>
          <cell r="J5956">
            <v>3</v>
          </cell>
          <cell r="K5956">
            <v>22392</v>
          </cell>
          <cell r="L5956">
            <v>12697</v>
          </cell>
          <cell r="M5956">
            <v>9695</v>
          </cell>
          <cell r="N5956">
            <v>56.703286888174397</v>
          </cell>
        </row>
        <row r="5957">
          <cell r="A5957" t="str">
            <v>233_6</v>
          </cell>
          <cell r="B5957">
            <v>26636</v>
          </cell>
          <cell r="C5957">
            <v>1972</v>
          </cell>
          <cell r="D5957" t="str">
            <v>Bundesbeschluss über die Abkommen zwischen der Schweizerischen Eidgenossenschaft und der Europäischen Wirtschaftsgemeinschaft sowie den Mitgliedstaaten der Europäischen Gemeinschaft für Kohle und Stahl</v>
          </cell>
          <cell r="E5957" t="str">
            <v>Arrêté fédéral approuvant les Accords entre la Confédération suisse et la Communauté économique européenne ainsi que les Etats membres de la Communauté européenne du charbon et de l'acier</v>
          </cell>
          <cell r="F5957">
            <v>14517</v>
          </cell>
          <cell r="G5957">
            <v>6608</v>
          </cell>
          <cell r="H5957">
            <v>45.519046634979702</v>
          </cell>
          <cell r="I5957">
            <v>253</v>
          </cell>
          <cell r="J5957">
            <v>2</v>
          </cell>
          <cell r="K5957">
            <v>6353</v>
          </cell>
          <cell r="L5957">
            <v>3639</v>
          </cell>
          <cell r="M5957">
            <v>2714</v>
          </cell>
          <cell r="N5957">
            <v>57.280025184952002</v>
          </cell>
        </row>
        <row r="5958">
          <cell r="A5958" t="str">
            <v>233_7</v>
          </cell>
          <cell r="B5958">
            <v>26636</v>
          </cell>
          <cell r="C5958">
            <v>1972</v>
          </cell>
          <cell r="D5958" t="str">
            <v>Bundesbeschluss über die Abkommen zwischen der Schweizerischen Eidgenossenschaft und der Europäischen Wirtschaftsgemeinschaft sowie den Mitgliedstaaten der Europäischen Gemeinschaft für Kohle und Stahl</v>
          </cell>
          <cell r="E5958" t="str">
            <v>Arrêté fédéral approuvant les Accords entre la Confédération suisse et la Communauté économique européenne ainsi que les Etats membres de la Communauté européenne du charbon et de l'acier</v>
          </cell>
          <cell r="F5958">
            <v>15240</v>
          </cell>
          <cell r="G5958">
            <v>8617</v>
          </cell>
          <cell r="H5958">
            <v>56.541994750656201</v>
          </cell>
          <cell r="I5958">
            <v>169</v>
          </cell>
          <cell r="J5958">
            <v>7</v>
          </cell>
          <cell r="K5958">
            <v>8441</v>
          </cell>
          <cell r="L5958">
            <v>5504</v>
          </cell>
          <cell r="M5958">
            <v>2937</v>
          </cell>
          <cell r="N5958">
            <v>65.205544366781197</v>
          </cell>
        </row>
        <row r="5959">
          <cell r="A5959" t="str">
            <v>233_8</v>
          </cell>
          <cell r="B5959">
            <v>26636</v>
          </cell>
          <cell r="C5959">
            <v>1972</v>
          </cell>
          <cell r="D5959" t="str">
            <v>Bundesbeschluss über die Abkommen zwischen der Schweizerischen Eidgenossenschaft und der Europäischen Wirtschaftsgemeinschaft sowie den Mitgliedstaaten der Europäischen Gemeinschaft für Kohle und Stahl</v>
          </cell>
          <cell r="E5959" t="str">
            <v>Arrêté fédéral approuvant les Accords entre la Confédération suisse et la Communauté économique européenne ainsi que les Etats membres de la Communauté européenne du charbon et de l'acier</v>
          </cell>
          <cell r="F5959">
            <v>21971</v>
          </cell>
          <cell r="G5959">
            <v>10349</v>
          </cell>
          <cell r="H5959">
            <v>47.102999408311</v>
          </cell>
          <cell r="I5959">
            <v>206</v>
          </cell>
          <cell r="J5959">
            <v>10</v>
          </cell>
          <cell r="K5959">
            <v>10133</v>
          </cell>
          <cell r="L5959">
            <v>7730</v>
          </cell>
          <cell r="M5959">
            <v>2403</v>
          </cell>
          <cell r="N5959">
            <v>76.285404125135699</v>
          </cell>
        </row>
        <row r="5960">
          <cell r="A5960" t="str">
            <v>233_9</v>
          </cell>
          <cell r="B5960">
            <v>26636</v>
          </cell>
          <cell r="C5960">
            <v>1972</v>
          </cell>
          <cell r="D5960" t="str">
            <v>Bundesbeschluss über die Abkommen zwischen der Schweizerischen Eidgenossenschaft und der Europäischen Wirtschaftsgemeinschaft sowie den Mitgliedstaaten der Europäischen Gemeinschaft für Kohle und Stahl</v>
          </cell>
          <cell r="E5960" t="str">
            <v>Arrêté fédéral approuvant les Accords entre la Confédération suisse et la Communauté économique européenne ainsi que les Etats membres de la Communauté européenne du charbon et de l'acier</v>
          </cell>
          <cell r="F5960">
            <v>38090</v>
          </cell>
          <cell r="G5960">
            <v>23002</v>
          </cell>
          <cell r="H5960">
            <v>60.388553426096102</v>
          </cell>
          <cell r="I5960">
            <v>400</v>
          </cell>
          <cell r="J5960">
            <v>235</v>
          </cell>
          <cell r="K5960">
            <v>22367</v>
          </cell>
          <cell r="L5960">
            <v>15346</v>
          </cell>
          <cell r="M5960">
            <v>7021</v>
          </cell>
          <cell r="N5960">
            <v>68.610005812133906</v>
          </cell>
        </row>
        <row r="5961">
          <cell r="A5961" t="str">
            <v>233_10</v>
          </cell>
          <cell r="B5961">
            <v>26636</v>
          </cell>
          <cell r="C5961">
            <v>1972</v>
          </cell>
          <cell r="D5961" t="str">
            <v>Bundesbeschluss über die Abkommen zwischen der Schweizerischen Eidgenossenschaft und der Europäischen Wirtschaftsgemeinschaft sowie den Mitgliedstaaten der Europäischen Gemeinschaft für Kohle und Stahl</v>
          </cell>
          <cell r="E5961" t="str">
            <v>Arrêté fédéral approuvant les Accords entre la Confédération suisse et la Communauté économique européenne ainsi que les Etats membres de la Communauté européenne du charbon et de l'acier</v>
          </cell>
          <cell r="F5961">
            <v>106042</v>
          </cell>
          <cell r="G5961">
            <v>41910</v>
          </cell>
          <cell r="H5961">
            <v>39.522076158503197</v>
          </cell>
          <cell r="I5961">
            <v>1050</v>
          </cell>
          <cell r="J5961">
            <v>52</v>
          </cell>
          <cell r="K5961">
            <v>40808</v>
          </cell>
          <cell r="L5961">
            <v>31754</v>
          </cell>
          <cell r="M5961">
            <v>9054</v>
          </cell>
          <cell r="N5961">
            <v>77.813173887472999</v>
          </cell>
        </row>
        <row r="5962">
          <cell r="A5962" t="str">
            <v>233_11</v>
          </cell>
          <cell r="B5962">
            <v>26636</v>
          </cell>
          <cell r="C5962">
            <v>1972</v>
          </cell>
          <cell r="D5962" t="str">
            <v>Bundesbeschluss über die Abkommen zwischen der Schweizerischen Eidgenossenschaft und der Europäischen Wirtschaftsgemeinschaft sowie den Mitgliedstaaten der Europäischen Gemeinschaft für Kohle und Stahl</v>
          </cell>
          <cell r="E5962" t="str">
            <v>Arrêté fédéral approuvant les Accords entre la Confédération suisse et la Communauté économique européenne ainsi que les Etats membres de la Communauté européenne du charbon et de l'acier</v>
          </cell>
          <cell r="F5962">
            <v>129449</v>
          </cell>
          <cell r="G5962">
            <v>66828</v>
          </cell>
          <cell r="H5962">
            <v>51.624964271643698</v>
          </cell>
          <cell r="I5962">
            <v>1331</v>
          </cell>
          <cell r="J5962">
            <v>765</v>
          </cell>
          <cell r="K5962">
            <v>64732</v>
          </cell>
          <cell r="L5962">
            <v>47742</v>
          </cell>
          <cell r="M5962">
            <v>16990</v>
          </cell>
          <cell r="N5962">
            <v>73.753321386640295</v>
          </cell>
        </row>
        <row r="5963">
          <cell r="A5963" t="str">
            <v>233_12</v>
          </cell>
          <cell r="B5963">
            <v>26636</v>
          </cell>
          <cell r="C5963">
            <v>1972</v>
          </cell>
          <cell r="D5963" t="str">
            <v>Bundesbeschluss über die Abkommen zwischen der Schweizerischen Eidgenossenschaft und der Europäischen Wirtschaftsgemeinschaft sowie den Mitgliedstaaten der Europäischen Gemeinschaft für Kohle und Stahl</v>
          </cell>
          <cell r="E5963" t="str">
            <v>Arrêté fédéral approuvant les Accords entre la Confédération suisse et la Communauté économique européenne ainsi que les Etats membres de la Communauté européenne du charbon et de l'acier</v>
          </cell>
          <cell r="F5963">
            <v>147213</v>
          </cell>
          <cell r="G5963">
            <v>80717</v>
          </cell>
          <cell r="H5963">
            <v>54.830076148166299</v>
          </cell>
          <cell r="I5963">
            <v>3608</v>
          </cell>
          <cell r="J5963">
            <v>5</v>
          </cell>
          <cell r="K5963">
            <v>77104</v>
          </cell>
          <cell r="L5963">
            <v>56182</v>
          </cell>
          <cell r="M5963">
            <v>20922</v>
          </cell>
          <cell r="N5963">
            <v>72.865221000207498</v>
          </cell>
        </row>
        <row r="5964">
          <cell r="A5964" t="str">
            <v>233_13</v>
          </cell>
          <cell r="B5964">
            <v>26636</v>
          </cell>
          <cell r="C5964">
            <v>1972</v>
          </cell>
          <cell r="D5964" t="str">
            <v>Bundesbeschluss über die Abkommen zwischen der Schweizerischen Eidgenossenschaft und der Europäischen Wirtschaftsgemeinschaft sowie den Mitgliedstaaten der Europäischen Gemeinschaft für Kohle und Stahl</v>
          </cell>
          <cell r="E5964" t="str">
            <v>Arrêté fédéral approuvant les Accords entre la Confédération suisse et la Communauté économique européenne ainsi que les Etats membres de la Communauté européenne du charbon et de l'acier</v>
          </cell>
          <cell r="F5964">
            <v>118825</v>
          </cell>
          <cell r="G5964">
            <v>67618</v>
          </cell>
          <cell r="H5964">
            <v>56.905533347359601</v>
          </cell>
          <cell r="I5964">
            <v>1080</v>
          </cell>
          <cell r="J5964">
            <v>79</v>
          </cell>
          <cell r="K5964">
            <v>66459</v>
          </cell>
          <cell r="L5964">
            <v>52377</v>
          </cell>
          <cell r="M5964">
            <v>14082</v>
          </cell>
          <cell r="N5964">
            <v>78.810996253329094</v>
          </cell>
        </row>
        <row r="5965">
          <cell r="A5965" t="str">
            <v>233_14</v>
          </cell>
          <cell r="B5965">
            <v>26636</v>
          </cell>
          <cell r="C5965">
            <v>1972</v>
          </cell>
          <cell r="D5965" t="str">
            <v>Bundesbeschluss über die Abkommen zwischen der Schweizerischen Eidgenossenschaft und der Europäischen Wirtschaftsgemeinschaft sowie den Mitgliedstaaten der Europäischen Gemeinschaft für Kohle und Stahl</v>
          </cell>
          <cell r="E5965" t="str">
            <v>Arrêté fédéral approuvant les Accords entre la Confédération suisse et la Communauté économique européenne ainsi que les Etats membres de la Communauté européenne du charbon et de l'acier</v>
          </cell>
          <cell r="F5965">
            <v>41259</v>
          </cell>
          <cell r="G5965">
            <v>30881</v>
          </cell>
          <cell r="H5965">
            <v>74.846700113914594</v>
          </cell>
          <cell r="I5965">
            <v>1813</v>
          </cell>
          <cell r="J5965">
            <v>16</v>
          </cell>
          <cell r="K5965">
            <v>29052</v>
          </cell>
          <cell r="L5965">
            <v>20875</v>
          </cell>
          <cell r="M5965">
            <v>8177</v>
          </cell>
          <cell r="N5965">
            <v>71.853917114140202</v>
          </cell>
        </row>
        <row r="5966">
          <cell r="A5966" t="str">
            <v>233_15</v>
          </cell>
          <cell r="B5966">
            <v>26636</v>
          </cell>
          <cell r="C5966">
            <v>1972</v>
          </cell>
          <cell r="D5966" t="str">
            <v>Bundesbeschluss über die Abkommen zwischen der Schweizerischen Eidgenossenschaft und der Europäischen Wirtschaftsgemeinschaft sowie den Mitgliedstaaten der Europäischen Gemeinschaft für Kohle und Stahl</v>
          </cell>
          <cell r="E5966" t="str">
            <v>Arrêté fédéral approuvant les Accords entre la Confédération suisse et la Communauté économique européenne ainsi que les Etats membres de la Communauté européenne du charbon et de l'acier</v>
          </cell>
          <cell r="F5966">
            <v>28909</v>
          </cell>
          <cell r="G5966">
            <v>14653</v>
          </cell>
          <cell r="H5966">
            <v>50.6866373793628</v>
          </cell>
          <cell r="I5966">
            <v>467</v>
          </cell>
          <cell r="J5966">
            <v>7</v>
          </cell>
          <cell r="K5966">
            <v>14179</v>
          </cell>
          <cell r="L5966">
            <v>9794</v>
          </cell>
          <cell r="M5966">
            <v>4385</v>
          </cell>
          <cell r="N5966">
            <v>69.073982650398506</v>
          </cell>
        </row>
        <row r="5967">
          <cell r="A5967" t="str">
            <v>233_16</v>
          </cell>
          <cell r="B5967">
            <v>26636</v>
          </cell>
          <cell r="C5967">
            <v>1972</v>
          </cell>
          <cell r="D5967" t="str">
            <v>Bundesbeschluss über die Abkommen zwischen der Schweizerischen Eidgenossenschaft und der Europäischen Wirtschaftsgemeinschaft sowie den Mitgliedstaaten der Europäischen Gemeinschaft für Kohle und Stahl</v>
          </cell>
          <cell r="E5967" t="str">
            <v>Arrêté fédéral approuvant les Accords entre la Confédération suisse et la Communauté économique européenne ainsi que les Etats membres de la Communauté européenne du charbon et de l'acier</v>
          </cell>
          <cell r="F5967">
            <v>7649</v>
          </cell>
          <cell r="G5967">
            <v>3297</v>
          </cell>
          <cell r="H5967">
            <v>43.103673682834398</v>
          </cell>
          <cell r="I5967">
            <v>88</v>
          </cell>
          <cell r="J5967">
            <v>7</v>
          </cell>
          <cell r="K5967">
            <v>3202</v>
          </cell>
          <cell r="L5967">
            <v>2144</v>
          </cell>
          <cell r="M5967">
            <v>1058</v>
          </cell>
          <cell r="N5967">
            <v>66.958151155527801</v>
          </cell>
        </row>
        <row r="5968">
          <cell r="A5968" t="str">
            <v>233_17</v>
          </cell>
          <cell r="B5968">
            <v>26636</v>
          </cell>
          <cell r="C5968">
            <v>1972</v>
          </cell>
          <cell r="D5968" t="str">
            <v>Bundesbeschluss über die Abkommen zwischen der Schweizerischen Eidgenossenschaft und der Europäischen Wirtschaftsgemeinschaft sowie den Mitgliedstaaten der Europäischen Gemeinschaft für Kohle und Stahl</v>
          </cell>
          <cell r="E5968" t="str">
            <v>Arrêté fédéral approuvant les Accords entre la Confédération suisse et la Communauté économique européenne ainsi que les Etats membres de la Communauté européenne du charbon et de l'acier</v>
          </cell>
          <cell r="F5968">
            <v>214113</v>
          </cell>
          <cell r="G5968">
            <v>106981</v>
          </cell>
          <cell r="H5968">
            <v>49.964738245692701</v>
          </cell>
          <cell r="I5968">
            <v>1956</v>
          </cell>
          <cell r="J5968">
            <v>271</v>
          </cell>
          <cell r="K5968">
            <v>104754</v>
          </cell>
          <cell r="L5968">
            <v>76991</v>
          </cell>
          <cell r="M5968">
            <v>27763</v>
          </cell>
          <cell r="N5968">
            <v>73.496954770223596</v>
          </cell>
        </row>
        <row r="5969">
          <cell r="A5969" t="str">
            <v>233_18</v>
          </cell>
          <cell r="B5969">
            <v>26636</v>
          </cell>
          <cell r="C5969">
            <v>1972</v>
          </cell>
          <cell r="D5969" t="str">
            <v>Bundesbeschluss über die Abkommen zwischen der Schweizerischen Eidgenossenschaft und der Europäischen Wirtschaftsgemeinschaft sowie den Mitgliedstaaten der Europäischen Gemeinschaft für Kohle und Stahl</v>
          </cell>
          <cell r="E5969" t="str">
            <v>Arrêté fédéral approuvant les Accords entre la Confédération suisse et la Communauté économique européenne ainsi que les Etats membres de la Communauté européenne du charbon et de l'acier</v>
          </cell>
          <cell r="F5969">
            <v>91340</v>
          </cell>
          <cell r="G5969">
            <v>43929</v>
          </cell>
          <cell r="H5969">
            <v>48.093934749288401</v>
          </cell>
          <cell r="I5969">
            <v>1438</v>
          </cell>
          <cell r="J5969">
            <v>53</v>
          </cell>
          <cell r="K5969">
            <v>42438</v>
          </cell>
          <cell r="L5969">
            <v>32303</v>
          </cell>
          <cell r="M5969">
            <v>10135</v>
          </cell>
          <cell r="N5969">
            <v>76.118101701305406</v>
          </cell>
        </row>
        <row r="5970">
          <cell r="A5970" t="str">
            <v>233_19</v>
          </cell>
          <cell r="B5970">
            <v>26636</v>
          </cell>
          <cell r="C5970">
            <v>1972</v>
          </cell>
          <cell r="D5970" t="str">
            <v>Bundesbeschluss über die Abkommen zwischen der Schweizerischen Eidgenossenschaft und der Europäischen Wirtschaftsgemeinschaft sowie den Mitgliedstaaten der Europäischen Gemeinschaft für Kohle und Stahl</v>
          </cell>
          <cell r="E5970" t="str">
            <v>Arrêté fédéral approuvant les Accords entre la Confédération suisse et la Communauté économique européenne ainsi que les Etats membres de la Communauté européenne du charbon et de l'acier</v>
          </cell>
          <cell r="F5970">
            <v>238846</v>
          </cell>
          <cell r="G5970">
            <v>121614</v>
          </cell>
          <cell r="H5970">
            <v>50.917327482980703</v>
          </cell>
          <cell r="I5970">
            <v>4019</v>
          </cell>
          <cell r="J5970">
            <v>45</v>
          </cell>
          <cell r="K5970">
            <v>117550</v>
          </cell>
          <cell r="L5970">
            <v>79841</v>
          </cell>
          <cell r="M5970">
            <v>37709</v>
          </cell>
          <cell r="N5970">
            <v>67.920884729902198</v>
          </cell>
        </row>
        <row r="5971">
          <cell r="A5971" t="str">
            <v>233_20</v>
          </cell>
          <cell r="B5971">
            <v>26636</v>
          </cell>
          <cell r="C5971">
            <v>1972</v>
          </cell>
          <cell r="D5971" t="str">
            <v>Bundesbeschluss über die Abkommen zwischen der Schweizerischen Eidgenossenschaft und der Europäischen Wirtschaftsgemeinschaft sowie den Mitgliedstaaten der Europäischen Gemeinschaft für Kohle und Stahl</v>
          </cell>
          <cell r="E5971" t="str">
            <v>Arrêté fédéral approuvant les Accords entre la Confédération suisse et la Communauté économique européenne ainsi que les Etats membres de la Communauté européenne du charbon et de l'acier</v>
          </cell>
          <cell r="F5971">
            <v>98610</v>
          </cell>
          <cell r="G5971">
            <v>59232</v>
          </cell>
          <cell r="H5971">
            <v>60.066930331609399</v>
          </cell>
          <cell r="I5971">
            <v>2061</v>
          </cell>
          <cell r="J5971">
            <v>12</v>
          </cell>
          <cell r="K5971">
            <v>57159</v>
          </cell>
          <cell r="L5971">
            <v>40196</v>
          </cell>
          <cell r="M5971">
            <v>16963</v>
          </cell>
          <cell r="N5971">
            <v>70.3231337147256</v>
          </cell>
        </row>
        <row r="5972">
          <cell r="A5972" t="str">
            <v>233_21</v>
          </cell>
          <cell r="B5972">
            <v>26636</v>
          </cell>
          <cell r="C5972">
            <v>1972</v>
          </cell>
          <cell r="D5972" t="str">
            <v>Bundesbeschluss über die Abkommen zwischen der Schweizerischen Eidgenossenschaft und der Europäischen Wirtschaftsgemeinschaft sowie den Mitgliedstaaten der Europäischen Gemeinschaft für Kohle und Stahl</v>
          </cell>
          <cell r="E5972" t="str">
            <v>Arrêté fédéral approuvant les Accords entre la Confédération suisse et la Communauté économique européenne ainsi que les Etats membres de la Communauté européenne du charbon et de l'acier</v>
          </cell>
          <cell r="F5972">
            <v>135584</v>
          </cell>
          <cell r="G5972">
            <v>63251</v>
          </cell>
          <cell r="H5972">
            <v>46.650784753363197</v>
          </cell>
          <cell r="I5972">
            <v>2310</v>
          </cell>
          <cell r="J5972">
            <v>130</v>
          </cell>
          <cell r="K5972">
            <v>60811</v>
          </cell>
          <cell r="L5972">
            <v>46229</v>
          </cell>
          <cell r="M5972">
            <v>14582</v>
          </cell>
          <cell r="N5972">
            <v>76.020785713111096</v>
          </cell>
        </row>
        <row r="5973">
          <cell r="A5973" t="str">
            <v>233_22</v>
          </cell>
          <cell r="B5973">
            <v>26636</v>
          </cell>
          <cell r="C5973">
            <v>1972</v>
          </cell>
          <cell r="D5973" t="str">
            <v>Bundesbeschluss über die Abkommen zwischen der Schweizerischen Eidgenossenschaft und der Europäischen Wirtschaftsgemeinschaft sowie den Mitgliedstaaten der Europäischen Gemeinschaft für Kohle und Stahl</v>
          </cell>
          <cell r="E5973" t="str">
            <v>Arrêté fédéral approuvant les Accords entre la Confédération suisse et la Communauté économique européenne ainsi que les Etats membres de la Communauté européenne du charbon et de l'acier</v>
          </cell>
          <cell r="F5973">
            <v>291309</v>
          </cell>
          <cell r="G5973">
            <v>132457</v>
          </cell>
          <cell r="H5973">
            <v>45.469587276740498</v>
          </cell>
          <cell r="I5973">
            <v>5227</v>
          </cell>
          <cell r="J5973">
            <v>374</v>
          </cell>
          <cell r="K5973">
            <v>126856</v>
          </cell>
          <cell r="L5973">
            <v>95619</v>
          </cell>
          <cell r="M5973">
            <v>31237</v>
          </cell>
          <cell r="N5973">
            <v>75.376016901053205</v>
          </cell>
        </row>
        <row r="5974">
          <cell r="A5974" t="str">
            <v>233_23</v>
          </cell>
          <cell r="B5974">
            <v>26636</v>
          </cell>
          <cell r="C5974">
            <v>1972</v>
          </cell>
          <cell r="D5974" t="str">
            <v>Bundesbeschluss über die Abkommen zwischen der Schweizerischen Eidgenossenschaft und der Europäischen Wirtschaftsgemeinschaft sowie den Mitgliedstaaten der Europäischen Gemeinschaft für Kohle und Stahl</v>
          </cell>
          <cell r="E5974" t="str">
            <v>Arrêté fédéral approuvant les Accords entre la Confédération suisse et la Communauté économique européenne ainsi que les Etats membres de la Communauté européenne du charbon et de l'acier</v>
          </cell>
          <cell r="F5974">
            <v>121759</v>
          </cell>
          <cell r="G5974">
            <v>95456</v>
          </cell>
          <cell r="H5974">
            <v>78.397490123933295</v>
          </cell>
          <cell r="I5974">
            <v>5733</v>
          </cell>
          <cell r="J5974">
            <v>780</v>
          </cell>
          <cell r="K5974">
            <v>88943</v>
          </cell>
          <cell r="L5974">
            <v>67693</v>
          </cell>
          <cell r="M5974">
            <v>21250</v>
          </cell>
          <cell r="N5974">
            <v>76.108294075981206</v>
          </cell>
        </row>
        <row r="5975">
          <cell r="A5975" t="str">
            <v>233_24</v>
          </cell>
          <cell r="B5975">
            <v>26636</v>
          </cell>
          <cell r="C5975">
            <v>1972</v>
          </cell>
          <cell r="D5975" t="str">
            <v>Bundesbeschluss über die Abkommen zwischen der Schweizerischen Eidgenossenschaft und der Europäischen Wirtschaftsgemeinschaft sowie den Mitgliedstaaten der Europäischen Gemeinschaft für Kohle und Stahl</v>
          </cell>
          <cell r="E5975" t="str">
            <v>Arrêté fédéral approuvant les Accords entre la Confédération suisse et la Communauté économique européenne ainsi que les Etats membres de la Communauté européenne du charbon et de l'acier</v>
          </cell>
          <cell r="F5975">
            <v>96563</v>
          </cell>
          <cell r="G5975">
            <v>46079</v>
          </cell>
          <cell r="H5975">
            <v>47.719105661588799</v>
          </cell>
          <cell r="I5975">
            <v>2435</v>
          </cell>
          <cell r="J5975">
            <v>99</v>
          </cell>
          <cell r="K5975">
            <v>43545</v>
          </cell>
          <cell r="L5975">
            <v>35435</v>
          </cell>
          <cell r="M5975">
            <v>8110</v>
          </cell>
          <cell r="N5975">
            <v>81.375588471695906</v>
          </cell>
        </row>
        <row r="5976">
          <cell r="A5976" t="str">
            <v>233_25</v>
          </cell>
          <cell r="B5976">
            <v>26636</v>
          </cell>
          <cell r="C5976">
            <v>1972</v>
          </cell>
          <cell r="D5976" t="str">
            <v>Bundesbeschluss über die Abkommen zwischen der Schweizerischen Eidgenossenschaft und der Europäischen Wirtschaftsgemeinschaft sowie den Mitgliedstaaten der Europäischen Gemeinschaft für Kohle und Stahl</v>
          </cell>
          <cell r="E5976" t="str">
            <v>Arrêté fédéral approuvant les Accords entre la Confédération suisse et la Communauté économique européenne ainsi que les Etats membres de la Communauté européenne du charbon et de l'acier</v>
          </cell>
          <cell r="F5976">
            <v>173970</v>
          </cell>
          <cell r="G5976">
            <v>85633</v>
          </cell>
          <cell r="H5976">
            <v>49.222854515146302</v>
          </cell>
          <cell r="I5976">
            <v>3899</v>
          </cell>
          <cell r="J5976">
            <v>66</v>
          </cell>
          <cell r="K5976">
            <v>81668</v>
          </cell>
          <cell r="L5976">
            <v>56722</v>
          </cell>
          <cell r="M5976">
            <v>24946</v>
          </cell>
          <cell r="N5976">
            <v>69.454376255081598</v>
          </cell>
        </row>
        <row r="5977">
          <cell r="A5977" t="str">
            <v>234_1</v>
          </cell>
          <cell r="B5977">
            <v>26727</v>
          </cell>
          <cell r="C5977">
            <v>1973</v>
          </cell>
          <cell r="D5977" t="str">
            <v>Bundesbeschluss über die Änderung der Bundesverfassung betreffend das Bildungswesen</v>
          </cell>
          <cell r="E5977" t="str">
            <v>Arrêté fédéral modifiant les articles de la constitution sur l'enseignement</v>
          </cell>
          <cell r="F5977">
            <v>651157</v>
          </cell>
          <cell r="G5977">
            <v>238426</v>
          </cell>
          <cell r="H5977">
            <v>36.615747047179099</v>
          </cell>
          <cell r="I5977">
            <v>11548</v>
          </cell>
          <cell r="J5977">
            <v>32</v>
          </cell>
          <cell r="K5977">
            <v>226846</v>
          </cell>
          <cell r="L5977">
            <v>122927</v>
          </cell>
          <cell r="M5977">
            <v>103919</v>
          </cell>
          <cell r="N5977">
            <v>54.189626442608599</v>
          </cell>
        </row>
        <row r="5978">
          <cell r="A5978" t="str">
            <v>234_2</v>
          </cell>
          <cell r="B5978">
            <v>26727</v>
          </cell>
          <cell r="C5978">
            <v>1973</v>
          </cell>
          <cell r="D5978" t="str">
            <v>Bundesbeschluss über die Änderung der Bundesverfassung betreffend das Bildungswesen</v>
          </cell>
          <cell r="E5978" t="str">
            <v>Arrêté fédéral modifiant les articles de la constitution sur l'enseignement</v>
          </cell>
          <cell r="F5978">
            <v>606763</v>
          </cell>
          <cell r="G5978">
            <v>150578</v>
          </cell>
          <cell r="H5978">
            <v>24.8166087912414</v>
          </cell>
          <cell r="I5978">
            <v>2201</v>
          </cell>
          <cell r="J5978">
            <v>153</v>
          </cell>
          <cell r="K5978">
            <v>148224</v>
          </cell>
          <cell r="L5978">
            <v>88052</v>
          </cell>
          <cell r="M5978">
            <v>60172</v>
          </cell>
          <cell r="N5978">
            <v>59.404684801381698</v>
          </cell>
        </row>
        <row r="5979">
          <cell r="A5979" t="str">
            <v>234_3</v>
          </cell>
          <cell r="B5979">
            <v>26727</v>
          </cell>
          <cell r="C5979">
            <v>1973</v>
          </cell>
          <cell r="D5979" t="str">
            <v>Bundesbeschluss über die Änderung der Bundesverfassung betreffend das Bildungswesen</v>
          </cell>
          <cell r="E5979" t="str">
            <v>Arrêté fédéral modifiant les articles de la constitution sur l'enseignement</v>
          </cell>
          <cell r="F5979">
            <v>168086</v>
          </cell>
          <cell r="G5979">
            <v>31142</v>
          </cell>
          <cell r="H5979">
            <v>18.5274204871316</v>
          </cell>
          <cell r="I5979">
            <v>333</v>
          </cell>
          <cell r="J5979">
            <v>9</v>
          </cell>
          <cell r="K5979">
            <v>30800</v>
          </cell>
          <cell r="L5979">
            <v>16721</v>
          </cell>
          <cell r="M5979">
            <v>14079</v>
          </cell>
          <cell r="N5979">
            <v>54.288961038960998</v>
          </cell>
        </row>
        <row r="5980">
          <cell r="A5980" t="str">
            <v>234_4</v>
          </cell>
          <cell r="B5980">
            <v>26727</v>
          </cell>
          <cell r="C5980">
            <v>1973</v>
          </cell>
          <cell r="D5980" t="str">
            <v>Bundesbeschluss über die Änderung der Bundesverfassung betreffend das Bildungswesen</v>
          </cell>
          <cell r="E5980" t="str">
            <v>Arrêté fédéral modifiant les articles de la constitution sur l'enseignement</v>
          </cell>
          <cell r="F5980">
            <v>20709</v>
          </cell>
          <cell r="G5980">
            <v>8497</v>
          </cell>
          <cell r="H5980">
            <v>41.030469844029199</v>
          </cell>
          <cell r="I5980">
            <v>444</v>
          </cell>
          <cell r="J5980">
            <v>24</v>
          </cell>
          <cell r="K5980">
            <v>8029</v>
          </cell>
          <cell r="L5980">
            <v>3674</v>
          </cell>
          <cell r="M5980">
            <v>4355</v>
          </cell>
          <cell r="N5980">
            <v>45.759123178477999</v>
          </cell>
        </row>
        <row r="5981">
          <cell r="A5981" t="str">
            <v>234_5</v>
          </cell>
          <cell r="B5981">
            <v>26727</v>
          </cell>
          <cell r="C5981">
            <v>1973</v>
          </cell>
          <cell r="D5981" t="str">
            <v>Bundesbeschluss über die Änderung der Bundesverfassung betreffend das Bildungswesen</v>
          </cell>
          <cell r="E5981" t="str">
            <v>Arrêté fédéral modifiant les articles de la constitution sur l'enseignement</v>
          </cell>
          <cell r="F5981">
            <v>51993</v>
          </cell>
          <cell r="G5981">
            <v>20190</v>
          </cell>
          <cell r="H5981">
            <v>38.832150481795601</v>
          </cell>
          <cell r="I5981">
            <v>590</v>
          </cell>
          <cell r="J5981">
            <v>7</v>
          </cell>
          <cell r="K5981">
            <v>19593</v>
          </cell>
          <cell r="L5981">
            <v>8718</v>
          </cell>
          <cell r="M5981">
            <v>10875</v>
          </cell>
          <cell r="N5981">
            <v>44.495483080692097</v>
          </cell>
        </row>
        <row r="5982">
          <cell r="A5982" t="str">
            <v>234_6</v>
          </cell>
          <cell r="B5982">
            <v>26727</v>
          </cell>
          <cell r="C5982">
            <v>1973</v>
          </cell>
          <cell r="D5982" t="str">
            <v>Bundesbeschluss über die Änderung der Bundesverfassung betreffend das Bildungswesen</v>
          </cell>
          <cell r="E5982" t="str">
            <v>Arrêté fédéral modifiant les articles de la constitution sur l'enseignement</v>
          </cell>
          <cell r="F5982">
            <v>14682</v>
          </cell>
          <cell r="G5982">
            <v>3520</v>
          </cell>
          <cell r="H5982">
            <v>23.9749352949189</v>
          </cell>
          <cell r="I5982">
            <v>63</v>
          </cell>
          <cell r="J5982">
            <v>1</v>
          </cell>
          <cell r="K5982">
            <v>3456</v>
          </cell>
          <cell r="L5982">
            <v>1623</v>
          </cell>
          <cell r="M5982">
            <v>1833</v>
          </cell>
          <cell r="N5982">
            <v>46.9618055555556</v>
          </cell>
        </row>
        <row r="5983">
          <cell r="A5983" t="str">
            <v>234_7</v>
          </cell>
          <cell r="B5983">
            <v>26727</v>
          </cell>
          <cell r="C5983">
            <v>1973</v>
          </cell>
          <cell r="D5983" t="str">
            <v>Bundesbeschluss über die Änderung der Bundesverfassung betreffend das Bildungswesen</v>
          </cell>
          <cell r="E5983" t="str">
            <v>Arrêté fédéral modifiant les articles de la constitution sur l'enseignement</v>
          </cell>
          <cell r="F5983">
            <v>15295</v>
          </cell>
          <cell r="G5983">
            <v>5182</v>
          </cell>
          <cell r="H5983">
            <v>33.880353056554398</v>
          </cell>
          <cell r="I5983">
            <v>140</v>
          </cell>
          <cell r="J5983">
            <v>5</v>
          </cell>
          <cell r="K5983">
            <v>5037</v>
          </cell>
          <cell r="L5983">
            <v>2726</v>
          </cell>
          <cell r="M5983">
            <v>2311</v>
          </cell>
          <cell r="N5983">
            <v>54.119515584673401</v>
          </cell>
        </row>
        <row r="5984">
          <cell r="A5984" t="str">
            <v>234_8</v>
          </cell>
          <cell r="B5984">
            <v>26727</v>
          </cell>
          <cell r="C5984">
            <v>1973</v>
          </cell>
          <cell r="D5984" t="str">
            <v>Bundesbeschluss über die Änderung der Bundesverfassung betreffend das Bildungswesen</v>
          </cell>
          <cell r="E5984" t="str">
            <v>Arrêté fédéral modifiant les articles de la constitution sur l'enseignement</v>
          </cell>
          <cell r="F5984">
            <v>21861</v>
          </cell>
          <cell r="G5984">
            <v>9363</v>
          </cell>
          <cell r="H5984">
            <v>42.829696720186597</v>
          </cell>
          <cell r="I5984">
            <v>320</v>
          </cell>
          <cell r="J5984">
            <v>13</v>
          </cell>
          <cell r="K5984">
            <v>9030</v>
          </cell>
          <cell r="L5984">
            <v>3069</v>
          </cell>
          <cell r="M5984">
            <v>5961</v>
          </cell>
          <cell r="N5984">
            <v>33.986710963455103</v>
          </cell>
        </row>
        <row r="5985">
          <cell r="A5985" t="str">
            <v>234_9</v>
          </cell>
          <cell r="B5985">
            <v>26727</v>
          </cell>
          <cell r="C5985">
            <v>1973</v>
          </cell>
          <cell r="D5985" t="str">
            <v>Bundesbeschluss über die Änderung der Bundesverfassung betreffend das Bildungswesen</v>
          </cell>
          <cell r="E5985" t="str">
            <v>Arrêté fédéral modifiant les articles de la constitution sur l'enseignement</v>
          </cell>
          <cell r="F5985">
            <v>38285</v>
          </cell>
          <cell r="G5985">
            <v>18750</v>
          </cell>
          <cell r="H5985">
            <v>48.974794305863902</v>
          </cell>
          <cell r="I5985">
            <v>888</v>
          </cell>
          <cell r="J5985">
            <v>9</v>
          </cell>
          <cell r="K5985">
            <v>17853</v>
          </cell>
          <cell r="L5985">
            <v>11511</v>
          </cell>
          <cell r="M5985">
            <v>6342</v>
          </cell>
          <cell r="N5985">
            <v>64.476558561586302</v>
          </cell>
        </row>
        <row r="5986">
          <cell r="A5986" t="str">
            <v>234_10</v>
          </cell>
          <cell r="B5986">
            <v>26727</v>
          </cell>
          <cell r="C5986">
            <v>1973</v>
          </cell>
          <cell r="D5986" t="str">
            <v>Bundesbeschluss über die Änderung der Bundesverfassung betreffend das Bildungswesen</v>
          </cell>
          <cell r="E5986" t="str">
            <v>Arrêté fédéral modifiant les articles de la constitution sur l'enseignement</v>
          </cell>
          <cell r="F5986">
            <v>106429</v>
          </cell>
          <cell r="G5986">
            <v>17839</v>
          </cell>
          <cell r="H5986">
            <v>16.761409014460298</v>
          </cell>
          <cell r="I5986">
            <v>189</v>
          </cell>
          <cell r="J5986">
            <v>15</v>
          </cell>
          <cell r="K5986">
            <v>17635</v>
          </cell>
          <cell r="L5986">
            <v>10253</v>
          </cell>
          <cell r="M5986">
            <v>7382</v>
          </cell>
          <cell r="N5986">
            <v>58.140062375956902</v>
          </cell>
        </row>
        <row r="5987">
          <cell r="A5987" t="str">
            <v>234_11</v>
          </cell>
          <cell r="B5987">
            <v>26727</v>
          </cell>
          <cell r="C5987">
            <v>1973</v>
          </cell>
          <cell r="D5987" t="str">
            <v>Bundesbeschluss über die Änderung der Bundesverfassung betreffend das Bildungswesen</v>
          </cell>
          <cell r="E5987" t="str">
            <v>Arrêté fédéral modifiant les articles de la constitution sur l'enseignement</v>
          </cell>
          <cell r="F5987">
            <v>129734</v>
          </cell>
          <cell r="G5987">
            <v>29747</v>
          </cell>
          <cell r="H5987">
            <v>22.929224413029701</v>
          </cell>
          <cell r="I5987">
            <v>556</v>
          </cell>
          <cell r="J5987">
            <v>406</v>
          </cell>
          <cell r="K5987">
            <v>28785</v>
          </cell>
          <cell r="L5987">
            <v>17429</v>
          </cell>
          <cell r="M5987">
            <v>11356</v>
          </cell>
          <cell r="N5987">
            <v>60.548896994962703</v>
          </cell>
        </row>
        <row r="5988">
          <cell r="A5988" t="str">
            <v>234_12</v>
          </cell>
          <cell r="B5988">
            <v>26727</v>
          </cell>
          <cell r="C5988">
            <v>1973</v>
          </cell>
          <cell r="D5988" t="str">
            <v>Bundesbeschluss über die Änderung der Bundesverfassung betreffend das Bildungswesen</v>
          </cell>
          <cell r="E5988" t="str">
            <v>Arrêté fédéral modifiant les articles de la constitution sur l'enseignement</v>
          </cell>
          <cell r="F5988">
            <v>146412</v>
          </cell>
          <cell r="G5988">
            <v>18770</v>
          </cell>
          <cell r="H5988">
            <v>12.819987432724099</v>
          </cell>
          <cell r="I5988">
            <v>230</v>
          </cell>
          <cell r="J5988">
            <v>3</v>
          </cell>
          <cell r="K5988">
            <v>18537</v>
          </cell>
          <cell r="L5988">
            <v>11573</v>
          </cell>
          <cell r="M5988">
            <v>6964</v>
          </cell>
          <cell r="N5988">
            <v>62.431892970815099</v>
          </cell>
        </row>
        <row r="5989">
          <cell r="A5989" t="str">
            <v>234_13</v>
          </cell>
          <cell r="B5989">
            <v>26727</v>
          </cell>
          <cell r="C5989">
            <v>1973</v>
          </cell>
          <cell r="D5989" t="str">
            <v>Bundesbeschluss über die Änderung der Bundesverfassung betreffend das Bildungswesen</v>
          </cell>
          <cell r="E5989" t="str">
            <v>Arrêté fédéral modifiant les articles de la constitution sur l'enseignement</v>
          </cell>
          <cell r="F5989">
            <v>119256</v>
          </cell>
          <cell r="G5989">
            <v>25619</v>
          </cell>
          <cell r="H5989">
            <v>21.482357281813901</v>
          </cell>
          <cell r="I5989">
            <v>513</v>
          </cell>
          <cell r="J5989">
            <v>23</v>
          </cell>
          <cell r="K5989">
            <v>25083</v>
          </cell>
          <cell r="L5989">
            <v>16495</v>
          </cell>
          <cell r="M5989">
            <v>8588</v>
          </cell>
          <cell r="N5989">
            <v>65.761671251445193</v>
          </cell>
        </row>
        <row r="5990">
          <cell r="A5990" t="str">
            <v>234_14</v>
          </cell>
          <cell r="B5990">
            <v>26727</v>
          </cell>
          <cell r="C5990">
            <v>1973</v>
          </cell>
          <cell r="D5990" t="str">
            <v>Bundesbeschluss über die Änderung der Bundesverfassung betreffend das Bildungswesen</v>
          </cell>
          <cell r="E5990" t="str">
            <v>Arrêté fédéral modifiant les articles de la constitution sur l'enseignement</v>
          </cell>
          <cell r="F5990">
            <v>41461</v>
          </cell>
          <cell r="G5990">
            <v>26414</v>
          </cell>
          <cell r="H5990">
            <v>63.708062998962902</v>
          </cell>
          <cell r="I5990">
            <v>3294</v>
          </cell>
          <cell r="J5990">
            <v>12</v>
          </cell>
          <cell r="K5990">
            <v>23108</v>
          </cell>
          <cell r="L5990">
            <v>10603</v>
          </cell>
          <cell r="M5990">
            <v>12505</v>
          </cell>
          <cell r="N5990">
            <v>45.884542149904803</v>
          </cell>
        </row>
        <row r="5991">
          <cell r="A5991" t="str">
            <v>234_15</v>
          </cell>
          <cell r="B5991">
            <v>26727</v>
          </cell>
          <cell r="C5991">
            <v>1973</v>
          </cell>
          <cell r="D5991" t="str">
            <v>Bundesbeschluss über die Änderung der Bundesverfassung betreffend das Bildungswesen</v>
          </cell>
          <cell r="E5991" t="str">
            <v>Arrêté fédéral modifiant les articles de la constitution sur l'enseignement</v>
          </cell>
          <cell r="F5991">
            <v>28786</v>
          </cell>
          <cell r="G5991">
            <v>10480</v>
          </cell>
          <cell r="H5991">
            <v>36.4065865351212</v>
          </cell>
          <cell r="I5991">
            <v>492</v>
          </cell>
          <cell r="J5991">
            <v>12</v>
          </cell>
          <cell r="K5991">
            <v>9976</v>
          </cell>
          <cell r="L5991">
            <v>3967</v>
          </cell>
          <cell r="M5991">
            <v>6009</v>
          </cell>
          <cell r="N5991">
            <v>39.765437048917398</v>
          </cell>
        </row>
        <row r="5992">
          <cell r="A5992" t="str">
            <v>234_16</v>
          </cell>
          <cell r="B5992">
            <v>26727</v>
          </cell>
          <cell r="C5992">
            <v>1973</v>
          </cell>
          <cell r="D5992" t="str">
            <v>Bundesbeschluss über die Änderung der Bundesverfassung betreffend das Bildungswesen</v>
          </cell>
          <cell r="E5992" t="str">
            <v>Arrêté fédéral modifiant les articles de la constitution sur l'enseignement</v>
          </cell>
          <cell r="F5992">
            <v>7624</v>
          </cell>
          <cell r="G5992">
            <v>1986</v>
          </cell>
          <cell r="H5992">
            <v>26.049317943336799</v>
          </cell>
          <cell r="I5992">
            <v>51</v>
          </cell>
          <cell r="J5992">
            <v>7</v>
          </cell>
          <cell r="K5992">
            <v>1928</v>
          </cell>
          <cell r="L5992">
            <v>783</v>
          </cell>
          <cell r="M5992">
            <v>1145</v>
          </cell>
          <cell r="N5992">
            <v>40.6120331950208</v>
          </cell>
        </row>
        <row r="5993">
          <cell r="A5993" t="str">
            <v>234_17</v>
          </cell>
          <cell r="B5993">
            <v>26727</v>
          </cell>
          <cell r="C5993">
            <v>1973</v>
          </cell>
          <cell r="D5993" t="str">
            <v>Bundesbeschluss über die Änderung der Bundesverfassung betreffend das Bildungswesen</v>
          </cell>
          <cell r="E5993" t="str">
            <v>Arrêté fédéral modifiant les articles de la constitution sur l'enseignement</v>
          </cell>
          <cell r="F5993">
            <v>214566</v>
          </cell>
          <cell r="G5993">
            <v>62067</v>
          </cell>
          <cell r="H5993">
            <v>28.926763792958798</v>
          </cell>
          <cell r="I5993">
            <v>1943</v>
          </cell>
          <cell r="J5993">
            <v>164</v>
          </cell>
          <cell r="K5993">
            <v>59960</v>
          </cell>
          <cell r="L5993">
            <v>28352</v>
          </cell>
          <cell r="M5993">
            <v>31608</v>
          </cell>
          <cell r="N5993">
            <v>47.284856571047399</v>
          </cell>
        </row>
        <row r="5994">
          <cell r="A5994" t="str">
            <v>234_18</v>
          </cell>
          <cell r="B5994">
            <v>26727</v>
          </cell>
          <cell r="C5994">
            <v>1973</v>
          </cell>
          <cell r="D5994" t="str">
            <v>Bundesbeschluss über die Änderung der Bundesverfassung betreffend das Bildungswesen</v>
          </cell>
          <cell r="E5994" t="str">
            <v>Arrêté fédéral modifiant les articles de la constitution sur l'enseignement</v>
          </cell>
          <cell r="F5994">
            <v>92015</v>
          </cell>
          <cell r="G5994">
            <v>23452</v>
          </cell>
          <cell r="H5994">
            <v>25.487148834429199</v>
          </cell>
          <cell r="I5994">
            <v>1027</v>
          </cell>
          <cell r="J5994">
            <v>23</v>
          </cell>
          <cell r="K5994">
            <v>22402</v>
          </cell>
          <cell r="L5994">
            <v>12832</v>
          </cell>
          <cell r="M5994">
            <v>9570</v>
          </cell>
          <cell r="N5994">
            <v>57.280599946433398</v>
          </cell>
        </row>
        <row r="5995">
          <cell r="A5995" t="str">
            <v>234_19</v>
          </cell>
          <cell r="B5995">
            <v>26727</v>
          </cell>
          <cell r="C5995">
            <v>1973</v>
          </cell>
          <cell r="D5995" t="str">
            <v>Bundesbeschluss über die Änderung der Bundesverfassung betreffend das Bildungswesen</v>
          </cell>
          <cell r="E5995" t="str">
            <v>Arrêté fédéral modifiant les articles de la constitution sur l'enseignement</v>
          </cell>
          <cell r="F5995">
            <v>239437</v>
          </cell>
          <cell r="G5995">
            <v>72328</v>
          </cell>
          <cell r="H5995">
            <v>30.207528493925299</v>
          </cell>
          <cell r="I5995">
            <v>2782</v>
          </cell>
          <cell r="J5995">
            <v>30</v>
          </cell>
          <cell r="K5995">
            <v>69516</v>
          </cell>
          <cell r="L5995">
            <v>30449</v>
          </cell>
          <cell r="M5995">
            <v>39067</v>
          </cell>
          <cell r="N5995">
            <v>43.801427009609299</v>
          </cell>
        </row>
        <row r="5996">
          <cell r="A5996" t="str">
            <v>234_20</v>
          </cell>
          <cell r="B5996">
            <v>26727</v>
          </cell>
          <cell r="C5996">
            <v>1973</v>
          </cell>
          <cell r="D5996" t="str">
            <v>Bundesbeschluss über die Änderung der Bundesverfassung betreffend das Bildungswesen</v>
          </cell>
          <cell r="E5996" t="str">
            <v>Arrêté fédéral modifiant les articles de la constitution sur l'enseignement</v>
          </cell>
          <cell r="F5996">
            <v>98611</v>
          </cell>
          <cell r="G5996">
            <v>41788</v>
          </cell>
          <cell r="H5996">
            <v>42.376611128575902</v>
          </cell>
          <cell r="I5996">
            <v>2658</v>
          </cell>
          <cell r="J5996">
            <v>16</v>
          </cell>
          <cell r="K5996">
            <v>39114</v>
          </cell>
          <cell r="L5996">
            <v>14601</v>
          </cell>
          <cell r="M5996">
            <v>24513</v>
          </cell>
          <cell r="N5996">
            <v>37.329344991563097</v>
          </cell>
        </row>
        <row r="5997">
          <cell r="A5997" t="str">
            <v>234_21</v>
          </cell>
          <cell r="B5997">
            <v>26727</v>
          </cell>
          <cell r="C5997">
            <v>1973</v>
          </cell>
          <cell r="D5997" t="str">
            <v>Bundesbeschluss über die Änderung der Bundesverfassung betreffend das Bildungswesen</v>
          </cell>
          <cell r="E5997" t="str">
            <v>Arrêté fédéral modifiant les articles de la constitution sur l'enseignement</v>
          </cell>
          <cell r="F5997">
            <v>134997</v>
          </cell>
          <cell r="G5997">
            <v>21222</v>
          </cell>
          <cell r="H5997">
            <v>15.720349341096499</v>
          </cell>
          <cell r="I5997">
            <v>381</v>
          </cell>
          <cell r="J5997">
            <v>38</v>
          </cell>
          <cell r="K5997">
            <v>20803</v>
          </cell>
          <cell r="L5997">
            <v>18261</v>
          </cell>
          <cell r="M5997">
            <v>2542</v>
          </cell>
          <cell r="N5997">
            <v>87.780608566072203</v>
          </cell>
        </row>
        <row r="5998">
          <cell r="A5998" t="str">
            <v>234_22</v>
          </cell>
          <cell r="B5998">
            <v>26727</v>
          </cell>
          <cell r="C5998">
            <v>1973</v>
          </cell>
          <cell r="D5998" t="str">
            <v>Bundesbeschluss über die Änderung der Bundesverfassung betreffend das Bildungswesen</v>
          </cell>
          <cell r="E5998" t="str">
            <v>Arrêté fédéral modifiant les articles de la constitution sur l'enseignement</v>
          </cell>
          <cell r="F5998">
            <v>292414</v>
          </cell>
          <cell r="G5998">
            <v>44915</v>
          </cell>
          <cell r="H5998">
            <v>15.360071679194601</v>
          </cell>
          <cell r="I5998">
            <v>380</v>
          </cell>
          <cell r="J5998">
            <v>41</v>
          </cell>
          <cell r="K5998">
            <v>44494</v>
          </cell>
          <cell r="L5998">
            <v>19418</v>
          </cell>
          <cell r="M5998">
            <v>25076</v>
          </cell>
          <cell r="N5998">
            <v>43.641839349125704</v>
          </cell>
        </row>
        <row r="5999">
          <cell r="A5999" t="str">
            <v>234_23</v>
          </cell>
          <cell r="B5999">
            <v>26727</v>
          </cell>
          <cell r="C5999">
            <v>1973</v>
          </cell>
          <cell r="D5999" t="str">
            <v>Bundesbeschluss über die Änderung der Bundesverfassung betreffend das Bildungswesen</v>
          </cell>
          <cell r="E5999" t="str">
            <v>Arrêté fédéral modifiant les articles de la constitution sur l'enseignement</v>
          </cell>
          <cell r="F5999">
            <v>122681</v>
          </cell>
          <cell r="G5999">
            <v>77146</v>
          </cell>
          <cell r="H5999">
            <v>62.883413079450001</v>
          </cell>
          <cell r="I5999">
            <v>3817</v>
          </cell>
          <cell r="J5999">
            <v>1011</v>
          </cell>
          <cell r="K5999">
            <v>72318</v>
          </cell>
          <cell r="L5999">
            <v>32862</v>
          </cell>
          <cell r="M5999">
            <v>39456</v>
          </cell>
          <cell r="N5999">
            <v>45.4409690533477</v>
          </cell>
        </row>
        <row r="6000">
          <cell r="A6000" t="str">
            <v>234_24</v>
          </cell>
          <cell r="B6000">
            <v>26727</v>
          </cell>
          <cell r="C6000">
            <v>1973</v>
          </cell>
          <cell r="D6000" t="str">
            <v>Bundesbeschluss über die Änderung der Bundesverfassung betreffend das Bildungswesen</v>
          </cell>
          <cell r="E6000" t="str">
            <v>Arrêté fédéral modifiant les articles de la constitution sur l'enseignement</v>
          </cell>
          <cell r="F6000">
            <v>96256</v>
          </cell>
          <cell r="G6000">
            <v>13198</v>
          </cell>
          <cell r="H6000">
            <v>13.7113530585106</v>
          </cell>
          <cell r="I6000">
            <v>167</v>
          </cell>
          <cell r="J6000">
            <v>18</v>
          </cell>
          <cell r="K6000">
            <v>13013</v>
          </cell>
          <cell r="L6000">
            <v>6276</v>
          </cell>
          <cell r="M6000">
            <v>6737</v>
          </cell>
          <cell r="N6000">
            <v>48.228694382540503</v>
          </cell>
        </row>
        <row r="6001">
          <cell r="A6001" t="str">
            <v>234_25</v>
          </cell>
          <cell r="B6001">
            <v>26727</v>
          </cell>
          <cell r="C6001">
            <v>1973</v>
          </cell>
          <cell r="D6001" t="str">
            <v>Bundesbeschluss über die Änderung der Bundesverfassung betreffend das Bildungswesen</v>
          </cell>
          <cell r="E6001" t="str">
            <v>Arrêté fédéral modifiant les articles de la constitution sur l'enseignement</v>
          </cell>
          <cell r="F6001">
            <v>174007</v>
          </cell>
          <cell r="G6001">
            <v>26683</v>
          </cell>
          <cell r="H6001">
            <v>15.334440568482901</v>
          </cell>
          <cell r="I6001">
            <v>342</v>
          </cell>
          <cell r="J6001">
            <v>39</v>
          </cell>
          <cell r="K6001">
            <v>26302</v>
          </cell>
          <cell r="L6001">
            <v>14239</v>
          </cell>
          <cell r="M6001">
            <v>12063</v>
          </cell>
          <cell r="N6001">
            <v>54.136567561402202</v>
          </cell>
        </row>
        <row r="6002">
          <cell r="A6002" t="str">
            <v>235_1</v>
          </cell>
          <cell r="B6002">
            <v>26727</v>
          </cell>
          <cell r="C6002">
            <v>1973</v>
          </cell>
          <cell r="D6002" t="str">
            <v>Bundesbeschluss über die Ergänzung der Bundesverfassung betreffend die Förderung der wissenschaftlichen Forschung</v>
          </cell>
          <cell r="E6002" t="str">
            <v>Arrêté fédéral complétant la constitution par un article sur l'encouragement de la recherche scientifique</v>
          </cell>
          <cell r="F6002">
            <v>651157</v>
          </cell>
          <cell r="G6002">
            <v>237821</v>
          </cell>
          <cell r="H6002">
            <v>36.522835506644299</v>
          </cell>
          <cell r="I6002">
            <v>12235</v>
          </cell>
          <cell r="J6002">
            <v>24</v>
          </cell>
          <cell r="K6002">
            <v>225562</v>
          </cell>
          <cell r="L6002">
            <v>154467</v>
          </cell>
          <cell r="M6002">
            <v>71095</v>
          </cell>
          <cell r="N6002">
            <v>68.480949805375005</v>
          </cell>
        </row>
        <row r="6003">
          <cell r="A6003" t="str">
            <v>235_2</v>
          </cell>
          <cell r="B6003">
            <v>26727</v>
          </cell>
          <cell r="C6003">
            <v>1973</v>
          </cell>
          <cell r="D6003" t="str">
            <v>Bundesbeschluss über die Ergänzung der Bundesverfassung betreffend die Förderung der wissenschaftlichen Forschung</v>
          </cell>
          <cell r="E6003" t="str">
            <v>Arrêté fédéral complétant la constitution par un article sur l'encouragement de la recherche scientifique</v>
          </cell>
          <cell r="F6003">
            <v>606763</v>
          </cell>
          <cell r="G6003">
            <v>150578</v>
          </cell>
          <cell r="H6003">
            <v>24.8166087912414</v>
          </cell>
          <cell r="I6003">
            <v>2737</v>
          </cell>
          <cell r="J6003">
            <v>167</v>
          </cell>
          <cell r="K6003">
            <v>147674</v>
          </cell>
          <cell r="L6003">
            <v>94366</v>
          </cell>
          <cell r="M6003">
            <v>53308</v>
          </cell>
          <cell r="N6003">
            <v>63.901566965071702</v>
          </cell>
        </row>
        <row r="6004">
          <cell r="A6004" t="str">
            <v>235_3</v>
          </cell>
          <cell r="B6004">
            <v>26727</v>
          </cell>
          <cell r="C6004">
            <v>1973</v>
          </cell>
          <cell r="D6004" t="str">
            <v>Bundesbeschluss über die Ergänzung der Bundesverfassung betreffend die Förderung der wissenschaftlichen Forschung</v>
          </cell>
          <cell r="E6004" t="str">
            <v>Arrêté fédéral complétant la constitution par un article sur l'encouragement de la recherche scientifique</v>
          </cell>
          <cell r="F6004">
            <v>168086</v>
          </cell>
          <cell r="G6004">
            <v>31136</v>
          </cell>
          <cell r="H6004">
            <v>18.523850885856</v>
          </cell>
          <cell r="I6004">
            <v>540</v>
          </cell>
          <cell r="J6004">
            <v>11</v>
          </cell>
          <cell r="K6004">
            <v>30585</v>
          </cell>
          <cell r="L6004">
            <v>17847</v>
          </cell>
          <cell r="M6004">
            <v>12738</v>
          </cell>
          <cell r="N6004">
            <v>58.352133398724902</v>
          </cell>
        </row>
        <row r="6005">
          <cell r="A6005" t="str">
            <v>235_4</v>
          </cell>
          <cell r="B6005">
            <v>26727</v>
          </cell>
          <cell r="C6005">
            <v>1973</v>
          </cell>
          <cell r="D6005" t="str">
            <v>Bundesbeschluss über die Ergänzung der Bundesverfassung betreffend die Förderung der wissenschaftlichen Forschung</v>
          </cell>
          <cell r="E6005" t="str">
            <v>Arrêté fédéral complétant la constitution par un article sur l'encouragement de la recherche scientifique</v>
          </cell>
          <cell r="F6005">
            <v>20709</v>
          </cell>
          <cell r="G6005">
            <v>8395</v>
          </cell>
          <cell r="H6005">
            <v>40.537930368438801</v>
          </cell>
          <cell r="I6005">
            <v>499</v>
          </cell>
          <cell r="J6005">
            <v>28</v>
          </cell>
          <cell r="K6005">
            <v>7868</v>
          </cell>
          <cell r="L6005">
            <v>3585</v>
          </cell>
          <cell r="M6005">
            <v>4283</v>
          </cell>
          <cell r="N6005">
            <v>45.564311133706198</v>
          </cell>
        </row>
        <row r="6006">
          <cell r="A6006" t="str">
            <v>235_5</v>
          </cell>
          <cell r="B6006">
            <v>26727</v>
          </cell>
          <cell r="C6006">
            <v>1973</v>
          </cell>
          <cell r="D6006" t="str">
            <v>Bundesbeschluss über die Ergänzung der Bundesverfassung betreffend die Förderung der wissenschaftlichen Forschung</v>
          </cell>
          <cell r="E6006" t="str">
            <v>Arrêté fédéral complétant la constitution par un article sur l'encouragement de la recherche scientifique</v>
          </cell>
          <cell r="F6006">
            <v>51993</v>
          </cell>
          <cell r="G6006">
            <v>20178</v>
          </cell>
          <cell r="H6006">
            <v>38.809070451791598</v>
          </cell>
          <cell r="I6006">
            <v>804</v>
          </cell>
          <cell r="J6006">
            <v>8</v>
          </cell>
          <cell r="K6006">
            <v>19366</v>
          </cell>
          <cell r="L6006">
            <v>9379</v>
          </cell>
          <cell r="M6006">
            <v>9987</v>
          </cell>
          <cell r="N6006">
            <v>48.430238562428997</v>
          </cell>
        </row>
        <row r="6007">
          <cell r="A6007" t="str">
            <v>235_6</v>
          </cell>
          <cell r="B6007">
            <v>26727</v>
          </cell>
          <cell r="C6007">
            <v>1973</v>
          </cell>
          <cell r="D6007" t="str">
            <v>Bundesbeschluss über die Ergänzung der Bundesverfassung betreffend die Förderung der wissenschaftlichen Forschung</v>
          </cell>
          <cell r="E6007" t="str">
            <v>Arrêté fédéral complétant la constitution par un article sur l'encouragement de la recherche scientifique</v>
          </cell>
          <cell r="F6007">
            <v>14682</v>
          </cell>
          <cell r="G6007">
            <v>3520</v>
          </cell>
          <cell r="H6007">
            <v>23.9749352949189</v>
          </cell>
          <cell r="I6007">
            <v>88</v>
          </cell>
          <cell r="J6007">
            <v>1</v>
          </cell>
          <cell r="K6007">
            <v>3431</v>
          </cell>
          <cell r="L6007">
            <v>1785</v>
          </cell>
          <cell r="M6007">
            <v>1646</v>
          </cell>
          <cell r="N6007">
            <v>52.025648498979898</v>
          </cell>
        </row>
        <row r="6008">
          <cell r="A6008" t="str">
            <v>235_7</v>
          </cell>
          <cell r="B6008">
            <v>26727</v>
          </cell>
          <cell r="C6008">
            <v>1973</v>
          </cell>
          <cell r="D6008" t="str">
            <v>Bundesbeschluss über die Ergänzung der Bundesverfassung betreffend die Förderung der wissenschaftlichen Forschung</v>
          </cell>
          <cell r="E6008" t="str">
            <v>Arrêté fédéral complétant la constitution par un article sur l'encouragement de la recherche scientifique</v>
          </cell>
          <cell r="F6008">
            <v>15295</v>
          </cell>
          <cell r="G6008">
            <v>5183</v>
          </cell>
          <cell r="H6008">
            <v>33.886891140895699</v>
          </cell>
          <cell r="I6008">
            <v>186</v>
          </cell>
          <cell r="J6008">
            <v>4</v>
          </cell>
          <cell r="K6008">
            <v>4993</v>
          </cell>
          <cell r="L6008">
            <v>2602</v>
          </cell>
          <cell r="M6008">
            <v>2391</v>
          </cell>
          <cell r="N6008">
            <v>52.112958141398003</v>
          </cell>
        </row>
        <row r="6009">
          <cell r="A6009" t="str">
            <v>235_8</v>
          </cell>
          <cell r="B6009">
            <v>26727</v>
          </cell>
          <cell r="C6009">
            <v>1973</v>
          </cell>
          <cell r="D6009" t="str">
            <v>Bundesbeschluss über die Ergänzung der Bundesverfassung betreffend die Förderung der wissenschaftlichen Forschung</v>
          </cell>
          <cell r="E6009" t="str">
            <v>Arrêté fédéral complétant la constitution par un article sur l'encouragement de la recherche scientifique</v>
          </cell>
          <cell r="F6009">
            <v>21861</v>
          </cell>
          <cell r="G6009">
            <v>9351</v>
          </cell>
          <cell r="H6009">
            <v>42.774804446274203</v>
          </cell>
          <cell r="I6009">
            <v>434</v>
          </cell>
          <cell r="J6009">
            <v>13</v>
          </cell>
          <cell r="K6009">
            <v>8904</v>
          </cell>
          <cell r="L6009">
            <v>4553</v>
          </cell>
          <cell r="M6009">
            <v>4351</v>
          </cell>
          <cell r="N6009">
            <v>51.134321653189602</v>
          </cell>
        </row>
        <row r="6010">
          <cell r="A6010" t="str">
            <v>235_9</v>
          </cell>
          <cell r="B6010">
            <v>26727</v>
          </cell>
          <cell r="C6010">
            <v>1973</v>
          </cell>
          <cell r="D6010" t="str">
            <v>Bundesbeschluss über die Ergänzung der Bundesverfassung betreffend die Förderung der wissenschaftlichen Forschung</v>
          </cell>
          <cell r="E6010" t="str">
            <v>Arrêté fédéral complétant la constitution par un article sur l'encouragement de la recherche scientifique</v>
          </cell>
          <cell r="F6010">
            <v>38285</v>
          </cell>
          <cell r="G6010">
            <v>18709</v>
          </cell>
          <cell r="H6010">
            <v>48.867702755648402</v>
          </cell>
          <cell r="I6010">
            <v>938</v>
          </cell>
          <cell r="J6010">
            <v>9</v>
          </cell>
          <cell r="K6010">
            <v>17762</v>
          </cell>
          <cell r="L6010">
            <v>12101</v>
          </cell>
          <cell r="M6010">
            <v>5661</v>
          </cell>
          <cell r="N6010">
            <v>68.128589122846506</v>
          </cell>
        </row>
        <row r="6011">
          <cell r="A6011" t="str">
            <v>235_10</v>
          </cell>
          <cell r="B6011">
            <v>26727</v>
          </cell>
          <cell r="C6011">
            <v>1973</v>
          </cell>
          <cell r="D6011" t="str">
            <v>Bundesbeschluss über die Ergänzung der Bundesverfassung betreffend die Förderung der wissenschaftlichen Forschung</v>
          </cell>
          <cell r="E6011" t="str">
            <v>Arrêté fédéral complétant la constitution par un article sur l'encouragement de la recherche scientifique</v>
          </cell>
          <cell r="F6011">
            <v>106429</v>
          </cell>
          <cell r="G6011">
            <v>17835</v>
          </cell>
          <cell r="H6011">
            <v>16.757650640333001</v>
          </cell>
          <cell r="I6011">
            <v>254</v>
          </cell>
          <cell r="J6011">
            <v>19</v>
          </cell>
          <cell r="K6011">
            <v>17562</v>
          </cell>
          <cell r="L6011">
            <v>11421</v>
          </cell>
          <cell r="M6011">
            <v>6141</v>
          </cell>
          <cell r="N6011">
            <v>65.032456440041003</v>
          </cell>
        </row>
        <row r="6012">
          <cell r="A6012" t="str">
            <v>235_11</v>
          </cell>
          <cell r="B6012">
            <v>26727</v>
          </cell>
          <cell r="C6012">
            <v>1973</v>
          </cell>
          <cell r="D6012" t="str">
            <v>Bundesbeschluss über die Ergänzung der Bundesverfassung betreffend die Förderung der wissenschaftlichen Forschung</v>
          </cell>
          <cell r="E6012" t="str">
            <v>Arrêté fédéral complétant la constitution par un article sur l'encouragement de la recherche scientifique</v>
          </cell>
          <cell r="F6012">
            <v>129734</v>
          </cell>
          <cell r="G6012">
            <v>29747</v>
          </cell>
          <cell r="H6012">
            <v>22.929224413029701</v>
          </cell>
          <cell r="I6012">
            <v>583</v>
          </cell>
          <cell r="J6012">
            <v>403</v>
          </cell>
          <cell r="K6012">
            <v>28761</v>
          </cell>
          <cell r="L6012">
            <v>18738</v>
          </cell>
          <cell r="M6012">
            <v>10023</v>
          </cell>
          <cell r="N6012">
            <v>65.150724940022997</v>
          </cell>
        </row>
        <row r="6013">
          <cell r="A6013" t="str">
            <v>235_12</v>
          </cell>
          <cell r="B6013">
            <v>26727</v>
          </cell>
          <cell r="C6013">
            <v>1973</v>
          </cell>
          <cell r="D6013" t="str">
            <v>Bundesbeschluss über die Ergänzung der Bundesverfassung betreffend die Förderung der wissenschaftlichen Forschung</v>
          </cell>
          <cell r="E6013" t="str">
            <v>Arrêté fédéral complétant la constitution par un article sur l'encouragement de la recherche scientifique</v>
          </cell>
          <cell r="F6013">
            <v>146412</v>
          </cell>
          <cell r="G6013">
            <v>18762</v>
          </cell>
          <cell r="H6013">
            <v>12.814523399721301</v>
          </cell>
          <cell r="I6013">
            <v>329</v>
          </cell>
          <cell r="J6013">
            <v>2</v>
          </cell>
          <cell r="K6013">
            <v>18431</v>
          </cell>
          <cell r="L6013">
            <v>14592</v>
          </cell>
          <cell r="M6013">
            <v>3839</v>
          </cell>
          <cell r="N6013">
            <v>79.170961966252506</v>
          </cell>
        </row>
        <row r="6014">
          <cell r="A6014" t="str">
            <v>235_13</v>
          </cell>
          <cell r="B6014">
            <v>26727</v>
          </cell>
          <cell r="C6014">
            <v>1973</v>
          </cell>
          <cell r="D6014" t="str">
            <v>Bundesbeschluss über die Ergänzung der Bundesverfassung betreffend die Förderung der wissenschaftlichen Forschung</v>
          </cell>
          <cell r="E6014" t="str">
            <v>Arrêté fédéral complétant la constitution par un article sur l'encouragement de la recherche scientifique</v>
          </cell>
          <cell r="F6014">
            <v>119256</v>
          </cell>
          <cell r="G6014">
            <v>25648</v>
          </cell>
          <cell r="H6014">
            <v>21.5066747165761</v>
          </cell>
          <cell r="I6014">
            <v>593</v>
          </cell>
          <cell r="J6014">
            <v>29</v>
          </cell>
          <cell r="K6014">
            <v>25026</v>
          </cell>
          <cell r="L6014">
            <v>18007</v>
          </cell>
          <cell r="M6014">
            <v>7019</v>
          </cell>
          <cell r="N6014">
            <v>71.953168704547295</v>
          </cell>
        </row>
        <row r="6015">
          <cell r="A6015" t="str">
            <v>235_14</v>
          </cell>
          <cell r="B6015">
            <v>26727</v>
          </cell>
          <cell r="C6015">
            <v>1973</v>
          </cell>
          <cell r="D6015" t="str">
            <v>Bundesbeschluss über die Ergänzung der Bundesverfassung betreffend die Förderung der wissenschaftlichen Forschung</v>
          </cell>
          <cell r="E6015" t="str">
            <v>Arrêté fédéral complétant la constitution par un article sur l'encouragement de la recherche scientifique</v>
          </cell>
          <cell r="F6015">
            <v>41461</v>
          </cell>
          <cell r="G6015">
            <v>27573</v>
          </cell>
          <cell r="H6015">
            <v>66.503461083910196</v>
          </cell>
          <cell r="I6015">
            <v>3490</v>
          </cell>
          <cell r="J6015">
            <v>15</v>
          </cell>
          <cell r="K6015">
            <v>24068</v>
          </cell>
          <cell r="L6015">
            <v>14725</v>
          </cell>
          <cell r="M6015">
            <v>9343</v>
          </cell>
          <cell r="N6015">
            <v>61.180821007146399</v>
          </cell>
        </row>
        <row r="6016">
          <cell r="A6016" t="str">
            <v>235_15</v>
          </cell>
          <cell r="B6016">
            <v>26727</v>
          </cell>
          <cell r="C6016">
            <v>1973</v>
          </cell>
          <cell r="D6016" t="str">
            <v>Bundesbeschluss über die Ergänzung der Bundesverfassung betreffend die Förderung der wissenschaftlichen Forschung</v>
          </cell>
          <cell r="E6016" t="str">
            <v>Arrêté fédéral complétant la constitution par un article sur l'encouragement de la recherche scientifique</v>
          </cell>
          <cell r="F6016">
            <v>28786</v>
          </cell>
          <cell r="G6016">
            <v>10480</v>
          </cell>
          <cell r="H6016">
            <v>36.4065865351212</v>
          </cell>
          <cell r="I6016">
            <v>499</v>
          </cell>
          <cell r="J6016">
            <v>10</v>
          </cell>
          <cell r="K6016">
            <v>9971</v>
          </cell>
          <cell r="L6016">
            <v>4820</v>
          </cell>
          <cell r="M6016">
            <v>5151</v>
          </cell>
          <cell r="N6016">
            <v>48.340186540968801</v>
          </cell>
        </row>
        <row r="6017">
          <cell r="A6017" t="str">
            <v>235_16</v>
          </cell>
          <cell r="B6017">
            <v>26727</v>
          </cell>
          <cell r="C6017">
            <v>1973</v>
          </cell>
          <cell r="D6017" t="str">
            <v>Bundesbeschluss über die Ergänzung der Bundesverfassung betreffend die Förderung der wissenschaftlichen Forschung</v>
          </cell>
          <cell r="E6017" t="str">
            <v>Arrêté fédéral complétant la constitution par un article sur l'encouragement de la recherche scientifique</v>
          </cell>
          <cell r="F6017">
            <v>7624</v>
          </cell>
          <cell r="G6017">
            <v>1987</v>
          </cell>
          <cell r="H6017">
            <v>26.062434417628499</v>
          </cell>
          <cell r="I6017">
            <v>52</v>
          </cell>
          <cell r="J6017">
            <v>6</v>
          </cell>
          <cell r="K6017">
            <v>1929</v>
          </cell>
          <cell r="L6017">
            <v>873</v>
          </cell>
          <cell r="M6017">
            <v>1056</v>
          </cell>
          <cell r="N6017">
            <v>45.256609642301697</v>
          </cell>
        </row>
        <row r="6018">
          <cell r="A6018" t="str">
            <v>235_17</v>
          </cell>
          <cell r="B6018">
            <v>26727</v>
          </cell>
          <cell r="C6018">
            <v>1973</v>
          </cell>
          <cell r="D6018" t="str">
            <v>Bundesbeschluss über die Ergänzung der Bundesverfassung betreffend die Förderung der wissenschaftlichen Forschung</v>
          </cell>
          <cell r="E6018" t="str">
            <v>Arrêté fédéral complétant la constitution par un article sur l'encouragement de la recherche scientifique</v>
          </cell>
          <cell r="F6018">
            <v>214566</v>
          </cell>
          <cell r="G6018">
            <v>61838</v>
          </cell>
          <cell r="H6018">
            <v>28.8200367252966</v>
          </cell>
          <cell r="I6018">
            <v>2296</v>
          </cell>
          <cell r="J6018">
            <v>149</v>
          </cell>
          <cell r="K6018">
            <v>59393</v>
          </cell>
          <cell r="L6018">
            <v>30373</v>
          </cell>
          <cell r="M6018">
            <v>29020</v>
          </cell>
          <cell r="N6018">
            <v>51.139023117202399</v>
          </cell>
        </row>
        <row r="6019">
          <cell r="A6019" t="str">
            <v>235_18</v>
          </cell>
          <cell r="B6019">
            <v>26727</v>
          </cell>
          <cell r="C6019">
            <v>1973</v>
          </cell>
          <cell r="D6019" t="str">
            <v>Bundesbeschluss über die Ergänzung der Bundesverfassung betreffend die Förderung der wissenschaftlichen Forschung</v>
          </cell>
          <cell r="E6019" t="str">
            <v>Arrêté fédéral complétant la constitution par un article sur l'encouragement de la recherche scientifique</v>
          </cell>
          <cell r="F6019">
            <v>92015</v>
          </cell>
          <cell r="G6019">
            <v>23358</v>
          </cell>
          <cell r="H6019">
            <v>25.384991577460202</v>
          </cell>
          <cell r="I6019">
            <v>1229</v>
          </cell>
          <cell r="J6019">
            <v>29</v>
          </cell>
          <cell r="K6019">
            <v>22100</v>
          </cell>
          <cell r="L6019">
            <v>13178</v>
          </cell>
          <cell r="M6019">
            <v>8922</v>
          </cell>
          <cell r="N6019">
            <v>59.628959276018101</v>
          </cell>
        </row>
        <row r="6020">
          <cell r="A6020" t="str">
            <v>235_19</v>
          </cell>
          <cell r="B6020">
            <v>26727</v>
          </cell>
          <cell r="C6020">
            <v>1973</v>
          </cell>
          <cell r="D6020" t="str">
            <v>Bundesbeschluss über die Ergänzung der Bundesverfassung betreffend die Förderung der wissenschaftlichen Forschung</v>
          </cell>
          <cell r="E6020" t="str">
            <v>Arrêté fédéral complétant la constitution par un article sur l'encouragement de la recherche scientifique</v>
          </cell>
          <cell r="F6020">
            <v>239437</v>
          </cell>
          <cell r="G6020">
            <v>72505</v>
          </cell>
          <cell r="H6020">
            <v>30.281451905929298</v>
          </cell>
          <cell r="I6020">
            <v>3405</v>
          </cell>
          <cell r="J6020">
            <v>26</v>
          </cell>
          <cell r="K6020">
            <v>69074</v>
          </cell>
          <cell r="L6020">
            <v>36856</v>
          </cell>
          <cell r="M6020">
            <v>32218</v>
          </cell>
          <cell r="N6020">
            <v>53.357269015838099</v>
          </cell>
        </row>
        <row r="6021">
          <cell r="A6021" t="str">
            <v>235_20</v>
          </cell>
          <cell r="B6021">
            <v>26727</v>
          </cell>
          <cell r="C6021">
            <v>1973</v>
          </cell>
          <cell r="D6021" t="str">
            <v>Bundesbeschluss über die Ergänzung der Bundesverfassung betreffend die Förderung der wissenschaftlichen Forschung</v>
          </cell>
          <cell r="E6021" t="str">
            <v>Arrêté fédéral complétant la constitution par un article sur l'encouragement de la recherche scientifique</v>
          </cell>
          <cell r="F6021">
            <v>98611</v>
          </cell>
          <cell r="G6021">
            <v>41824</v>
          </cell>
          <cell r="H6021">
            <v>42.413118211964203</v>
          </cell>
          <cell r="I6021">
            <v>2922</v>
          </cell>
          <cell r="J6021">
            <v>13</v>
          </cell>
          <cell r="K6021">
            <v>38889</v>
          </cell>
          <cell r="L6021">
            <v>19654</v>
          </cell>
          <cell r="M6021">
            <v>19235</v>
          </cell>
          <cell r="N6021">
            <v>50.538712746534998</v>
          </cell>
        </row>
        <row r="6022">
          <cell r="A6022" t="str">
            <v>235_21</v>
          </cell>
          <cell r="B6022">
            <v>26727</v>
          </cell>
          <cell r="C6022">
            <v>1973</v>
          </cell>
          <cell r="D6022" t="str">
            <v>Bundesbeschluss über die Ergänzung der Bundesverfassung betreffend die Förderung der wissenschaftlichen Forschung</v>
          </cell>
          <cell r="E6022" t="str">
            <v>Arrêté fédéral complétant la constitution par un article sur l'encouragement de la recherche scientifique</v>
          </cell>
          <cell r="F6022">
            <v>134997</v>
          </cell>
          <cell r="G6022">
            <v>21222</v>
          </cell>
          <cell r="H6022">
            <v>15.720349341096499</v>
          </cell>
          <cell r="I6022">
            <v>461</v>
          </cell>
          <cell r="J6022">
            <v>38</v>
          </cell>
          <cell r="K6022">
            <v>20723</v>
          </cell>
          <cell r="L6022">
            <v>18195</v>
          </cell>
          <cell r="M6022">
            <v>2528</v>
          </cell>
          <cell r="N6022">
            <v>87.800994064565899</v>
          </cell>
        </row>
        <row r="6023">
          <cell r="A6023" t="str">
            <v>235_22</v>
          </cell>
          <cell r="B6023">
            <v>26727</v>
          </cell>
          <cell r="C6023">
            <v>1973</v>
          </cell>
          <cell r="D6023" t="str">
            <v>Bundesbeschluss über die Ergänzung der Bundesverfassung betreffend die Förderung der wissenschaftlichen Forschung</v>
          </cell>
          <cell r="E6023" t="str">
            <v>Arrêté fédéral complétant la constitution par un article sur l'encouragement de la recherche scientifique</v>
          </cell>
          <cell r="F6023">
            <v>292414</v>
          </cell>
          <cell r="G6023">
            <v>44920</v>
          </cell>
          <cell r="H6023">
            <v>15.361781583645101</v>
          </cell>
          <cell r="I6023">
            <v>393</v>
          </cell>
          <cell r="J6023">
            <v>49</v>
          </cell>
          <cell r="K6023">
            <v>44478</v>
          </cell>
          <cell r="L6023">
            <v>34529</v>
          </cell>
          <cell r="M6023">
            <v>9949</v>
          </cell>
          <cell r="N6023">
            <v>77.631638113224497</v>
          </cell>
        </row>
        <row r="6024">
          <cell r="A6024" t="str">
            <v>235_23</v>
          </cell>
          <cell r="B6024">
            <v>26727</v>
          </cell>
          <cell r="C6024">
            <v>1973</v>
          </cell>
          <cell r="D6024" t="str">
            <v>Bundesbeschluss über die Ergänzung der Bundesverfassung betreffend die Förderung der wissenschaftlichen Forschung</v>
          </cell>
          <cell r="E6024" t="str">
            <v>Arrêté fédéral complétant la constitution par un article sur l'encouragement de la recherche scientifique</v>
          </cell>
          <cell r="F6024">
            <v>122681</v>
          </cell>
          <cell r="G6024">
            <v>77121</v>
          </cell>
          <cell r="H6024">
            <v>62.863035025798602</v>
          </cell>
          <cell r="I6024">
            <v>4526</v>
          </cell>
          <cell r="J6024">
            <v>982</v>
          </cell>
          <cell r="K6024">
            <v>71613</v>
          </cell>
          <cell r="L6024">
            <v>47702</v>
          </cell>
          <cell r="M6024">
            <v>23911</v>
          </cell>
          <cell r="N6024">
            <v>66.610810886291603</v>
          </cell>
        </row>
        <row r="6025">
          <cell r="A6025" t="str">
            <v>235_24</v>
          </cell>
          <cell r="B6025">
            <v>26727</v>
          </cell>
          <cell r="C6025">
            <v>1973</v>
          </cell>
          <cell r="D6025" t="str">
            <v>Bundesbeschluss über die Ergänzung der Bundesverfassung betreffend die Förderung der wissenschaftlichen Forschung</v>
          </cell>
          <cell r="E6025" t="str">
            <v>Arrêté fédéral complétant la constitution par un article sur l'encouragement de la recherche scientifique</v>
          </cell>
          <cell r="F6025">
            <v>96256</v>
          </cell>
          <cell r="G6025">
            <v>13123</v>
          </cell>
          <cell r="H6025">
            <v>13.633435837765999</v>
          </cell>
          <cell r="I6025">
            <v>172</v>
          </cell>
          <cell r="J6025">
            <v>16</v>
          </cell>
          <cell r="K6025">
            <v>12935</v>
          </cell>
          <cell r="L6025">
            <v>8792</v>
          </cell>
          <cell r="M6025">
            <v>4143</v>
          </cell>
          <cell r="N6025">
            <v>67.970622342481605</v>
          </cell>
        </row>
        <row r="6026">
          <cell r="A6026" t="str">
            <v>235_25</v>
          </cell>
          <cell r="B6026">
            <v>26727</v>
          </cell>
          <cell r="C6026">
            <v>1973</v>
          </cell>
          <cell r="D6026" t="str">
            <v>Bundesbeschluss über die Ergänzung der Bundesverfassung betreffend die Förderung der wissenschaftlichen Forschung</v>
          </cell>
          <cell r="E6026" t="str">
            <v>Arrêté fédéral complétant la constitution par un article sur l'encouragement de la recherche scientifique</v>
          </cell>
          <cell r="F6026">
            <v>174007</v>
          </cell>
          <cell r="G6026">
            <v>26683</v>
          </cell>
          <cell r="H6026">
            <v>15.334440568482901</v>
          </cell>
          <cell r="I6026">
            <v>257</v>
          </cell>
          <cell r="J6026">
            <v>39</v>
          </cell>
          <cell r="K6026">
            <v>26387</v>
          </cell>
          <cell r="L6026">
            <v>24488</v>
          </cell>
          <cell r="M6026">
            <v>1899</v>
          </cell>
          <cell r="N6026">
            <v>92.8032743396369</v>
          </cell>
        </row>
        <row r="6027">
          <cell r="A6027" t="str">
            <v>236_1</v>
          </cell>
          <cell r="B6027">
            <v>26804</v>
          </cell>
          <cell r="C6027">
            <v>1973</v>
          </cell>
          <cell r="D6027" t="str">
            <v>Bundesbeschluss über die Aufhebung des Jesuiten- und des Klosterartikels der Bundesverfassung (Art. 51 und 52)</v>
          </cell>
          <cell r="E6027" t="str">
            <v>Arrêté fédéral abrogeant les articles de la constitution fédérale sur les jésuites et les couvents</v>
          </cell>
          <cell r="F6027">
            <v>652902</v>
          </cell>
          <cell r="G6027">
            <v>379457</v>
          </cell>
          <cell r="H6027">
            <v>58.118523147424902</v>
          </cell>
          <cell r="I6027">
            <v>9031</v>
          </cell>
          <cell r="J6027">
            <v>89</v>
          </cell>
          <cell r="K6027">
            <v>370337</v>
          </cell>
          <cell r="L6027">
            <v>174676</v>
          </cell>
          <cell r="M6027">
            <v>195661</v>
          </cell>
          <cell r="N6027">
            <v>47.1667697259523</v>
          </cell>
        </row>
        <row r="6028">
          <cell r="A6028" t="str">
            <v>236_2</v>
          </cell>
          <cell r="B6028">
            <v>26804</v>
          </cell>
          <cell r="C6028">
            <v>1973</v>
          </cell>
          <cell r="D6028" t="str">
            <v>Bundesbeschluss über die Aufhebung des Jesuiten- und des Klosterartikels der Bundesverfassung (Art. 51 und 52)</v>
          </cell>
          <cell r="E6028" t="str">
            <v>Arrêté fédéral abrogeant les articles de la constitution fédérale sur les jésuites et les couvents</v>
          </cell>
          <cell r="F6028">
            <v>608183</v>
          </cell>
          <cell r="G6028">
            <v>201312</v>
          </cell>
          <cell r="H6028">
            <v>33.100563481715199</v>
          </cell>
          <cell r="I6028">
            <v>1428</v>
          </cell>
          <cell r="J6028">
            <v>191</v>
          </cell>
          <cell r="K6028">
            <v>199693</v>
          </cell>
          <cell r="L6028">
            <v>68197</v>
          </cell>
          <cell r="M6028">
            <v>131496</v>
          </cell>
          <cell r="N6028">
            <v>34.150921664755401</v>
          </cell>
        </row>
        <row r="6029">
          <cell r="A6029" t="str">
            <v>236_3</v>
          </cell>
          <cell r="B6029">
            <v>26804</v>
          </cell>
          <cell r="C6029">
            <v>1973</v>
          </cell>
          <cell r="D6029" t="str">
            <v>Bundesbeschluss über die Aufhebung des Jesuiten- und des Klosterartikels der Bundesverfassung (Art. 51 und 52)</v>
          </cell>
          <cell r="E6029" t="str">
            <v>Arrêté fédéral abrogeant les articles de la constitution fédérale sur les jésuites et les couvents</v>
          </cell>
          <cell r="F6029">
            <v>168762</v>
          </cell>
          <cell r="G6029">
            <v>84320</v>
          </cell>
          <cell r="H6029">
            <v>49.963854422204101</v>
          </cell>
          <cell r="I6029">
            <v>750</v>
          </cell>
          <cell r="J6029">
            <v>61</v>
          </cell>
          <cell r="K6029">
            <v>83509</v>
          </cell>
          <cell r="L6029">
            <v>70457</v>
          </cell>
          <cell r="M6029">
            <v>13052</v>
          </cell>
          <cell r="N6029">
            <v>84.370546887161893</v>
          </cell>
        </row>
        <row r="6030">
          <cell r="A6030" t="str">
            <v>236_4</v>
          </cell>
          <cell r="B6030">
            <v>26804</v>
          </cell>
          <cell r="C6030">
            <v>1973</v>
          </cell>
          <cell r="D6030" t="str">
            <v>Bundesbeschluss über die Aufhebung des Jesuiten- und des Klosterartikels der Bundesverfassung (Art. 51 und 52)</v>
          </cell>
          <cell r="E6030" t="str">
            <v>Arrêté fédéral abrogeant les articles de la constitution fédérale sur les jésuites et les couvents</v>
          </cell>
          <cell r="F6030">
            <v>20110</v>
          </cell>
          <cell r="G6030">
            <v>11611</v>
          </cell>
          <cell r="H6030">
            <v>57.737444057682701</v>
          </cell>
          <cell r="I6030">
            <v>190</v>
          </cell>
          <cell r="J6030">
            <v>44</v>
          </cell>
          <cell r="K6030">
            <v>11377</v>
          </cell>
          <cell r="L6030">
            <v>10129</v>
          </cell>
          <cell r="M6030">
            <v>1248</v>
          </cell>
          <cell r="N6030">
            <v>89.030500131844903</v>
          </cell>
        </row>
        <row r="6031">
          <cell r="A6031" t="str">
            <v>236_5</v>
          </cell>
          <cell r="B6031">
            <v>26804</v>
          </cell>
          <cell r="C6031">
            <v>1973</v>
          </cell>
          <cell r="D6031" t="str">
            <v>Bundesbeschluss über die Aufhebung des Jesuiten- und des Klosterartikels der Bundesverfassung (Art. 51 und 52)</v>
          </cell>
          <cell r="E6031" t="str">
            <v>Arrêté fédéral abrogeant les articles de la constitution fédérale sur les jésuites et les couvents</v>
          </cell>
          <cell r="F6031">
            <v>52327</v>
          </cell>
          <cell r="G6031">
            <v>23342</v>
          </cell>
          <cell r="H6031">
            <v>44.607946184570103</v>
          </cell>
          <cell r="I6031">
            <v>151</v>
          </cell>
          <cell r="J6031">
            <v>6</v>
          </cell>
          <cell r="K6031">
            <v>23185</v>
          </cell>
          <cell r="L6031">
            <v>20637</v>
          </cell>
          <cell r="M6031">
            <v>2548</v>
          </cell>
          <cell r="N6031">
            <v>89.010135863705003</v>
          </cell>
        </row>
        <row r="6032">
          <cell r="A6032" t="str">
            <v>236_6</v>
          </cell>
          <cell r="B6032">
            <v>26804</v>
          </cell>
          <cell r="C6032">
            <v>1973</v>
          </cell>
          <cell r="D6032" t="str">
            <v>Bundesbeschluss über die Aufhebung des Jesuiten- und des Klosterartikels der Bundesverfassung (Art. 51 und 52)</v>
          </cell>
          <cell r="E6032" t="str">
            <v>Arrêté fédéral abrogeant les articles de la constitution fédérale sur les jésuites et les couvents</v>
          </cell>
          <cell r="F6032">
            <v>14601</v>
          </cell>
          <cell r="G6032">
            <v>6411</v>
          </cell>
          <cell r="H6032">
            <v>43.907951510170498</v>
          </cell>
          <cell r="I6032">
            <v>28</v>
          </cell>
          <cell r="J6032">
            <v>2</v>
          </cell>
          <cell r="K6032">
            <v>6381</v>
          </cell>
          <cell r="L6032">
            <v>5863</v>
          </cell>
          <cell r="M6032">
            <v>518</v>
          </cell>
          <cell r="N6032">
            <v>91.882150133208</v>
          </cell>
        </row>
        <row r="6033">
          <cell r="A6033" t="str">
            <v>236_7</v>
          </cell>
          <cell r="B6033">
            <v>26804</v>
          </cell>
          <cell r="C6033">
            <v>1973</v>
          </cell>
          <cell r="D6033" t="str">
            <v>Bundesbeschluss über die Aufhebung des Jesuiten- und des Klosterartikels der Bundesverfassung (Art. 51 und 52)</v>
          </cell>
          <cell r="E6033" t="str">
            <v>Arrêté fédéral abrogeant les articles de la constitution fédérale sur les jésuites et les couvents</v>
          </cell>
          <cell r="F6033">
            <v>15398</v>
          </cell>
          <cell r="G6033">
            <v>8236</v>
          </cell>
          <cell r="H6033">
            <v>53.487465904662898</v>
          </cell>
          <cell r="I6033">
            <v>71</v>
          </cell>
          <cell r="J6033">
            <v>15</v>
          </cell>
          <cell r="K6033">
            <v>8150</v>
          </cell>
          <cell r="L6033">
            <v>6983</v>
          </cell>
          <cell r="M6033">
            <v>1167</v>
          </cell>
          <cell r="N6033">
            <v>85.680981595092007</v>
          </cell>
        </row>
        <row r="6034">
          <cell r="A6034" t="str">
            <v>236_8</v>
          </cell>
          <cell r="B6034">
            <v>26804</v>
          </cell>
          <cell r="C6034">
            <v>1973</v>
          </cell>
          <cell r="D6034" t="str">
            <v>Bundesbeschluss über die Aufhebung des Jesuiten- und des Klosterartikels der Bundesverfassung (Art. 51 und 52)</v>
          </cell>
          <cell r="E6034" t="str">
            <v>Arrêté fédéral abrogeant les articles de la constitution fédérale sur les jésuites et les couvents</v>
          </cell>
          <cell r="F6034">
            <v>21946</v>
          </cell>
          <cell r="G6034">
            <v>8219</v>
          </cell>
          <cell r="H6034">
            <v>37.451016130502097</v>
          </cell>
          <cell r="I6034">
            <v>57</v>
          </cell>
          <cell r="J6034">
            <v>7</v>
          </cell>
          <cell r="K6034">
            <v>8155</v>
          </cell>
          <cell r="L6034">
            <v>4134</v>
          </cell>
          <cell r="M6034">
            <v>4021</v>
          </cell>
          <cell r="N6034">
            <v>50.6928264868179</v>
          </cell>
        </row>
        <row r="6035">
          <cell r="A6035" t="str">
            <v>236_9</v>
          </cell>
          <cell r="B6035">
            <v>26804</v>
          </cell>
          <cell r="C6035">
            <v>1973</v>
          </cell>
          <cell r="D6035" t="str">
            <v>Bundesbeschluss über die Aufhebung des Jesuiten- und des Klosterartikels der Bundesverfassung (Art. 51 und 52)</v>
          </cell>
          <cell r="E6035" t="str">
            <v>Arrêté fédéral abrogeant les articles de la constitution fédérale sur les jésuites et les couvents</v>
          </cell>
          <cell r="F6035">
            <v>38493</v>
          </cell>
          <cell r="G6035">
            <v>18121</v>
          </cell>
          <cell r="H6035">
            <v>47.076091756942802</v>
          </cell>
          <cell r="I6035">
            <v>124</v>
          </cell>
          <cell r="J6035">
            <v>16</v>
          </cell>
          <cell r="K6035">
            <v>17981</v>
          </cell>
          <cell r="L6035">
            <v>15352</v>
          </cell>
          <cell r="M6035">
            <v>2629</v>
          </cell>
          <cell r="N6035">
            <v>85.3790111784662</v>
          </cell>
        </row>
        <row r="6036">
          <cell r="A6036" t="str">
            <v>236_10</v>
          </cell>
          <cell r="B6036">
            <v>26804</v>
          </cell>
          <cell r="C6036">
            <v>1973</v>
          </cell>
          <cell r="D6036" t="str">
            <v>Bundesbeschluss über die Aufhebung des Jesuiten- und des Klosterartikels der Bundesverfassung (Art. 51 und 52)</v>
          </cell>
          <cell r="E6036" t="str">
            <v>Arrêté fédéral abrogeant les articles de la constitution fédérale sur les jésuites et les couvents</v>
          </cell>
          <cell r="F6036">
            <v>106847</v>
          </cell>
          <cell r="G6036">
            <v>35170</v>
          </cell>
          <cell r="H6036">
            <v>32.916226005409598</v>
          </cell>
          <cell r="I6036">
            <v>359</v>
          </cell>
          <cell r="J6036">
            <v>130</v>
          </cell>
          <cell r="K6036">
            <v>34681</v>
          </cell>
          <cell r="L6036">
            <v>26436</v>
          </cell>
          <cell r="M6036">
            <v>8245</v>
          </cell>
          <cell r="N6036">
            <v>76.226175715809802</v>
          </cell>
        </row>
        <row r="6037">
          <cell r="A6037" t="str">
            <v>236_11</v>
          </cell>
          <cell r="B6037">
            <v>26804</v>
          </cell>
          <cell r="C6037">
            <v>1973</v>
          </cell>
          <cell r="D6037" t="str">
            <v>Bundesbeschluss über die Aufhebung des Jesuiten- und des Klosterartikels der Bundesverfassung (Art. 51 und 52)</v>
          </cell>
          <cell r="E6037" t="str">
            <v>Arrêté fédéral abrogeant les articles de la constitution fédérale sur les jésuites et les couvents</v>
          </cell>
          <cell r="F6037">
            <v>130080</v>
          </cell>
          <cell r="G6037">
            <v>51144</v>
          </cell>
          <cell r="H6037">
            <v>39.317343173431702</v>
          </cell>
          <cell r="I6037">
            <v>353</v>
          </cell>
          <cell r="J6037">
            <v>653</v>
          </cell>
          <cell r="K6037">
            <v>50138</v>
          </cell>
          <cell r="L6037">
            <v>34263</v>
          </cell>
          <cell r="M6037">
            <v>15875</v>
          </cell>
          <cell r="N6037">
            <v>68.337388806893003</v>
          </cell>
        </row>
        <row r="6038">
          <cell r="A6038" t="str">
            <v>236_12</v>
          </cell>
          <cell r="B6038">
            <v>26804</v>
          </cell>
          <cell r="C6038">
            <v>1973</v>
          </cell>
          <cell r="D6038" t="str">
            <v>Bundesbeschluss über die Aufhebung des Jesuiten- und des Klosterartikels der Bundesverfassung (Art. 51 und 52)</v>
          </cell>
          <cell r="E6038" t="str">
            <v>Arrêté fédéral abrogeant les articles de la constitution fédérale sur les jésuites et les couvents</v>
          </cell>
          <cell r="F6038">
            <v>146465</v>
          </cell>
          <cell r="G6038">
            <v>56282</v>
          </cell>
          <cell r="H6038">
            <v>38.426927935001501</v>
          </cell>
          <cell r="I6038">
            <v>1309</v>
          </cell>
          <cell r="J6038">
            <v>12</v>
          </cell>
          <cell r="K6038">
            <v>54961</v>
          </cell>
          <cell r="L6038">
            <v>27883</v>
          </cell>
          <cell r="M6038">
            <v>27078</v>
          </cell>
          <cell r="N6038">
            <v>50.7323374756646</v>
          </cell>
        </row>
        <row r="6039">
          <cell r="A6039" t="str">
            <v>236_13</v>
          </cell>
          <cell r="B6039">
            <v>26804</v>
          </cell>
          <cell r="C6039">
            <v>1973</v>
          </cell>
          <cell r="D6039" t="str">
            <v>Bundesbeschluss über die Aufhebung des Jesuiten- und des Klosterartikels der Bundesverfassung (Art. 51 und 52)</v>
          </cell>
          <cell r="E6039" t="str">
            <v>Arrêté fédéral abrogeant les articles de la constitution fédérale sur les jésuites et les couvents</v>
          </cell>
          <cell r="F6039">
            <v>119867</v>
          </cell>
          <cell r="G6039">
            <v>41120</v>
          </cell>
          <cell r="H6039">
            <v>34.304687695529203</v>
          </cell>
          <cell r="I6039">
            <v>602</v>
          </cell>
          <cell r="J6039">
            <v>29</v>
          </cell>
          <cell r="K6039">
            <v>40489</v>
          </cell>
          <cell r="L6039">
            <v>21002</v>
          </cell>
          <cell r="M6039">
            <v>19487</v>
          </cell>
          <cell r="N6039">
            <v>51.870878510212599</v>
          </cell>
        </row>
        <row r="6040">
          <cell r="A6040" t="str">
            <v>236_14</v>
          </cell>
          <cell r="B6040">
            <v>26804</v>
          </cell>
          <cell r="C6040">
            <v>1973</v>
          </cell>
          <cell r="D6040" t="str">
            <v>Bundesbeschluss über die Aufhebung des Jesuiten- und des Klosterartikels der Bundesverfassung (Art. 51 und 52)</v>
          </cell>
          <cell r="E6040" t="str">
            <v>Arrêté fédéral abrogeant les articles de la constitution fédérale sur les jésuites et les couvents</v>
          </cell>
          <cell r="F6040">
            <v>41437</v>
          </cell>
          <cell r="G6040">
            <v>28697</v>
          </cell>
          <cell r="H6040">
            <v>69.254530974732702</v>
          </cell>
          <cell r="I6040">
            <v>2628</v>
          </cell>
          <cell r="J6040">
            <v>7</v>
          </cell>
          <cell r="K6040">
            <v>26062</v>
          </cell>
          <cell r="L6040">
            <v>11765</v>
          </cell>
          <cell r="M6040">
            <v>14297</v>
          </cell>
          <cell r="N6040">
            <v>45.142352850894</v>
          </cell>
        </row>
        <row r="6041">
          <cell r="A6041" t="str">
            <v>236_15</v>
          </cell>
          <cell r="B6041">
            <v>26804</v>
          </cell>
          <cell r="C6041">
            <v>1973</v>
          </cell>
          <cell r="D6041" t="str">
            <v>Bundesbeschluss über die Aufhebung des Jesuiten- und des Klosterartikels der Bundesverfassung (Art. 51 und 52)</v>
          </cell>
          <cell r="E6041" t="str">
            <v>Arrêté fédéral abrogeant les articles de la constitution fédérale sur les jésuites et les couvents</v>
          </cell>
          <cell r="F6041">
            <v>28929</v>
          </cell>
          <cell r="G6041">
            <v>13348</v>
          </cell>
          <cell r="H6041">
            <v>46.140551004182697</v>
          </cell>
          <cell r="I6041">
            <v>249</v>
          </cell>
          <cell r="J6041">
            <v>107</v>
          </cell>
          <cell r="K6041">
            <v>12992</v>
          </cell>
          <cell r="L6041">
            <v>5001</v>
          </cell>
          <cell r="M6041">
            <v>7991</v>
          </cell>
          <cell r="N6041">
            <v>38.492918719211801</v>
          </cell>
        </row>
        <row r="6042">
          <cell r="A6042" t="str">
            <v>236_16</v>
          </cell>
          <cell r="B6042">
            <v>26804</v>
          </cell>
          <cell r="C6042">
            <v>1973</v>
          </cell>
          <cell r="D6042" t="str">
            <v>Bundesbeschluss über die Aufhebung des Jesuiten- und des Klosterartikels der Bundesverfassung (Art. 51 und 52)</v>
          </cell>
          <cell r="E6042" t="str">
            <v>Arrêté fédéral abrogeant les articles de la constitution fédérale sur les jésuites et les couvents</v>
          </cell>
          <cell r="F6042">
            <v>7663</v>
          </cell>
          <cell r="G6042">
            <v>3513</v>
          </cell>
          <cell r="H6042">
            <v>45.843664361216199</v>
          </cell>
          <cell r="I6042">
            <v>13</v>
          </cell>
          <cell r="J6042">
            <v>0</v>
          </cell>
          <cell r="K6042">
            <v>3500</v>
          </cell>
          <cell r="L6042">
            <v>3286</v>
          </cell>
          <cell r="M6042">
            <v>214</v>
          </cell>
          <cell r="N6042">
            <v>93.8857142857143</v>
          </cell>
        </row>
        <row r="6043">
          <cell r="A6043" t="str">
            <v>236_17</v>
          </cell>
          <cell r="B6043">
            <v>26804</v>
          </cell>
          <cell r="C6043">
            <v>1973</v>
          </cell>
          <cell r="D6043" t="str">
            <v>Bundesbeschluss über die Aufhebung des Jesuiten- und des Klosterartikels der Bundesverfassung (Art. 51 und 52)</v>
          </cell>
          <cell r="E6043" t="str">
            <v>Arrêté fédéral abrogeant les articles de la constitution fédérale sur les jésuites et les couvents</v>
          </cell>
          <cell r="F6043">
            <v>215431</v>
          </cell>
          <cell r="G6043">
            <v>96878</v>
          </cell>
          <cell r="H6043">
            <v>44.969386949881901</v>
          </cell>
          <cell r="I6043">
            <v>986</v>
          </cell>
          <cell r="J6043">
            <v>669</v>
          </cell>
          <cell r="K6043">
            <v>95223</v>
          </cell>
          <cell r="L6043">
            <v>67544</v>
          </cell>
          <cell r="M6043">
            <v>27679</v>
          </cell>
          <cell r="N6043">
            <v>70.932442792182599</v>
          </cell>
        </row>
        <row r="6044">
          <cell r="A6044" t="str">
            <v>236_18</v>
          </cell>
          <cell r="B6044">
            <v>26804</v>
          </cell>
          <cell r="C6044">
            <v>1973</v>
          </cell>
          <cell r="D6044" t="str">
            <v>Bundesbeschluss über die Aufhebung des Jesuiten- und des Klosterartikels der Bundesverfassung (Art. 51 und 52)</v>
          </cell>
          <cell r="E6044" t="str">
            <v>Arrêté fédéral abrogeant les articles de la constitution fédérale sur les jésuites et les couvents</v>
          </cell>
          <cell r="F6044">
            <v>91587</v>
          </cell>
          <cell r="G6044">
            <v>39147</v>
          </cell>
          <cell r="H6044">
            <v>42.742965704739802</v>
          </cell>
          <cell r="I6044">
            <v>748</v>
          </cell>
          <cell r="J6044">
            <v>73</v>
          </cell>
          <cell r="K6044">
            <v>38326</v>
          </cell>
          <cell r="L6044">
            <v>24869</v>
          </cell>
          <cell r="M6044">
            <v>13457</v>
          </cell>
          <cell r="N6044">
            <v>64.888065542973393</v>
          </cell>
        </row>
        <row r="6045">
          <cell r="A6045" t="str">
            <v>236_19</v>
          </cell>
          <cell r="B6045">
            <v>26804</v>
          </cell>
          <cell r="C6045">
            <v>1973</v>
          </cell>
          <cell r="D6045" t="str">
            <v>Bundesbeschluss über die Aufhebung des Jesuiten- und des Klosterartikels der Bundesverfassung (Art. 51 und 52)</v>
          </cell>
          <cell r="E6045" t="str">
            <v>Arrêté fédéral abrogeant les articles de la constitution fédérale sur les jésuites et les couvents</v>
          </cell>
          <cell r="F6045">
            <v>240251</v>
          </cell>
          <cell r="G6045">
            <v>108565</v>
          </cell>
          <cell r="H6045">
            <v>45.188157385401098</v>
          </cell>
          <cell r="I6045">
            <v>2626</v>
          </cell>
          <cell r="J6045">
            <v>20</v>
          </cell>
          <cell r="K6045">
            <v>105919</v>
          </cell>
          <cell r="L6045">
            <v>56494</v>
          </cell>
          <cell r="M6045">
            <v>49425</v>
          </cell>
          <cell r="N6045">
            <v>53.336983921676001</v>
          </cell>
        </row>
        <row r="6046">
          <cell r="A6046" t="str">
            <v>236_20</v>
          </cell>
          <cell r="B6046">
            <v>26804</v>
          </cell>
          <cell r="C6046">
            <v>1973</v>
          </cell>
          <cell r="D6046" t="str">
            <v>Bundesbeschluss über die Aufhebung des Jesuiten- und des Klosterartikels der Bundesverfassung (Art. 51 und 52)</v>
          </cell>
          <cell r="E6046" t="str">
            <v>Arrêté fédéral abrogeant les articles de la constitution fédérale sur les jésuites et les couvents</v>
          </cell>
          <cell r="F6046">
            <v>99027</v>
          </cell>
          <cell r="G6046">
            <v>47548</v>
          </cell>
          <cell r="H6046">
            <v>48.015187777070899</v>
          </cell>
          <cell r="I6046">
            <v>1650</v>
          </cell>
          <cell r="J6046">
            <v>12</v>
          </cell>
          <cell r="K6046">
            <v>45886</v>
          </cell>
          <cell r="L6046">
            <v>24763</v>
          </cell>
          <cell r="M6046">
            <v>21123</v>
          </cell>
          <cell r="N6046">
            <v>53.966351392581601</v>
          </cell>
        </row>
        <row r="6047">
          <cell r="A6047" t="str">
            <v>236_21</v>
          </cell>
          <cell r="B6047">
            <v>26804</v>
          </cell>
          <cell r="C6047">
            <v>1973</v>
          </cell>
          <cell r="D6047" t="str">
            <v>Bundesbeschluss über die Aufhebung des Jesuiten- und des Klosterartikels der Bundesverfassung (Art. 51 und 52)</v>
          </cell>
          <cell r="E6047" t="str">
            <v>Arrêté fédéral abrogeant les articles de la constitution fédérale sur les jésuites et les couvents</v>
          </cell>
          <cell r="F6047">
            <v>136156</v>
          </cell>
          <cell r="G6047">
            <v>28370</v>
          </cell>
          <cell r="H6047">
            <v>20.836393548576599</v>
          </cell>
          <cell r="I6047">
            <v>392</v>
          </cell>
          <cell r="J6047">
            <v>54</v>
          </cell>
          <cell r="K6047">
            <v>27924</v>
          </cell>
          <cell r="L6047">
            <v>22464</v>
          </cell>
          <cell r="M6047">
            <v>5460</v>
          </cell>
          <cell r="N6047">
            <v>80.446927374301694</v>
          </cell>
        </row>
        <row r="6048">
          <cell r="A6048" t="str">
            <v>236_22</v>
          </cell>
          <cell r="B6048">
            <v>26804</v>
          </cell>
          <cell r="C6048">
            <v>1973</v>
          </cell>
          <cell r="D6048" t="str">
            <v>Bundesbeschluss über die Aufhebung des Jesuiten- und des Klosterartikels der Bundesverfassung (Art. 51 und 52)</v>
          </cell>
          <cell r="E6048" t="str">
            <v>Arrêté fédéral abrogeant les articles de la constitution fédérale sur les jésuites et les couvents</v>
          </cell>
          <cell r="F6048">
            <v>292579</v>
          </cell>
          <cell r="G6048">
            <v>68421</v>
          </cell>
          <cell r="H6048">
            <v>23.385478793761699</v>
          </cell>
          <cell r="I6048">
            <v>461</v>
          </cell>
          <cell r="J6048">
            <v>73</v>
          </cell>
          <cell r="K6048">
            <v>67887</v>
          </cell>
          <cell r="L6048">
            <v>23624</v>
          </cell>
          <cell r="M6048">
            <v>44263</v>
          </cell>
          <cell r="N6048">
            <v>34.799004227613501</v>
          </cell>
        </row>
        <row r="6049">
          <cell r="A6049" t="str">
            <v>236_23</v>
          </cell>
          <cell r="B6049">
            <v>26804</v>
          </cell>
          <cell r="C6049">
            <v>1973</v>
          </cell>
          <cell r="D6049" t="str">
            <v>Bundesbeschluss über die Aufhebung des Jesuiten- und des Klosterartikels der Bundesverfassung (Art. 51 und 52)</v>
          </cell>
          <cell r="E6049" t="str">
            <v>Arrêté fédéral abrogeant les articles de la constitution fédérale sur les jésuites et les couvents</v>
          </cell>
          <cell r="F6049">
            <v>123093</v>
          </cell>
          <cell r="G6049">
            <v>38480</v>
          </cell>
          <cell r="H6049">
            <v>31.260916542776599</v>
          </cell>
          <cell r="I6049">
            <v>153</v>
          </cell>
          <cell r="J6049">
            <v>30</v>
          </cell>
          <cell r="K6049">
            <v>38297</v>
          </cell>
          <cell r="L6049">
            <v>35251</v>
          </cell>
          <cell r="M6049">
            <v>3046</v>
          </cell>
          <cell r="N6049">
            <v>92.046374389638899</v>
          </cell>
        </row>
        <row r="6050">
          <cell r="A6050" t="str">
            <v>236_24</v>
          </cell>
          <cell r="B6050">
            <v>26804</v>
          </cell>
          <cell r="C6050">
            <v>1973</v>
          </cell>
          <cell r="D6050" t="str">
            <v>Bundesbeschluss über die Aufhebung des Jesuiten- und des Klosterartikels der Bundesverfassung (Art. 51 und 52)</v>
          </cell>
          <cell r="E6050" t="str">
            <v>Arrêté fédéral abrogeant les articles de la constitution fédérale sur les jésuites et les couvents</v>
          </cell>
          <cell r="F6050">
            <v>96389</v>
          </cell>
          <cell r="G6050">
            <v>27747</v>
          </cell>
          <cell r="H6050">
            <v>28.786479785037699</v>
          </cell>
          <cell r="I6050">
            <v>188</v>
          </cell>
          <cell r="J6050">
            <v>71</v>
          </cell>
          <cell r="K6050">
            <v>27488</v>
          </cell>
          <cell r="L6050">
            <v>8029</v>
          </cell>
          <cell r="M6050">
            <v>19459</v>
          </cell>
          <cell r="N6050">
            <v>29.209109429569299</v>
          </cell>
        </row>
        <row r="6051">
          <cell r="A6051" t="str">
            <v>236_25</v>
          </cell>
          <cell r="B6051">
            <v>26804</v>
          </cell>
          <cell r="C6051">
            <v>1973</v>
          </cell>
          <cell r="D6051" t="str">
            <v>Bundesbeschluss über die Aufhebung des Jesuiten- und des Klosterartikels der Bundesverfassung (Art. 51 und 52)</v>
          </cell>
          <cell r="E6051" t="str">
            <v>Arrêté fédéral abrogeant les articles de la constitution fédérale sur les jésuites et les couvents</v>
          </cell>
          <cell r="F6051">
            <v>174233</v>
          </cell>
          <cell r="G6051">
            <v>42035</v>
          </cell>
          <cell r="H6051">
            <v>24.125739670441298</v>
          </cell>
          <cell r="I6051">
            <v>504</v>
          </cell>
          <cell r="J6051">
            <v>72</v>
          </cell>
          <cell r="K6051">
            <v>41459</v>
          </cell>
          <cell r="L6051">
            <v>21974</v>
          </cell>
          <cell r="M6051">
            <v>19485</v>
          </cell>
          <cell r="N6051">
            <v>53.001760775706103</v>
          </cell>
        </row>
        <row r="6052">
          <cell r="A6052" t="str">
            <v>237_1</v>
          </cell>
          <cell r="B6052">
            <v>27000</v>
          </cell>
          <cell r="C6052">
            <v>1973</v>
          </cell>
          <cell r="D6052" t="str">
            <v>Bundesbeschluss über Massnahmen zur Ueberwachung der Preise</v>
          </cell>
          <cell r="E6052" t="str">
            <v>Arrêté fédéral concernant des mesures de surveillance des prix</v>
          </cell>
          <cell r="F6052">
            <v>655814</v>
          </cell>
          <cell r="G6052">
            <v>268053</v>
          </cell>
          <cell r="H6052">
            <v>40.8733268884165</v>
          </cell>
          <cell r="I6052">
            <v>5939</v>
          </cell>
          <cell r="J6052">
            <v>18</v>
          </cell>
          <cell r="K6052">
            <v>262096</v>
          </cell>
          <cell r="L6052">
            <v>169146</v>
          </cell>
          <cell r="M6052">
            <v>92950</v>
          </cell>
          <cell r="N6052">
            <v>64.535895244490604</v>
          </cell>
        </row>
        <row r="6053">
          <cell r="A6053" t="str">
            <v>237_2</v>
          </cell>
          <cell r="B6053">
            <v>27000</v>
          </cell>
          <cell r="C6053">
            <v>1973</v>
          </cell>
          <cell r="D6053" t="str">
            <v>Bundesbeschluss über Massnahmen zur Ueberwachung der Preise</v>
          </cell>
          <cell r="E6053" t="str">
            <v>Arrêté fédéral concernant des mesures de surveillance des prix</v>
          </cell>
          <cell r="F6053">
            <v>612178</v>
          </cell>
          <cell r="G6053">
            <v>207451</v>
          </cell>
          <cell r="H6053">
            <v>33.887366092868398</v>
          </cell>
          <cell r="I6053">
            <v>2568</v>
          </cell>
          <cell r="J6053">
            <v>246</v>
          </cell>
          <cell r="K6053">
            <v>204637</v>
          </cell>
          <cell r="L6053">
            <v>122268</v>
          </cell>
          <cell r="M6053">
            <v>82369</v>
          </cell>
          <cell r="N6053">
            <v>59.748725792500899</v>
          </cell>
        </row>
        <row r="6054">
          <cell r="A6054" t="str">
            <v>237_3</v>
          </cell>
          <cell r="B6054">
            <v>27000</v>
          </cell>
          <cell r="C6054">
            <v>1973</v>
          </cell>
          <cell r="D6054" t="str">
            <v>Bundesbeschluss über Massnahmen zur Ueberwachung der Preise</v>
          </cell>
          <cell r="E6054" t="str">
            <v>Arrêté fédéral concernant des mesures de surveillance des prix</v>
          </cell>
          <cell r="F6054">
            <v>169459</v>
          </cell>
          <cell r="G6054">
            <v>65960</v>
          </cell>
          <cell r="H6054">
            <v>38.923869490555198</v>
          </cell>
          <cell r="I6054">
            <v>2615</v>
          </cell>
          <cell r="J6054">
            <v>17</v>
          </cell>
          <cell r="K6054">
            <v>63328</v>
          </cell>
          <cell r="L6054">
            <v>37441</v>
          </cell>
          <cell r="M6054">
            <v>25887</v>
          </cell>
          <cell r="N6054">
            <v>59.122347145022701</v>
          </cell>
        </row>
        <row r="6055">
          <cell r="A6055" t="str">
            <v>237_4</v>
          </cell>
          <cell r="B6055">
            <v>27000</v>
          </cell>
          <cell r="C6055">
            <v>1973</v>
          </cell>
          <cell r="D6055" t="str">
            <v>Bundesbeschluss über Massnahmen zur Ueberwachung der Preise</v>
          </cell>
          <cell r="E6055" t="str">
            <v>Arrêté fédéral concernant des mesures de surveillance des prix</v>
          </cell>
          <cell r="F6055">
            <v>20198</v>
          </cell>
          <cell r="G6055">
            <v>9622</v>
          </cell>
          <cell r="H6055">
            <v>47.638380037627499</v>
          </cell>
          <cell r="I6055">
            <v>320</v>
          </cell>
          <cell r="J6055">
            <v>25</v>
          </cell>
          <cell r="K6055">
            <v>9277</v>
          </cell>
          <cell r="L6055">
            <v>5668</v>
          </cell>
          <cell r="M6055">
            <v>3609</v>
          </cell>
          <cell r="N6055">
            <v>61.097337501347397</v>
          </cell>
        </row>
        <row r="6056">
          <cell r="A6056" t="str">
            <v>237_5</v>
          </cell>
          <cell r="B6056">
            <v>27000</v>
          </cell>
          <cell r="C6056">
            <v>1973</v>
          </cell>
          <cell r="D6056" t="str">
            <v>Bundesbeschluss über Massnahmen zur Ueberwachung der Preise</v>
          </cell>
          <cell r="E6056" t="str">
            <v>Arrêté fédéral concernant des mesures de surveillance des prix</v>
          </cell>
          <cell r="F6056">
            <v>52842</v>
          </cell>
          <cell r="G6056">
            <v>18577</v>
          </cell>
          <cell r="H6056">
            <v>35.155747322205798</v>
          </cell>
          <cell r="I6056">
            <v>818</v>
          </cell>
          <cell r="J6056">
            <v>5</v>
          </cell>
          <cell r="K6056">
            <v>17754</v>
          </cell>
          <cell r="L6056">
            <v>9104</v>
          </cell>
          <cell r="M6056">
            <v>8650</v>
          </cell>
          <cell r="N6056">
            <v>51.278585107581399</v>
          </cell>
        </row>
        <row r="6057">
          <cell r="A6057" t="str">
            <v>237_6</v>
          </cell>
          <cell r="B6057">
            <v>27000</v>
          </cell>
          <cell r="C6057">
            <v>1973</v>
          </cell>
          <cell r="D6057" t="str">
            <v>Bundesbeschluss über Massnahmen zur Ueberwachung der Preise</v>
          </cell>
          <cell r="E6057" t="str">
            <v>Arrêté fédéral concernant des mesures de surveillance des prix</v>
          </cell>
          <cell r="F6057">
            <v>14874</v>
          </cell>
          <cell r="G6057">
            <v>4777</v>
          </cell>
          <cell r="H6057">
            <v>32.116444803012001</v>
          </cell>
          <cell r="I6057">
            <v>278</v>
          </cell>
          <cell r="J6057">
            <v>2</v>
          </cell>
          <cell r="K6057">
            <v>4497</v>
          </cell>
          <cell r="L6057">
            <v>2380</v>
          </cell>
          <cell r="M6057">
            <v>2117</v>
          </cell>
          <cell r="N6057">
            <v>52.924171670002202</v>
          </cell>
        </row>
        <row r="6058">
          <cell r="A6058" t="str">
            <v>237_7</v>
          </cell>
          <cell r="B6058">
            <v>27000</v>
          </cell>
          <cell r="C6058">
            <v>1973</v>
          </cell>
          <cell r="D6058" t="str">
            <v>Bundesbeschluss über Massnahmen zur Ueberwachung der Preise</v>
          </cell>
          <cell r="E6058" t="str">
            <v>Arrêté fédéral concernant des mesures de surveillance des prix</v>
          </cell>
          <cell r="F6058">
            <v>15606</v>
          </cell>
          <cell r="G6058">
            <v>7230</v>
          </cell>
          <cell r="H6058">
            <v>46.3283352556709</v>
          </cell>
          <cell r="I6058">
            <v>99</v>
          </cell>
          <cell r="J6058">
            <v>6</v>
          </cell>
          <cell r="K6058">
            <v>7125</v>
          </cell>
          <cell r="L6058">
            <v>3958</v>
          </cell>
          <cell r="M6058">
            <v>3167</v>
          </cell>
          <cell r="N6058">
            <v>55.550877192982398</v>
          </cell>
        </row>
        <row r="6059">
          <cell r="A6059" t="str">
            <v>237_8</v>
          </cell>
          <cell r="B6059">
            <v>27000</v>
          </cell>
          <cell r="C6059">
            <v>1973</v>
          </cell>
          <cell r="D6059" t="str">
            <v>Bundesbeschluss über Massnahmen zur Ueberwachung der Preise</v>
          </cell>
          <cell r="E6059" t="str">
            <v>Arrêté fédéral concernant des mesures de surveillance des prix</v>
          </cell>
          <cell r="F6059">
            <v>22033</v>
          </cell>
          <cell r="G6059">
            <v>7018</v>
          </cell>
          <cell r="H6059">
            <v>31.852221667498799</v>
          </cell>
          <cell r="I6059">
            <v>77</v>
          </cell>
          <cell r="J6059">
            <v>8</v>
          </cell>
          <cell r="K6059">
            <v>6933</v>
          </cell>
          <cell r="L6059">
            <v>4249</v>
          </cell>
          <cell r="M6059">
            <v>2684</v>
          </cell>
          <cell r="N6059">
            <v>61.286600317323</v>
          </cell>
        </row>
        <row r="6060">
          <cell r="A6060" t="str">
            <v>237_9</v>
          </cell>
          <cell r="B6060">
            <v>27000</v>
          </cell>
          <cell r="C6060">
            <v>1973</v>
          </cell>
          <cell r="D6060" t="str">
            <v>Bundesbeschluss über Massnahmen zur Ueberwachung der Preise</v>
          </cell>
          <cell r="E6060" t="str">
            <v>Arrêté fédéral concernant des mesures de surveillance des prix</v>
          </cell>
          <cell r="F6060">
            <v>38926</v>
          </cell>
          <cell r="G6060">
            <v>16922</v>
          </cell>
          <cell r="H6060">
            <v>43.472229358269502</v>
          </cell>
          <cell r="I6060">
            <v>125</v>
          </cell>
          <cell r="J6060">
            <v>5</v>
          </cell>
          <cell r="K6060">
            <v>16792</v>
          </cell>
          <cell r="L6060">
            <v>9845</v>
          </cell>
          <cell r="M6060">
            <v>6947</v>
          </cell>
          <cell r="N6060">
            <v>58.629109099571203</v>
          </cell>
        </row>
        <row r="6061">
          <cell r="A6061" t="str">
            <v>237_10</v>
          </cell>
          <cell r="B6061">
            <v>27000</v>
          </cell>
          <cell r="C6061">
            <v>1973</v>
          </cell>
          <cell r="D6061" t="str">
            <v>Bundesbeschluss über Massnahmen zur Ueberwachung der Preise</v>
          </cell>
          <cell r="E6061" t="str">
            <v>Arrêté fédéral concernant des mesures de surveillance des prix</v>
          </cell>
          <cell r="F6061">
            <v>107705</v>
          </cell>
          <cell r="G6061">
            <v>29361</v>
          </cell>
          <cell r="H6061">
            <v>27.260572861055699</v>
          </cell>
          <cell r="I6061">
            <v>285</v>
          </cell>
          <cell r="J6061">
            <v>22</v>
          </cell>
          <cell r="K6061">
            <v>29054</v>
          </cell>
          <cell r="L6061">
            <v>15045</v>
          </cell>
          <cell r="M6061">
            <v>14009</v>
          </cell>
          <cell r="N6061">
            <v>51.782887037929399</v>
          </cell>
        </row>
        <row r="6062">
          <cell r="A6062" t="str">
            <v>237_11</v>
          </cell>
          <cell r="B6062">
            <v>27000</v>
          </cell>
          <cell r="C6062">
            <v>1973</v>
          </cell>
          <cell r="D6062" t="str">
            <v>Bundesbeschluss über Massnahmen zur Ueberwachung der Preise</v>
          </cell>
          <cell r="E6062" t="str">
            <v>Arrêté fédéral concernant des mesures de surveillance des prix</v>
          </cell>
          <cell r="F6062">
            <v>130894</v>
          </cell>
          <cell r="G6062">
            <v>49315</v>
          </cell>
          <cell r="H6062">
            <v>37.675523706204999</v>
          </cell>
          <cell r="I6062">
            <v>670</v>
          </cell>
          <cell r="J6062">
            <v>577</v>
          </cell>
          <cell r="K6062">
            <v>48068</v>
          </cell>
          <cell r="L6062">
            <v>29340</v>
          </cell>
          <cell r="M6062">
            <v>18728</v>
          </cell>
          <cell r="N6062">
            <v>61.038528750936202</v>
          </cell>
        </row>
        <row r="6063">
          <cell r="A6063" t="str">
            <v>237_12</v>
          </cell>
          <cell r="B6063">
            <v>27000</v>
          </cell>
          <cell r="C6063">
            <v>1973</v>
          </cell>
          <cell r="D6063" t="str">
            <v>Bundesbeschluss über Massnahmen zur Ueberwachung der Preise</v>
          </cell>
          <cell r="E6063" t="str">
            <v>Arrêté fédéral concernant des mesures de surveillance des prix</v>
          </cell>
          <cell r="F6063">
            <v>145288</v>
          </cell>
          <cell r="G6063">
            <v>47878</v>
          </cell>
          <cell r="H6063">
            <v>32.953857166455599</v>
          </cell>
          <cell r="I6063">
            <v>573</v>
          </cell>
          <cell r="J6063">
            <v>7</v>
          </cell>
          <cell r="K6063">
            <v>47298</v>
          </cell>
          <cell r="L6063">
            <v>30323</v>
          </cell>
          <cell r="M6063">
            <v>16975</v>
          </cell>
          <cell r="N6063">
            <v>64.110533214935103</v>
          </cell>
        </row>
        <row r="6064">
          <cell r="A6064" t="str">
            <v>237_13</v>
          </cell>
          <cell r="B6064">
            <v>27000</v>
          </cell>
          <cell r="C6064">
            <v>1973</v>
          </cell>
          <cell r="D6064" t="str">
            <v>Bundesbeschluss über Massnahmen zur Ueberwachung der Preise</v>
          </cell>
          <cell r="E6064" t="str">
            <v>Arrêté fédéral concernant des mesures de surveillance des prix</v>
          </cell>
          <cell r="F6064">
            <v>121500</v>
          </cell>
          <cell r="G6064">
            <v>40348</v>
          </cell>
          <cell r="H6064">
            <v>33.208230452674897</v>
          </cell>
          <cell r="I6064">
            <v>337</v>
          </cell>
          <cell r="J6064">
            <v>11</v>
          </cell>
          <cell r="K6064">
            <v>40000</v>
          </cell>
          <cell r="L6064">
            <v>24334</v>
          </cell>
          <cell r="M6064">
            <v>15666</v>
          </cell>
          <cell r="N6064">
            <v>60.835000000000001</v>
          </cell>
        </row>
        <row r="6065">
          <cell r="A6065" t="str">
            <v>237_14</v>
          </cell>
          <cell r="B6065">
            <v>27000</v>
          </cell>
          <cell r="C6065">
            <v>1973</v>
          </cell>
          <cell r="D6065" t="str">
            <v>Bundesbeschluss über Massnahmen zur Ueberwachung der Preise</v>
          </cell>
          <cell r="E6065" t="str">
            <v>Arrêté fédéral concernant des mesures de surveillance des prix</v>
          </cell>
          <cell r="F6065">
            <v>41620</v>
          </cell>
          <cell r="G6065">
            <v>27988</v>
          </cell>
          <cell r="H6065">
            <v>67.246516098029801</v>
          </cell>
          <cell r="I6065">
            <v>1849</v>
          </cell>
          <cell r="J6065">
            <v>5</v>
          </cell>
          <cell r="K6065">
            <v>26134</v>
          </cell>
          <cell r="L6065">
            <v>14199</v>
          </cell>
          <cell r="M6065">
            <v>11935</v>
          </cell>
          <cell r="N6065">
            <v>54.331522155047097</v>
          </cell>
        </row>
        <row r="6066">
          <cell r="A6066" t="str">
            <v>237_15</v>
          </cell>
          <cell r="B6066">
            <v>27000</v>
          </cell>
          <cell r="C6066">
            <v>1973</v>
          </cell>
          <cell r="D6066" t="str">
            <v>Bundesbeschluss über Massnahmen zur Ueberwachung der Preise</v>
          </cell>
          <cell r="E6066" t="str">
            <v>Arrêté fédéral concernant des mesures de surveillance des prix</v>
          </cell>
          <cell r="F6066">
            <v>29037</v>
          </cell>
          <cell r="G6066">
            <v>10773</v>
          </cell>
          <cell r="H6066">
            <v>37.100940179770603</v>
          </cell>
          <cell r="I6066">
            <v>233</v>
          </cell>
          <cell r="J6066">
            <v>10</v>
          </cell>
          <cell r="K6066">
            <v>10530</v>
          </cell>
          <cell r="L6066">
            <v>7091</v>
          </cell>
          <cell r="M6066">
            <v>3439</v>
          </cell>
          <cell r="N6066">
            <v>67.340930674264001</v>
          </cell>
        </row>
        <row r="6067">
          <cell r="A6067" t="str">
            <v>237_16</v>
          </cell>
          <cell r="B6067">
            <v>27000</v>
          </cell>
          <cell r="C6067">
            <v>1973</v>
          </cell>
          <cell r="D6067" t="str">
            <v>Bundesbeschluss über Massnahmen zur Ueberwachung der Preise</v>
          </cell>
          <cell r="E6067" t="str">
            <v>Arrêté fédéral concernant des mesures de surveillance des prix</v>
          </cell>
          <cell r="F6067">
            <v>7723</v>
          </cell>
          <cell r="G6067">
            <v>2603</v>
          </cell>
          <cell r="H6067">
            <v>33.704518969312403</v>
          </cell>
          <cell r="I6067">
            <v>40</v>
          </cell>
          <cell r="J6067">
            <v>5</v>
          </cell>
          <cell r="K6067">
            <v>2558</v>
          </cell>
          <cell r="L6067">
            <v>1937</v>
          </cell>
          <cell r="M6067">
            <v>621</v>
          </cell>
          <cell r="N6067">
            <v>75.723221266614502</v>
          </cell>
        </row>
        <row r="6068">
          <cell r="A6068" t="str">
            <v>237_17</v>
          </cell>
          <cell r="B6068">
            <v>27000</v>
          </cell>
          <cell r="C6068">
            <v>1973</v>
          </cell>
          <cell r="D6068" t="str">
            <v>Bundesbeschluss über Massnahmen zur Ueberwachung der Preise</v>
          </cell>
          <cell r="E6068" t="str">
            <v>Arrêté fédéral concernant des mesures de surveillance des prix</v>
          </cell>
          <cell r="F6068">
            <v>216872</v>
          </cell>
          <cell r="G6068">
            <v>81852</v>
          </cell>
          <cell r="H6068">
            <v>37.742078276587101</v>
          </cell>
          <cell r="I6068">
            <v>1663</v>
          </cell>
          <cell r="J6068">
            <v>219</v>
          </cell>
          <cell r="K6068">
            <v>79970</v>
          </cell>
          <cell r="L6068">
            <v>54484</v>
          </cell>
          <cell r="M6068">
            <v>25486</v>
          </cell>
          <cell r="N6068">
            <v>68.130548955858401</v>
          </cell>
        </row>
        <row r="6069">
          <cell r="A6069" t="str">
            <v>237_18</v>
          </cell>
          <cell r="B6069">
            <v>27000</v>
          </cell>
          <cell r="C6069">
            <v>1973</v>
          </cell>
          <cell r="D6069" t="str">
            <v>Bundesbeschluss über Massnahmen zur Ueberwachung der Preise</v>
          </cell>
          <cell r="E6069" t="str">
            <v>Arrêté fédéral concernant des mesures de surveillance des prix</v>
          </cell>
          <cell r="F6069">
            <v>92624</v>
          </cell>
          <cell r="G6069">
            <v>34077</v>
          </cell>
          <cell r="H6069">
            <v>36.790680601140103</v>
          </cell>
          <cell r="I6069">
            <v>719</v>
          </cell>
          <cell r="J6069">
            <v>44</v>
          </cell>
          <cell r="K6069">
            <v>33314</v>
          </cell>
          <cell r="L6069">
            <v>15944</v>
          </cell>
          <cell r="M6069">
            <v>17370</v>
          </cell>
          <cell r="N6069">
            <v>47.859758660022798</v>
          </cell>
        </row>
        <row r="6070">
          <cell r="A6070" t="str">
            <v>237_19</v>
          </cell>
          <cell r="B6070">
            <v>27000</v>
          </cell>
          <cell r="C6070">
            <v>1973</v>
          </cell>
          <cell r="D6070" t="str">
            <v>Bundesbeschluss über Massnahmen zur Ueberwachung der Preise</v>
          </cell>
          <cell r="E6070" t="str">
            <v>Arrêté fédéral concernant des mesures de surveillance des prix</v>
          </cell>
          <cell r="F6070">
            <v>243028</v>
          </cell>
          <cell r="G6070">
            <v>75470</v>
          </cell>
          <cell r="H6070">
            <v>31.054034926016801</v>
          </cell>
          <cell r="I6070">
            <v>1643</v>
          </cell>
          <cell r="J6070">
            <v>17</v>
          </cell>
          <cell r="K6070">
            <v>73810</v>
          </cell>
          <cell r="L6070">
            <v>41721</v>
          </cell>
          <cell r="M6070">
            <v>32089</v>
          </cell>
          <cell r="N6070">
            <v>56.524861129928198</v>
          </cell>
        </row>
        <row r="6071">
          <cell r="A6071" t="str">
            <v>237_20</v>
          </cell>
          <cell r="B6071">
            <v>27000</v>
          </cell>
          <cell r="C6071">
            <v>1973</v>
          </cell>
          <cell r="D6071" t="str">
            <v>Bundesbeschluss über Massnahmen zur Ueberwachung der Preise</v>
          </cell>
          <cell r="E6071" t="str">
            <v>Arrêté fédéral concernant des mesures de surveillance des prix</v>
          </cell>
          <cell r="F6071">
            <v>99781</v>
          </cell>
          <cell r="G6071">
            <v>45709</v>
          </cell>
          <cell r="H6071">
            <v>45.809322416091199</v>
          </cell>
          <cell r="I6071">
            <v>1613</v>
          </cell>
          <cell r="J6071">
            <v>21</v>
          </cell>
          <cell r="K6071">
            <v>44075</v>
          </cell>
          <cell r="L6071">
            <v>28362</v>
          </cell>
          <cell r="M6071">
            <v>15713</v>
          </cell>
          <cell r="N6071">
            <v>64.349404424276798</v>
          </cell>
        </row>
        <row r="6072">
          <cell r="A6072" t="str">
            <v>237_21</v>
          </cell>
          <cell r="B6072">
            <v>27000</v>
          </cell>
          <cell r="C6072">
            <v>1973</v>
          </cell>
          <cell r="D6072" t="str">
            <v>Bundesbeschluss über Massnahmen zur Ueberwachung der Preise</v>
          </cell>
          <cell r="E6072" t="str">
            <v>Arrêté fédéral concernant des mesures de surveillance des prix</v>
          </cell>
          <cell r="F6072">
            <v>137394</v>
          </cell>
          <cell r="G6072">
            <v>42385</v>
          </cell>
          <cell r="H6072">
            <v>30.849236502321801</v>
          </cell>
          <cell r="I6072">
            <v>746</v>
          </cell>
          <cell r="J6072">
            <v>253</v>
          </cell>
          <cell r="K6072">
            <v>41386</v>
          </cell>
          <cell r="L6072">
            <v>24309</v>
          </cell>
          <cell r="M6072">
            <v>17077</v>
          </cell>
          <cell r="N6072">
            <v>58.737254143913397</v>
          </cell>
        </row>
        <row r="6073">
          <cell r="A6073" t="str">
            <v>237_22</v>
          </cell>
          <cell r="B6073">
            <v>27000</v>
          </cell>
          <cell r="C6073">
            <v>1973</v>
          </cell>
          <cell r="D6073" t="str">
            <v>Bundesbeschluss über Massnahmen zur Ueberwachung der Preise</v>
          </cell>
          <cell r="E6073" t="str">
            <v>Arrêté fédéral concernant des mesures de surveillance des prix</v>
          </cell>
          <cell r="F6073">
            <v>294459</v>
          </cell>
          <cell r="G6073">
            <v>78517</v>
          </cell>
          <cell r="H6073">
            <v>26.6648327950581</v>
          </cell>
          <cell r="I6073">
            <v>680</v>
          </cell>
          <cell r="J6073">
            <v>53</v>
          </cell>
          <cell r="K6073">
            <v>77784</v>
          </cell>
          <cell r="L6073">
            <v>42605</v>
          </cell>
          <cell r="M6073">
            <v>35179</v>
          </cell>
          <cell r="N6073">
            <v>54.773475264836001</v>
          </cell>
        </row>
        <row r="6074">
          <cell r="A6074" t="str">
            <v>237_23</v>
          </cell>
          <cell r="B6074">
            <v>27000</v>
          </cell>
          <cell r="C6074">
            <v>1973</v>
          </cell>
          <cell r="D6074" t="str">
            <v>Bundesbeschluss über Massnahmen zur Ueberwachung der Preise</v>
          </cell>
          <cell r="E6074" t="str">
            <v>Arrêté fédéral concernant des mesures de surveillance des prix</v>
          </cell>
          <cell r="F6074">
            <v>124030</v>
          </cell>
          <cell r="G6074">
            <v>37044</v>
          </cell>
          <cell r="H6074">
            <v>29.866967669112299</v>
          </cell>
          <cell r="I6074">
            <v>540</v>
          </cell>
          <cell r="J6074">
            <v>66</v>
          </cell>
          <cell r="K6074">
            <v>36438</v>
          </cell>
          <cell r="L6074">
            <v>16076</v>
          </cell>
          <cell r="M6074">
            <v>20362</v>
          </cell>
          <cell r="N6074">
            <v>44.118777100828801</v>
          </cell>
        </row>
        <row r="6075">
          <cell r="A6075" t="str">
            <v>237_24</v>
          </cell>
          <cell r="B6075">
            <v>27000</v>
          </cell>
          <cell r="C6075">
            <v>1973</v>
          </cell>
          <cell r="D6075" t="str">
            <v>Bundesbeschluss über Massnahmen zur Ueberwachung der Preise</v>
          </cell>
          <cell r="E6075" t="str">
            <v>Arrêté fédéral concernant des mesures de surveillance des prix</v>
          </cell>
          <cell r="F6075">
            <v>96497</v>
          </cell>
          <cell r="G6075">
            <v>27076</v>
          </cell>
          <cell r="H6075">
            <v>28.0589033855975</v>
          </cell>
          <cell r="I6075">
            <v>224</v>
          </cell>
          <cell r="J6075">
            <v>25</v>
          </cell>
          <cell r="K6075">
            <v>26827</v>
          </cell>
          <cell r="L6075">
            <v>14199</v>
          </cell>
          <cell r="M6075">
            <v>12628</v>
          </cell>
          <cell r="N6075">
            <v>52.928020278078101</v>
          </cell>
        </row>
        <row r="6076">
          <cell r="A6076" t="str">
            <v>237_25</v>
          </cell>
          <cell r="B6076">
            <v>27000</v>
          </cell>
          <cell r="C6076">
            <v>1973</v>
          </cell>
          <cell r="D6076" t="str">
            <v>Bundesbeschluss über Massnahmen zur Ueberwachung der Preise</v>
          </cell>
          <cell r="E6076" t="str">
            <v>Arrêté fédéral concernant des mesures de surveillance des prix</v>
          </cell>
          <cell r="F6076">
            <v>174725</v>
          </cell>
          <cell r="G6076">
            <v>47793</v>
          </cell>
          <cell r="H6076">
            <v>27.353269423379601</v>
          </cell>
          <cell r="I6076">
            <v>428</v>
          </cell>
          <cell r="J6076">
            <v>34</v>
          </cell>
          <cell r="K6076">
            <v>47331</v>
          </cell>
          <cell r="L6076">
            <v>27145</v>
          </cell>
          <cell r="M6076">
            <v>20186</v>
          </cell>
          <cell r="N6076">
            <v>57.351418731909298</v>
          </cell>
        </row>
        <row r="6077">
          <cell r="A6077" t="str">
            <v>238_1</v>
          </cell>
          <cell r="B6077">
            <v>27000</v>
          </cell>
          <cell r="C6077">
            <v>1973</v>
          </cell>
          <cell r="D6077" t="str">
            <v>Bundesbeschluss über Massnahmen auf dem Gebiete des Kreditwesens</v>
          </cell>
          <cell r="E6077" t="str">
            <v>Arrêté fédéral instituant des mesures dans le domaine du crédit</v>
          </cell>
          <cell r="F6077">
            <v>655814</v>
          </cell>
          <cell r="G6077">
            <v>267452</v>
          </cell>
          <cell r="H6077">
            <v>40.781685050944297</v>
          </cell>
          <cell r="I6077">
            <v>9079</v>
          </cell>
          <cell r="J6077">
            <v>29</v>
          </cell>
          <cell r="K6077">
            <v>258344</v>
          </cell>
          <cell r="L6077">
            <v>183172</v>
          </cell>
          <cell r="M6077">
            <v>75172</v>
          </cell>
          <cell r="N6077">
            <v>70.902362741151293</v>
          </cell>
        </row>
        <row r="6078">
          <cell r="A6078" t="str">
            <v>238_2</v>
          </cell>
          <cell r="B6078">
            <v>27000</v>
          </cell>
          <cell r="C6078">
            <v>1973</v>
          </cell>
          <cell r="D6078" t="str">
            <v>Bundesbeschluss über Massnahmen auf dem Gebiete des Kreditwesens</v>
          </cell>
          <cell r="E6078" t="str">
            <v>Arrêté fédéral instituant des mesures dans le domaine du crédit</v>
          </cell>
          <cell r="F6078">
            <v>612178</v>
          </cell>
          <cell r="G6078">
            <v>207463</v>
          </cell>
          <cell r="H6078">
            <v>33.889326307054503</v>
          </cell>
          <cell r="I6078">
            <v>4218</v>
          </cell>
          <cell r="J6078">
            <v>292</v>
          </cell>
          <cell r="K6078">
            <v>202953</v>
          </cell>
          <cell r="L6078">
            <v>135813</v>
          </cell>
          <cell r="M6078">
            <v>67140</v>
          </cell>
          <cell r="N6078">
            <v>66.918449099052495</v>
          </cell>
        </row>
        <row r="6079">
          <cell r="A6079" t="str">
            <v>238_3</v>
          </cell>
          <cell r="B6079">
            <v>27000</v>
          </cell>
          <cell r="C6079">
            <v>1973</v>
          </cell>
          <cell r="D6079" t="str">
            <v>Bundesbeschluss über Massnahmen auf dem Gebiete des Kreditwesens</v>
          </cell>
          <cell r="E6079" t="str">
            <v>Arrêté fédéral instituant des mesures dans le domaine du crédit</v>
          </cell>
          <cell r="F6079">
            <v>169459</v>
          </cell>
          <cell r="G6079">
            <v>65929</v>
          </cell>
          <cell r="H6079">
            <v>38.905575980030598</v>
          </cell>
          <cell r="I6079">
            <v>3312</v>
          </cell>
          <cell r="J6079">
            <v>22</v>
          </cell>
          <cell r="K6079">
            <v>62595</v>
          </cell>
          <cell r="L6079">
            <v>35508</v>
          </cell>
          <cell r="M6079">
            <v>27087</v>
          </cell>
          <cell r="N6079">
            <v>56.726575605080299</v>
          </cell>
        </row>
        <row r="6080">
          <cell r="A6080" t="str">
            <v>238_4</v>
          </cell>
          <cell r="B6080">
            <v>27000</v>
          </cell>
          <cell r="C6080">
            <v>1973</v>
          </cell>
          <cell r="D6080" t="str">
            <v>Bundesbeschluss über Massnahmen auf dem Gebiete des Kreditwesens</v>
          </cell>
          <cell r="E6080" t="str">
            <v>Arrêté fédéral instituant des mesures dans le domaine du crédit</v>
          </cell>
          <cell r="F6080">
            <v>20198</v>
          </cell>
          <cell r="G6080">
            <v>9501</v>
          </cell>
          <cell r="H6080">
            <v>47.0393108228538</v>
          </cell>
          <cell r="I6080">
            <v>405</v>
          </cell>
          <cell r="J6080">
            <v>24</v>
          </cell>
          <cell r="K6080">
            <v>9072</v>
          </cell>
          <cell r="L6080">
            <v>5560</v>
          </cell>
          <cell r="M6080">
            <v>3512</v>
          </cell>
          <cell r="N6080">
            <v>61.287477954144599</v>
          </cell>
        </row>
        <row r="6081">
          <cell r="A6081" t="str">
            <v>238_5</v>
          </cell>
          <cell r="B6081">
            <v>27000</v>
          </cell>
          <cell r="C6081">
            <v>1973</v>
          </cell>
          <cell r="D6081" t="str">
            <v>Bundesbeschluss über Massnahmen auf dem Gebiete des Kreditwesens</v>
          </cell>
          <cell r="E6081" t="str">
            <v>Arrêté fédéral instituant des mesures dans le domaine du crédit</v>
          </cell>
          <cell r="F6081">
            <v>52842</v>
          </cell>
          <cell r="G6081">
            <v>18566</v>
          </cell>
          <cell r="H6081">
            <v>35.1349305476704</v>
          </cell>
          <cell r="I6081">
            <v>950</v>
          </cell>
          <cell r="J6081">
            <v>4</v>
          </cell>
          <cell r="K6081">
            <v>17612</v>
          </cell>
          <cell r="L6081">
            <v>8703</v>
          </cell>
          <cell r="M6081">
            <v>8909</v>
          </cell>
          <cell r="N6081">
            <v>49.415171473995002</v>
          </cell>
        </row>
        <row r="6082">
          <cell r="A6082" t="str">
            <v>238_6</v>
          </cell>
          <cell r="B6082">
            <v>27000</v>
          </cell>
          <cell r="C6082">
            <v>1973</v>
          </cell>
          <cell r="D6082" t="str">
            <v>Bundesbeschluss über Massnahmen auf dem Gebiete des Kreditwesens</v>
          </cell>
          <cell r="E6082" t="str">
            <v>Arrêté fédéral instituant des mesures dans le domaine du crédit</v>
          </cell>
          <cell r="F6082">
            <v>14874</v>
          </cell>
          <cell r="G6082">
            <v>4778</v>
          </cell>
          <cell r="H6082">
            <v>32.123167944063503</v>
          </cell>
          <cell r="I6082">
            <v>333</v>
          </cell>
          <cell r="J6082">
            <v>0</v>
          </cell>
          <cell r="K6082">
            <v>4445</v>
          </cell>
          <cell r="L6082">
            <v>2141</v>
          </cell>
          <cell r="M6082">
            <v>2304</v>
          </cell>
          <cell r="N6082">
            <v>48.166479190101199</v>
          </cell>
        </row>
        <row r="6083">
          <cell r="A6083" t="str">
            <v>238_7</v>
          </cell>
          <cell r="B6083">
            <v>27000</v>
          </cell>
          <cell r="C6083">
            <v>1973</v>
          </cell>
          <cell r="D6083" t="str">
            <v>Bundesbeschluss über Massnahmen auf dem Gebiete des Kreditwesens</v>
          </cell>
          <cell r="E6083" t="str">
            <v>Arrêté fédéral instituant des mesures dans le domaine du crédit</v>
          </cell>
          <cell r="F6083">
            <v>15606</v>
          </cell>
          <cell r="G6083">
            <v>7227</v>
          </cell>
          <cell r="H6083">
            <v>46.309111880046103</v>
          </cell>
          <cell r="I6083">
            <v>131</v>
          </cell>
          <cell r="J6083">
            <v>7</v>
          </cell>
          <cell r="K6083">
            <v>7089</v>
          </cell>
          <cell r="L6083">
            <v>3906</v>
          </cell>
          <cell r="M6083">
            <v>3183</v>
          </cell>
          <cell r="N6083">
            <v>55.0994498518832</v>
          </cell>
        </row>
        <row r="6084">
          <cell r="A6084" t="str">
            <v>238_8</v>
          </cell>
          <cell r="B6084">
            <v>27000</v>
          </cell>
          <cell r="C6084">
            <v>1973</v>
          </cell>
          <cell r="D6084" t="str">
            <v>Bundesbeschluss über Massnahmen auf dem Gebiete des Kreditwesens</v>
          </cell>
          <cell r="E6084" t="str">
            <v>Arrêté fédéral instituant des mesures dans le domaine du crédit</v>
          </cell>
          <cell r="F6084">
            <v>22033</v>
          </cell>
          <cell r="G6084">
            <v>7017</v>
          </cell>
          <cell r="H6084">
            <v>31.847683020923199</v>
          </cell>
          <cell r="I6084">
            <v>104</v>
          </cell>
          <cell r="J6084">
            <v>14</v>
          </cell>
          <cell r="K6084">
            <v>6899</v>
          </cell>
          <cell r="L6084">
            <v>4623</v>
          </cell>
          <cell r="M6084">
            <v>2276</v>
          </cell>
          <cell r="N6084">
            <v>67.009711552398898</v>
          </cell>
        </row>
        <row r="6085">
          <cell r="A6085" t="str">
            <v>238_9</v>
          </cell>
          <cell r="B6085">
            <v>27000</v>
          </cell>
          <cell r="C6085">
            <v>1973</v>
          </cell>
          <cell r="D6085" t="str">
            <v>Bundesbeschluss über Massnahmen auf dem Gebiete des Kreditwesens</v>
          </cell>
          <cell r="E6085" t="str">
            <v>Arrêté fédéral instituant des mesures dans le domaine du crédit</v>
          </cell>
          <cell r="F6085">
            <v>38926</v>
          </cell>
          <cell r="G6085">
            <v>16891</v>
          </cell>
          <cell r="H6085">
            <v>43.392591070235802</v>
          </cell>
          <cell r="I6085">
            <v>262</v>
          </cell>
          <cell r="J6085">
            <v>5</v>
          </cell>
          <cell r="K6085">
            <v>16624</v>
          </cell>
          <cell r="L6085">
            <v>10172</v>
          </cell>
          <cell r="M6085">
            <v>6452</v>
          </cell>
          <cell r="N6085">
            <v>61.188642925890299</v>
          </cell>
        </row>
        <row r="6086">
          <cell r="A6086" t="str">
            <v>238_10</v>
          </cell>
          <cell r="B6086">
            <v>27000</v>
          </cell>
          <cell r="C6086">
            <v>1973</v>
          </cell>
          <cell r="D6086" t="str">
            <v>Bundesbeschluss über Massnahmen auf dem Gebiete des Kreditwesens</v>
          </cell>
          <cell r="E6086" t="str">
            <v>Arrêté fédéral instituant des mesures dans le domaine du crédit</v>
          </cell>
          <cell r="F6086">
            <v>107705</v>
          </cell>
          <cell r="G6086">
            <v>29359</v>
          </cell>
          <cell r="H6086">
            <v>27.258715937050301</v>
          </cell>
          <cell r="I6086">
            <v>421</v>
          </cell>
          <cell r="J6086">
            <v>25</v>
          </cell>
          <cell r="K6086">
            <v>28913</v>
          </cell>
          <cell r="L6086">
            <v>15204</v>
          </cell>
          <cell r="M6086">
            <v>13709</v>
          </cell>
          <cell r="N6086">
            <v>52.585342233597302</v>
          </cell>
        </row>
        <row r="6087">
          <cell r="A6087" t="str">
            <v>238_11</v>
          </cell>
          <cell r="B6087">
            <v>27000</v>
          </cell>
          <cell r="C6087">
            <v>1973</v>
          </cell>
          <cell r="D6087" t="str">
            <v>Bundesbeschluss über Massnahmen auf dem Gebiete des Kreditwesens</v>
          </cell>
          <cell r="E6087" t="str">
            <v>Arrêté fédéral instituant des mesures dans le domaine du crédit</v>
          </cell>
          <cell r="F6087">
            <v>130894</v>
          </cell>
          <cell r="G6087">
            <v>49315</v>
          </cell>
          <cell r="H6087">
            <v>37.675523706204999</v>
          </cell>
          <cell r="I6087">
            <v>983</v>
          </cell>
          <cell r="J6087">
            <v>578</v>
          </cell>
          <cell r="K6087">
            <v>47754</v>
          </cell>
          <cell r="L6087">
            <v>30903</v>
          </cell>
          <cell r="M6087">
            <v>16851</v>
          </cell>
          <cell r="N6087">
            <v>64.712903631109398</v>
          </cell>
        </row>
        <row r="6088">
          <cell r="A6088" t="str">
            <v>238_12</v>
          </cell>
          <cell r="B6088">
            <v>27000</v>
          </cell>
          <cell r="C6088">
            <v>1973</v>
          </cell>
          <cell r="D6088" t="str">
            <v>Bundesbeschluss über Massnahmen auf dem Gebiete des Kreditwesens</v>
          </cell>
          <cell r="E6088" t="str">
            <v>Arrêté fédéral instituant des mesures dans le domaine du crédit</v>
          </cell>
          <cell r="F6088">
            <v>145288</v>
          </cell>
          <cell r="G6088">
            <v>47855</v>
          </cell>
          <cell r="H6088">
            <v>32.938026540388698</v>
          </cell>
          <cell r="I6088">
            <v>973</v>
          </cell>
          <cell r="J6088">
            <v>7</v>
          </cell>
          <cell r="K6088">
            <v>46875</v>
          </cell>
          <cell r="L6088">
            <v>35656</v>
          </cell>
          <cell r="M6088">
            <v>11219</v>
          </cell>
          <cell r="N6088">
            <v>76.066133333333298</v>
          </cell>
        </row>
        <row r="6089">
          <cell r="A6089" t="str">
            <v>238_13</v>
          </cell>
          <cell r="B6089">
            <v>27000</v>
          </cell>
          <cell r="C6089">
            <v>1973</v>
          </cell>
          <cell r="D6089" t="str">
            <v>Bundesbeschluss über Massnahmen auf dem Gebiete des Kreditwesens</v>
          </cell>
          <cell r="E6089" t="str">
            <v>Arrêté fédéral instituant des mesures dans le domaine du crédit</v>
          </cell>
          <cell r="F6089">
            <v>121500</v>
          </cell>
          <cell r="G6089">
            <v>40312</v>
          </cell>
          <cell r="H6089">
            <v>33.178600823045301</v>
          </cell>
          <cell r="I6089">
            <v>601</v>
          </cell>
          <cell r="J6089">
            <v>12</v>
          </cell>
          <cell r="K6089">
            <v>39695</v>
          </cell>
          <cell r="L6089">
            <v>27108</v>
          </cell>
          <cell r="M6089">
            <v>12587</v>
          </cell>
          <cell r="N6089">
            <v>68.2907167149515</v>
          </cell>
        </row>
        <row r="6090">
          <cell r="A6090" t="str">
            <v>238_14</v>
          </cell>
          <cell r="B6090">
            <v>27000</v>
          </cell>
          <cell r="C6090">
            <v>1973</v>
          </cell>
          <cell r="D6090" t="str">
            <v>Bundesbeschluss über Massnahmen auf dem Gebiete des Kreditwesens</v>
          </cell>
          <cell r="E6090" t="str">
            <v>Arrêté fédéral instituant des mesures dans le domaine du crédit</v>
          </cell>
          <cell r="F6090">
            <v>41620</v>
          </cell>
          <cell r="G6090">
            <v>27947</v>
          </cell>
          <cell r="H6090">
            <v>67.148005766458397</v>
          </cell>
          <cell r="I6090">
            <v>2526</v>
          </cell>
          <cell r="J6090">
            <v>9</v>
          </cell>
          <cell r="K6090">
            <v>25412</v>
          </cell>
          <cell r="L6090">
            <v>15376</v>
          </cell>
          <cell r="M6090">
            <v>10036</v>
          </cell>
          <cell r="N6090">
            <v>60.506847158822602</v>
          </cell>
        </row>
        <row r="6091">
          <cell r="A6091" t="str">
            <v>238_15</v>
          </cell>
          <cell r="B6091">
            <v>27000</v>
          </cell>
          <cell r="C6091">
            <v>1973</v>
          </cell>
          <cell r="D6091" t="str">
            <v>Bundesbeschluss über Massnahmen auf dem Gebiete des Kreditwesens</v>
          </cell>
          <cell r="E6091" t="str">
            <v>Arrêté fédéral instituant des mesures dans le domaine du crédit</v>
          </cell>
          <cell r="F6091">
            <v>29037</v>
          </cell>
          <cell r="G6091">
            <v>10826</v>
          </cell>
          <cell r="H6091">
            <v>37.283465922788203</v>
          </cell>
          <cell r="I6091">
            <v>352</v>
          </cell>
          <cell r="J6091">
            <v>10</v>
          </cell>
          <cell r="K6091">
            <v>10464</v>
          </cell>
          <cell r="L6091">
            <v>6884</v>
          </cell>
          <cell r="M6091">
            <v>3580</v>
          </cell>
          <cell r="N6091">
            <v>65.787461773700301</v>
          </cell>
        </row>
        <row r="6092">
          <cell r="A6092" t="str">
            <v>238_16</v>
          </cell>
          <cell r="B6092">
            <v>27000</v>
          </cell>
          <cell r="C6092">
            <v>1973</v>
          </cell>
          <cell r="D6092" t="str">
            <v>Bundesbeschluss über Massnahmen auf dem Gebiete des Kreditwesens</v>
          </cell>
          <cell r="E6092" t="str">
            <v>Arrêté fédéral instituant des mesures dans le domaine du crédit</v>
          </cell>
          <cell r="F6092">
            <v>7723</v>
          </cell>
          <cell r="G6092">
            <v>2610</v>
          </cell>
          <cell r="H6092">
            <v>33.795157322284098</v>
          </cell>
          <cell r="I6092">
            <v>51</v>
          </cell>
          <cell r="J6092">
            <v>4</v>
          </cell>
          <cell r="K6092">
            <v>2555</v>
          </cell>
          <cell r="L6092">
            <v>1876</v>
          </cell>
          <cell r="M6092">
            <v>679</v>
          </cell>
          <cell r="N6092">
            <v>73.424657534246606</v>
          </cell>
        </row>
        <row r="6093">
          <cell r="A6093" t="str">
            <v>238_17</v>
          </cell>
          <cell r="B6093">
            <v>27000</v>
          </cell>
          <cell r="C6093">
            <v>1973</v>
          </cell>
          <cell r="D6093" t="str">
            <v>Bundesbeschluss über Massnahmen auf dem Gebiete des Kreditwesens</v>
          </cell>
          <cell r="E6093" t="str">
            <v>Arrêté fédéral instituant des mesures dans le domaine du crédit</v>
          </cell>
          <cell r="F6093">
            <v>216872</v>
          </cell>
          <cell r="G6093">
            <v>81357</v>
          </cell>
          <cell r="H6093">
            <v>37.513833044376398</v>
          </cell>
          <cell r="I6093">
            <v>2653</v>
          </cell>
          <cell r="J6093">
            <v>216</v>
          </cell>
          <cell r="K6093">
            <v>78488</v>
          </cell>
          <cell r="L6093">
            <v>53301</v>
          </cell>
          <cell r="M6093">
            <v>25187</v>
          </cell>
          <cell r="N6093">
            <v>67.909744164713103</v>
          </cell>
        </row>
        <row r="6094">
          <cell r="A6094" t="str">
            <v>238_18</v>
          </cell>
          <cell r="B6094">
            <v>27000</v>
          </cell>
          <cell r="C6094">
            <v>1973</v>
          </cell>
          <cell r="D6094" t="str">
            <v>Bundesbeschluss über Massnahmen auf dem Gebiete des Kreditwesens</v>
          </cell>
          <cell r="E6094" t="str">
            <v>Arrêté fédéral instituant des mesures dans le domaine du crédit</v>
          </cell>
          <cell r="F6094">
            <v>92624</v>
          </cell>
          <cell r="G6094">
            <v>33961</v>
          </cell>
          <cell r="H6094">
            <v>36.665443081706698</v>
          </cell>
          <cell r="I6094">
            <v>1048</v>
          </cell>
          <cell r="J6094">
            <v>54</v>
          </cell>
          <cell r="K6094">
            <v>32859</v>
          </cell>
          <cell r="L6094">
            <v>13221</v>
          </cell>
          <cell r="M6094">
            <v>19638</v>
          </cell>
          <cell r="N6094">
            <v>40.235551903588103</v>
          </cell>
        </row>
        <row r="6095">
          <cell r="A6095" t="str">
            <v>238_19</v>
          </cell>
          <cell r="B6095">
            <v>27000</v>
          </cell>
          <cell r="C6095">
            <v>1973</v>
          </cell>
          <cell r="D6095" t="str">
            <v>Bundesbeschluss über Massnahmen auf dem Gebiete des Kreditwesens</v>
          </cell>
          <cell r="E6095" t="str">
            <v>Arrêté fédéral instituant des mesures dans le domaine du crédit</v>
          </cell>
          <cell r="F6095">
            <v>243028</v>
          </cell>
          <cell r="G6095">
            <v>75398</v>
          </cell>
          <cell r="H6095">
            <v>31.024408710107501</v>
          </cell>
          <cell r="I6095">
            <v>2578</v>
          </cell>
          <cell r="J6095">
            <v>25</v>
          </cell>
          <cell r="K6095">
            <v>72795</v>
          </cell>
          <cell r="L6095">
            <v>44249</v>
          </cell>
          <cell r="M6095">
            <v>28546</v>
          </cell>
          <cell r="N6095">
            <v>60.785768253314103</v>
          </cell>
        </row>
        <row r="6096">
          <cell r="A6096" t="str">
            <v>238_20</v>
          </cell>
          <cell r="B6096">
            <v>27000</v>
          </cell>
          <cell r="C6096">
            <v>1973</v>
          </cell>
          <cell r="D6096" t="str">
            <v>Bundesbeschluss über Massnahmen auf dem Gebiete des Kreditwesens</v>
          </cell>
          <cell r="E6096" t="str">
            <v>Arrêté fédéral instituant des mesures dans le domaine du crédit</v>
          </cell>
          <cell r="F6096">
            <v>99781</v>
          </cell>
          <cell r="G6096">
            <v>45964</v>
          </cell>
          <cell r="H6096">
            <v>46.064882091781001</v>
          </cell>
          <cell r="I6096">
            <v>2262</v>
          </cell>
          <cell r="J6096">
            <v>18</v>
          </cell>
          <cell r="K6096">
            <v>43684</v>
          </cell>
          <cell r="L6096">
            <v>28322</v>
          </cell>
          <cell r="M6096">
            <v>15362</v>
          </cell>
          <cell r="N6096">
            <v>64.833806427982793</v>
          </cell>
        </row>
        <row r="6097">
          <cell r="A6097" t="str">
            <v>238_21</v>
          </cell>
          <cell r="B6097">
            <v>27000</v>
          </cell>
          <cell r="C6097">
            <v>1973</v>
          </cell>
          <cell r="D6097" t="str">
            <v>Bundesbeschluss über Massnahmen auf dem Gebiete des Kreditwesens</v>
          </cell>
          <cell r="E6097" t="str">
            <v>Arrêté fédéral instituant des mesures dans le domaine du crédit</v>
          </cell>
          <cell r="F6097">
            <v>137394</v>
          </cell>
          <cell r="G6097">
            <v>42385</v>
          </cell>
          <cell r="H6097">
            <v>30.849236502321801</v>
          </cell>
          <cell r="I6097">
            <v>959</v>
          </cell>
          <cell r="J6097">
            <v>255</v>
          </cell>
          <cell r="K6097">
            <v>41171</v>
          </cell>
          <cell r="L6097">
            <v>31181</v>
          </cell>
          <cell r="M6097">
            <v>9990</v>
          </cell>
          <cell r="N6097">
            <v>75.735347696193898</v>
          </cell>
        </row>
        <row r="6098">
          <cell r="A6098" t="str">
            <v>238_22</v>
          </cell>
          <cell r="B6098">
            <v>27000</v>
          </cell>
          <cell r="C6098">
            <v>1973</v>
          </cell>
          <cell r="D6098" t="str">
            <v>Bundesbeschluss über Massnahmen auf dem Gebiete des Kreditwesens</v>
          </cell>
          <cell r="E6098" t="str">
            <v>Arrêté fédéral instituant des mesures dans le domaine du crédit</v>
          </cell>
          <cell r="F6098">
            <v>294459</v>
          </cell>
          <cell r="G6098">
            <v>78524</v>
          </cell>
          <cell r="H6098">
            <v>26.667210036032198</v>
          </cell>
          <cell r="I6098">
            <v>865</v>
          </cell>
          <cell r="J6098">
            <v>67</v>
          </cell>
          <cell r="K6098">
            <v>77592</v>
          </cell>
          <cell r="L6098">
            <v>56887</v>
          </cell>
          <cell r="M6098">
            <v>20705</v>
          </cell>
          <cell r="N6098">
            <v>73.315547994638607</v>
          </cell>
        </row>
        <row r="6099">
          <cell r="A6099" t="str">
            <v>238_23</v>
          </cell>
          <cell r="B6099">
            <v>27000</v>
          </cell>
          <cell r="C6099">
            <v>1973</v>
          </cell>
          <cell r="D6099" t="str">
            <v>Bundesbeschluss über Massnahmen auf dem Gebiete des Kreditwesens</v>
          </cell>
          <cell r="E6099" t="str">
            <v>Arrêté fédéral instituant des mesures dans le domaine du crédit</v>
          </cell>
          <cell r="F6099">
            <v>124030</v>
          </cell>
          <cell r="G6099">
            <v>37040</v>
          </cell>
          <cell r="H6099">
            <v>29.863742642908999</v>
          </cell>
          <cell r="I6099">
            <v>602</v>
          </cell>
          <cell r="J6099">
            <v>77</v>
          </cell>
          <cell r="K6099">
            <v>36361</v>
          </cell>
          <cell r="L6099">
            <v>14199</v>
          </cell>
          <cell r="M6099">
            <v>22162</v>
          </cell>
          <cell r="N6099">
            <v>39.050081130881999</v>
          </cell>
        </row>
        <row r="6100">
          <cell r="A6100" t="str">
            <v>238_24</v>
          </cell>
          <cell r="B6100">
            <v>27000</v>
          </cell>
          <cell r="C6100">
            <v>1973</v>
          </cell>
          <cell r="D6100" t="str">
            <v>Bundesbeschluss über Massnahmen auf dem Gebiete des Kreditwesens</v>
          </cell>
          <cell r="E6100" t="str">
            <v>Arrêté fédéral instituant des mesures dans le domaine du crédit</v>
          </cell>
          <cell r="F6100">
            <v>96497</v>
          </cell>
          <cell r="G6100">
            <v>27095</v>
          </cell>
          <cell r="H6100">
            <v>28.078593116884502</v>
          </cell>
          <cell r="I6100">
            <v>285</v>
          </cell>
          <cell r="J6100">
            <v>23</v>
          </cell>
          <cell r="K6100">
            <v>26787</v>
          </cell>
          <cell r="L6100">
            <v>19521</v>
          </cell>
          <cell r="M6100">
            <v>7266</v>
          </cell>
          <cell r="N6100">
            <v>72.874902004703799</v>
          </cell>
        </row>
        <row r="6101">
          <cell r="A6101" t="str">
            <v>238_25</v>
          </cell>
          <cell r="B6101">
            <v>27000</v>
          </cell>
          <cell r="C6101">
            <v>1973</v>
          </cell>
          <cell r="D6101" t="str">
            <v>Bundesbeschluss über Massnahmen auf dem Gebiete des Kreditwesens</v>
          </cell>
          <cell r="E6101" t="str">
            <v>Arrêté fédéral instituant des mesures dans le domaine du crédit</v>
          </cell>
          <cell r="F6101">
            <v>174725</v>
          </cell>
          <cell r="G6101">
            <v>47793</v>
          </cell>
          <cell r="H6101">
            <v>27.353269423379601</v>
          </cell>
          <cell r="I6101">
            <v>445</v>
          </cell>
          <cell r="J6101">
            <v>34</v>
          </cell>
          <cell r="K6101">
            <v>47314</v>
          </cell>
          <cell r="L6101">
            <v>26821</v>
          </cell>
          <cell r="M6101">
            <v>20493</v>
          </cell>
          <cell r="N6101">
            <v>56.687238449507497</v>
          </cell>
        </row>
        <row r="6102">
          <cell r="A6102" t="str">
            <v>239_1</v>
          </cell>
          <cell r="B6102">
            <v>27000</v>
          </cell>
          <cell r="C6102">
            <v>1973</v>
          </cell>
          <cell r="D6102" t="str">
            <v>Bundesbeschluss über Massnahmen zur Stabilisierung des Baumarktes</v>
          </cell>
          <cell r="E6102" t="str">
            <v>Arrêté fédéral concernant la stabilisation du marché de la construction</v>
          </cell>
          <cell r="F6102">
            <v>655814</v>
          </cell>
          <cell r="G6102">
            <v>267855</v>
          </cell>
          <cell r="H6102">
            <v>40.843135401196101</v>
          </cell>
          <cell r="I6102">
            <v>6766</v>
          </cell>
          <cell r="J6102">
            <v>35</v>
          </cell>
          <cell r="K6102">
            <v>261054</v>
          </cell>
          <cell r="L6102">
            <v>195213</v>
          </cell>
          <cell r="M6102">
            <v>65841</v>
          </cell>
          <cell r="N6102">
            <v>74.778781401549097</v>
          </cell>
        </row>
        <row r="6103">
          <cell r="A6103" t="str">
            <v>239_2</v>
          </cell>
          <cell r="B6103">
            <v>27000</v>
          </cell>
          <cell r="C6103">
            <v>1973</v>
          </cell>
          <cell r="D6103" t="str">
            <v>Bundesbeschluss über Massnahmen zur Stabilisierung des Baumarktes</v>
          </cell>
          <cell r="E6103" t="str">
            <v>Arrêté fédéral concernant la stabilisation du marché de la construction</v>
          </cell>
          <cell r="F6103">
            <v>612178</v>
          </cell>
          <cell r="G6103">
            <v>207483</v>
          </cell>
          <cell r="H6103">
            <v>33.892593330697899</v>
          </cell>
          <cell r="I6103">
            <v>2894</v>
          </cell>
          <cell r="J6103">
            <v>240</v>
          </cell>
          <cell r="K6103">
            <v>204349</v>
          </cell>
          <cell r="L6103">
            <v>145983</v>
          </cell>
          <cell r="M6103">
            <v>58366</v>
          </cell>
          <cell r="N6103">
            <v>71.438078972737799</v>
          </cell>
        </row>
        <row r="6104">
          <cell r="A6104" t="str">
            <v>239_3</v>
          </cell>
          <cell r="B6104">
            <v>27000</v>
          </cell>
          <cell r="C6104">
            <v>1973</v>
          </cell>
          <cell r="D6104" t="str">
            <v>Bundesbeschluss über Massnahmen zur Stabilisierung des Baumarktes</v>
          </cell>
          <cell r="E6104" t="str">
            <v>Arrêté fédéral concernant la stabilisation du marché de la construction</v>
          </cell>
          <cell r="F6104">
            <v>169459</v>
          </cell>
          <cell r="G6104">
            <v>65922</v>
          </cell>
          <cell r="H6104">
            <v>38.901445187331497</v>
          </cell>
          <cell r="I6104">
            <v>3004</v>
          </cell>
          <cell r="J6104">
            <v>28</v>
          </cell>
          <cell r="K6104">
            <v>62890</v>
          </cell>
          <cell r="L6104">
            <v>39469</v>
          </cell>
          <cell r="M6104">
            <v>23421</v>
          </cell>
          <cell r="N6104">
            <v>62.758785180473801</v>
          </cell>
        </row>
        <row r="6105">
          <cell r="A6105" t="str">
            <v>239_4</v>
          </cell>
          <cell r="B6105">
            <v>27000</v>
          </cell>
          <cell r="C6105">
            <v>1973</v>
          </cell>
          <cell r="D6105" t="str">
            <v>Bundesbeschluss über Massnahmen zur Stabilisierung des Baumarktes</v>
          </cell>
          <cell r="E6105" t="str">
            <v>Arrêté fédéral concernant la stabilisation du marché de la construction</v>
          </cell>
          <cell r="F6105">
            <v>20198</v>
          </cell>
          <cell r="G6105">
            <v>9571</v>
          </cell>
          <cell r="H6105">
            <v>47.385879790078199</v>
          </cell>
          <cell r="I6105">
            <v>355</v>
          </cell>
          <cell r="J6105">
            <v>21</v>
          </cell>
          <cell r="K6105">
            <v>9195</v>
          </cell>
          <cell r="L6105">
            <v>5936</v>
          </cell>
          <cell r="M6105">
            <v>3259</v>
          </cell>
          <cell r="N6105">
            <v>64.556824361065793</v>
          </cell>
        </row>
        <row r="6106">
          <cell r="A6106" t="str">
            <v>239_5</v>
          </cell>
          <cell r="B6106">
            <v>27000</v>
          </cell>
          <cell r="C6106">
            <v>1973</v>
          </cell>
          <cell r="D6106" t="str">
            <v>Bundesbeschluss über Massnahmen zur Stabilisierung des Baumarktes</v>
          </cell>
          <cell r="E6106" t="str">
            <v>Arrêté fédéral concernant la stabilisation du marché de la construction</v>
          </cell>
          <cell r="F6106">
            <v>52842</v>
          </cell>
          <cell r="G6106">
            <v>18566</v>
          </cell>
          <cell r="H6106">
            <v>35.1349305476704</v>
          </cell>
          <cell r="I6106">
            <v>922</v>
          </cell>
          <cell r="J6106">
            <v>5</v>
          </cell>
          <cell r="K6106">
            <v>17639</v>
          </cell>
          <cell r="L6106">
            <v>9680</v>
          </cell>
          <cell r="M6106">
            <v>7959</v>
          </cell>
          <cell r="N6106">
            <v>54.878394466806498</v>
          </cell>
        </row>
        <row r="6107">
          <cell r="A6107" t="str">
            <v>239_6</v>
          </cell>
          <cell r="B6107">
            <v>27000</v>
          </cell>
          <cell r="C6107">
            <v>1973</v>
          </cell>
          <cell r="D6107" t="str">
            <v>Bundesbeschluss über Massnahmen zur Stabilisierung des Baumarktes</v>
          </cell>
          <cell r="E6107" t="str">
            <v>Arrêté fédéral concernant la stabilisation du marché de la construction</v>
          </cell>
          <cell r="F6107">
            <v>14874</v>
          </cell>
          <cell r="G6107">
            <v>4777</v>
          </cell>
          <cell r="H6107">
            <v>32.116444803012001</v>
          </cell>
          <cell r="I6107">
            <v>317</v>
          </cell>
          <cell r="J6107">
            <v>0</v>
          </cell>
          <cell r="K6107">
            <v>4460</v>
          </cell>
          <cell r="L6107">
            <v>2352</v>
          </cell>
          <cell r="M6107">
            <v>2108</v>
          </cell>
          <cell r="N6107">
            <v>52.735426008968602</v>
          </cell>
        </row>
        <row r="6108">
          <cell r="A6108" t="str">
            <v>239_7</v>
          </cell>
          <cell r="B6108">
            <v>27000</v>
          </cell>
          <cell r="C6108">
            <v>1973</v>
          </cell>
          <cell r="D6108" t="str">
            <v>Bundesbeschluss über Massnahmen zur Stabilisierung des Baumarktes</v>
          </cell>
          <cell r="E6108" t="str">
            <v>Arrêté fédéral concernant la stabilisation du marché de la construction</v>
          </cell>
          <cell r="F6108">
            <v>15606</v>
          </cell>
          <cell r="G6108">
            <v>7235</v>
          </cell>
          <cell r="H6108">
            <v>46.360374215045503</v>
          </cell>
          <cell r="I6108">
            <v>111</v>
          </cell>
          <cell r="J6108">
            <v>7</v>
          </cell>
          <cell r="K6108">
            <v>7117</v>
          </cell>
          <cell r="L6108">
            <v>4243</v>
          </cell>
          <cell r="M6108">
            <v>2874</v>
          </cell>
          <cell r="N6108">
            <v>59.6178164957145</v>
          </cell>
        </row>
        <row r="6109">
          <cell r="A6109" t="str">
            <v>239_8</v>
          </cell>
          <cell r="B6109">
            <v>27000</v>
          </cell>
          <cell r="C6109">
            <v>1973</v>
          </cell>
          <cell r="D6109" t="str">
            <v>Bundesbeschluss über Massnahmen zur Stabilisierung des Baumarktes</v>
          </cell>
          <cell r="E6109" t="str">
            <v>Arrêté fédéral concernant la stabilisation du marché de la construction</v>
          </cell>
          <cell r="F6109">
            <v>22033</v>
          </cell>
          <cell r="G6109">
            <v>7016</v>
          </cell>
          <cell r="H6109">
            <v>31.843144374347599</v>
          </cell>
          <cell r="I6109">
            <v>101</v>
          </cell>
          <cell r="J6109">
            <v>11</v>
          </cell>
          <cell r="K6109">
            <v>6904</v>
          </cell>
          <cell r="L6109">
            <v>4771</v>
          </cell>
          <cell r="M6109">
            <v>2133</v>
          </cell>
          <cell r="N6109">
            <v>69.104866743916602</v>
          </cell>
        </row>
        <row r="6110">
          <cell r="A6110" t="str">
            <v>239_9</v>
          </cell>
          <cell r="B6110">
            <v>27000</v>
          </cell>
          <cell r="C6110">
            <v>1973</v>
          </cell>
          <cell r="D6110" t="str">
            <v>Bundesbeschluss über Massnahmen zur Stabilisierung des Baumarktes</v>
          </cell>
          <cell r="E6110" t="str">
            <v>Arrêté fédéral concernant la stabilisation du marché de la construction</v>
          </cell>
          <cell r="F6110">
            <v>38926</v>
          </cell>
          <cell r="G6110">
            <v>16888</v>
          </cell>
          <cell r="H6110">
            <v>43.384884139135799</v>
          </cell>
          <cell r="I6110">
            <v>149</v>
          </cell>
          <cell r="J6110">
            <v>5</v>
          </cell>
          <cell r="K6110">
            <v>16734</v>
          </cell>
          <cell r="L6110">
            <v>11016</v>
          </cell>
          <cell r="M6110">
            <v>5718</v>
          </cell>
          <cell r="N6110">
            <v>65.8300466116888</v>
          </cell>
        </row>
        <row r="6111">
          <cell r="A6111" t="str">
            <v>239_10</v>
          </cell>
          <cell r="B6111">
            <v>27000</v>
          </cell>
          <cell r="C6111">
            <v>1973</v>
          </cell>
          <cell r="D6111" t="str">
            <v>Bundesbeschluss über Massnahmen zur Stabilisierung des Baumarktes</v>
          </cell>
          <cell r="E6111" t="str">
            <v>Arrêté fédéral concernant la stabilisation du marché de la construction</v>
          </cell>
          <cell r="F6111">
            <v>107705</v>
          </cell>
          <cell r="G6111">
            <v>29360</v>
          </cell>
          <cell r="H6111">
            <v>27.259644399052998</v>
          </cell>
          <cell r="I6111">
            <v>342</v>
          </cell>
          <cell r="J6111">
            <v>23</v>
          </cell>
          <cell r="K6111">
            <v>28995</v>
          </cell>
          <cell r="L6111">
            <v>16443</v>
          </cell>
          <cell r="M6111">
            <v>12552</v>
          </cell>
          <cell r="N6111">
            <v>56.709777547853101</v>
          </cell>
        </row>
        <row r="6112">
          <cell r="A6112" t="str">
            <v>239_11</v>
          </cell>
          <cell r="B6112">
            <v>27000</v>
          </cell>
          <cell r="C6112">
            <v>1973</v>
          </cell>
          <cell r="D6112" t="str">
            <v>Bundesbeschluss über Massnahmen zur Stabilisierung des Baumarktes</v>
          </cell>
          <cell r="E6112" t="str">
            <v>Arrêté fédéral concernant la stabilisation du marché de la construction</v>
          </cell>
          <cell r="F6112">
            <v>130894</v>
          </cell>
          <cell r="G6112">
            <v>49315</v>
          </cell>
          <cell r="H6112">
            <v>37.675523706204999</v>
          </cell>
          <cell r="I6112">
            <v>782</v>
          </cell>
          <cell r="J6112">
            <v>577</v>
          </cell>
          <cell r="K6112">
            <v>47956</v>
          </cell>
          <cell r="L6112">
            <v>33577</v>
          </cell>
          <cell r="M6112">
            <v>14379</v>
          </cell>
          <cell r="N6112">
            <v>70.016264909500407</v>
          </cell>
        </row>
        <row r="6113">
          <cell r="A6113" t="str">
            <v>239_12</v>
          </cell>
          <cell r="B6113">
            <v>27000</v>
          </cell>
          <cell r="C6113">
            <v>1973</v>
          </cell>
          <cell r="D6113" t="str">
            <v>Bundesbeschluss über Massnahmen zur Stabilisierung des Baumarktes</v>
          </cell>
          <cell r="E6113" t="str">
            <v>Arrêté fédéral concernant la stabilisation du marché de la construction</v>
          </cell>
          <cell r="F6113">
            <v>145288</v>
          </cell>
          <cell r="G6113">
            <v>47754</v>
          </cell>
          <cell r="H6113">
            <v>32.868509443312597</v>
          </cell>
          <cell r="I6113">
            <v>728</v>
          </cell>
          <cell r="J6113">
            <v>5</v>
          </cell>
          <cell r="K6113">
            <v>47021</v>
          </cell>
          <cell r="L6113">
            <v>37611</v>
          </cell>
          <cell r="M6113">
            <v>9410</v>
          </cell>
          <cell r="N6113">
            <v>79.987665085812694</v>
          </cell>
        </row>
        <row r="6114">
          <cell r="A6114" t="str">
            <v>239_13</v>
          </cell>
          <cell r="B6114">
            <v>27000</v>
          </cell>
          <cell r="C6114">
            <v>1973</v>
          </cell>
          <cell r="D6114" t="str">
            <v>Bundesbeschluss über Massnahmen zur Stabilisierung des Baumarktes</v>
          </cell>
          <cell r="E6114" t="str">
            <v>Arrêté fédéral concernant la stabilisation du marché de la construction</v>
          </cell>
          <cell r="F6114">
            <v>121500</v>
          </cell>
          <cell r="G6114">
            <v>40350</v>
          </cell>
          <cell r="H6114">
            <v>33.209876543209901</v>
          </cell>
          <cell r="I6114">
            <v>392</v>
          </cell>
          <cell r="J6114">
            <v>11</v>
          </cell>
          <cell r="K6114">
            <v>39947</v>
          </cell>
          <cell r="L6114">
            <v>28695</v>
          </cell>
          <cell r="M6114">
            <v>11252</v>
          </cell>
          <cell r="N6114">
            <v>71.832678298745805</v>
          </cell>
        </row>
        <row r="6115">
          <cell r="A6115" t="str">
            <v>239_14</v>
          </cell>
          <cell r="B6115">
            <v>27000</v>
          </cell>
          <cell r="C6115">
            <v>1973</v>
          </cell>
          <cell r="D6115" t="str">
            <v>Bundesbeschluss über Massnahmen zur Stabilisierung des Baumarktes</v>
          </cell>
          <cell r="E6115" t="str">
            <v>Arrêté fédéral concernant la stabilisation du marché de la construction</v>
          </cell>
          <cell r="F6115">
            <v>41620</v>
          </cell>
          <cell r="G6115">
            <v>27971</v>
          </cell>
          <cell r="H6115">
            <v>67.2056703507929</v>
          </cell>
          <cell r="I6115">
            <v>2139</v>
          </cell>
          <cell r="J6115">
            <v>8</v>
          </cell>
          <cell r="K6115">
            <v>25824</v>
          </cell>
          <cell r="L6115">
            <v>16973</v>
          </cell>
          <cell r="M6115">
            <v>8851</v>
          </cell>
          <cell r="N6115">
            <v>65.725681536555101</v>
          </cell>
        </row>
        <row r="6116">
          <cell r="A6116" t="str">
            <v>239_15</v>
          </cell>
          <cell r="B6116">
            <v>27000</v>
          </cell>
          <cell r="C6116">
            <v>1973</v>
          </cell>
          <cell r="D6116" t="str">
            <v>Bundesbeschluss über Massnahmen zur Stabilisierung des Baumarktes</v>
          </cell>
          <cell r="E6116" t="str">
            <v>Arrêté fédéral concernant la stabilisation du marché de la construction</v>
          </cell>
          <cell r="F6116">
            <v>29037</v>
          </cell>
          <cell r="G6116">
            <v>10812</v>
          </cell>
          <cell r="H6116">
            <v>37.235251575576001</v>
          </cell>
          <cell r="I6116">
            <v>290</v>
          </cell>
          <cell r="J6116">
            <v>6</v>
          </cell>
          <cell r="K6116">
            <v>10516</v>
          </cell>
          <cell r="L6116">
            <v>7446</v>
          </cell>
          <cell r="M6116">
            <v>3070</v>
          </cell>
          <cell r="N6116">
            <v>70.806390262457199</v>
          </cell>
        </row>
        <row r="6117">
          <cell r="A6117" t="str">
            <v>239_16</v>
          </cell>
          <cell r="B6117">
            <v>27000</v>
          </cell>
          <cell r="C6117">
            <v>1973</v>
          </cell>
          <cell r="D6117" t="str">
            <v>Bundesbeschluss über Massnahmen zur Stabilisierung des Baumarktes</v>
          </cell>
          <cell r="E6117" t="str">
            <v>Arrêté fédéral concernant la stabilisation du marché de la construction</v>
          </cell>
          <cell r="F6117">
            <v>7723</v>
          </cell>
          <cell r="G6117">
            <v>2608</v>
          </cell>
          <cell r="H6117">
            <v>33.769260650006501</v>
          </cell>
          <cell r="I6117">
            <v>54</v>
          </cell>
          <cell r="J6117">
            <v>4</v>
          </cell>
          <cell r="K6117">
            <v>2550</v>
          </cell>
          <cell r="L6117">
            <v>1914</v>
          </cell>
          <cell r="M6117">
            <v>636</v>
          </cell>
          <cell r="N6117">
            <v>75.058823529411796</v>
          </cell>
        </row>
        <row r="6118">
          <cell r="A6118" t="str">
            <v>239_17</v>
          </cell>
          <cell r="B6118">
            <v>27000</v>
          </cell>
          <cell r="C6118">
            <v>1973</v>
          </cell>
          <cell r="D6118" t="str">
            <v>Bundesbeschluss über Massnahmen zur Stabilisierung des Baumarktes</v>
          </cell>
          <cell r="E6118" t="str">
            <v>Arrêté fédéral concernant la stabilisation du marché de la construction</v>
          </cell>
          <cell r="F6118">
            <v>216872</v>
          </cell>
          <cell r="G6118">
            <v>81441</v>
          </cell>
          <cell r="H6118">
            <v>37.5525655686303</v>
          </cell>
          <cell r="I6118">
            <v>2070</v>
          </cell>
          <cell r="J6118">
            <v>214</v>
          </cell>
          <cell r="K6118">
            <v>79157</v>
          </cell>
          <cell r="L6118">
            <v>57985</v>
          </cell>
          <cell r="M6118">
            <v>21172</v>
          </cell>
          <cell r="N6118">
            <v>73.253155122099102</v>
          </cell>
        </row>
        <row r="6119">
          <cell r="A6119" t="str">
            <v>239_18</v>
          </cell>
          <cell r="B6119">
            <v>27000</v>
          </cell>
          <cell r="C6119">
            <v>1973</v>
          </cell>
          <cell r="D6119" t="str">
            <v>Bundesbeschluss über Massnahmen zur Stabilisierung des Baumarktes</v>
          </cell>
          <cell r="E6119" t="str">
            <v>Arrêté fédéral concernant la stabilisation du marché de la construction</v>
          </cell>
          <cell r="F6119">
            <v>92624</v>
          </cell>
          <cell r="G6119">
            <v>34100</v>
          </cell>
          <cell r="H6119">
            <v>36.815512178269103</v>
          </cell>
          <cell r="I6119">
            <v>828</v>
          </cell>
          <cell r="J6119">
            <v>54</v>
          </cell>
          <cell r="K6119">
            <v>33218</v>
          </cell>
          <cell r="L6119">
            <v>15978</v>
          </cell>
          <cell r="M6119">
            <v>17240</v>
          </cell>
          <cell r="N6119">
            <v>48.100427479077602</v>
          </cell>
        </row>
        <row r="6120">
          <cell r="A6120" t="str">
            <v>239_19</v>
          </cell>
          <cell r="B6120">
            <v>27000</v>
          </cell>
          <cell r="C6120">
            <v>1973</v>
          </cell>
          <cell r="D6120" t="str">
            <v>Bundesbeschluss über Massnahmen zur Stabilisierung des Baumarktes</v>
          </cell>
          <cell r="E6120" t="str">
            <v>Arrêté fédéral concernant la stabilisation du marché de la construction</v>
          </cell>
          <cell r="F6120">
            <v>243028</v>
          </cell>
          <cell r="G6120">
            <v>75393</v>
          </cell>
          <cell r="H6120">
            <v>31.0223513340027</v>
          </cell>
          <cell r="I6120">
            <v>1948</v>
          </cell>
          <cell r="J6120">
            <v>22</v>
          </cell>
          <cell r="K6120">
            <v>73423</v>
          </cell>
          <cell r="L6120">
            <v>48773</v>
          </cell>
          <cell r="M6120">
            <v>24650</v>
          </cell>
          <cell r="N6120">
            <v>66.4274137531836</v>
          </cell>
        </row>
        <row r="6121">
          <cell r="A6121" t="str">
            <v>239_20</v>
          </cell>
          <cell r="B6121">
            <v>27000</v>
          </cell>
          <cell r="C6121">
            <v>1973</v>
          </cell>
          <cell r="D6121" t="str">
            <v>Bundesbeschluss über Massnahmen zur Stabilisierung des Baumarktes</v>
          </cell>
          <cell r="E6121" t="str">
            <v>Arrêté fédéral concernant la stabilisation du marché de la construction</v>
          </cell>
          <cell r="F6121">
            <v>99781</v>
          </cell>
          <cell r="G6121">
            <v>46033</v>
          </cell>
          <cell r="H6121">
            <v>46.134033533438199</v>
          </cell>
          <cell r="I6121">
            <v>1838</v>
          </cell>
          <cell r="J6121">
            <v>19</v>
          </cell>
          <cell r="K6121">
            <v>44176</v>
          </cell>
          <cell r="L6121">
            <v>30750</v>
          </cell>
          <cell r="M6121">
            <v>13426</v>
          </cell>
          <cell r="N6121">
            <v>69.607931908728702</v>
          </cell>
        </row>
        <row r="6122">
          <cell r="A6122" t="str">
            <v>239_21</v>
          </cell>
          <cell r="B6122">
            <v>27000</v>
          </cell>
          <cell r="C6122">
            <v>1973</v>
          </cell>
          <cell r="D6122" t="str">
            <v>Bundesbeschluss über Massnahmen zur Stabilisierung des Baumarktes</v>
          </cell>
          <cell r="E6122" t="str">
            <v>Arrêté fédéral concernant la stabilisation du marché de la construction</v>
          </cell>
          <cell r="F6122">
            <v>137394</v>
          </cell>
          <cell r="G6122">
            <v>42385</v>
          </cell>
          <cell r="H6122">
            <v>30.849236502321801</v>
          </cell>
          <cell r="I6122">
            <v>871</v>
          </cell>
          <cell r="J6122">
            <v>253</v>
          </cell>
          <cell r="K6122">
            <v>41261</v>
          </cell>
          <cell r="L6122">
            <v>32458</v>
          </cell>
          <cell r="M6122">
            <v>8803</v>
          </cell>
          <cell r="N6122">
            <v>78.665083250527104</v>
          </cell>
        </row>
        <row r="6123">
          <cell r="A6123" t="str">
            <v>239_22</v>
          </cell>
          <cell r="B6123">
            <v>27000</v>
          </cell>
          <cell r="C6123">
            <v>1973</v>
          </cell>
          <cell r="D6123" t="str">
            <v>Bundesbeschluss über Massnahmen zur Stabilisierung des Baumarktes</v>
          </cell>
          <cell r="E6123" t="str">
            <v>Arrêté fédéral concernant la stabilisation du marché de la construction</v>
          </cell>
          <cell r="F6123">
            <v>294459</v>
          </cell>
          <cell r="G6123">
            <v>78516</v>
          </cell>
          <cell r="H6123">
            <v>26.664493189204599</v>
          </cell>
          <cell r="I6123">
            <v>828</v>
          </cell>
          <cell r="J6123">
            <v>58</v>
          </cell>
          <cell r="K6123">
            <v>77630</v>
          </cell>
          <cell r="L6123">
            <v>59190</v>
          </cell>
          <cell r="M6123">
            <v>18440</v>
          </cell>
          <cell r="N6123">
            <v>76.246296534844802</v>
          </cell>
        </row>
        <row r="6124">
          <cell r="A6124" t="str">
            <v>239_23</v>
          </cell>
          <cell r="B6124">
            <v>27000</v>
          </cell>
          <cell r="C6124">
            <v>1973</v>
          </cell>
          <cell r="D6124" t="str">
            <v>Bundesbeschluss über Massnahmen zur Stabilisierung des Baumarktes</v>
          </cell>
          <cell r="E6124" t="str">
            <v>Arrêté fédéral concernant la stabilisation du marché de la construction</v>
          </cell>
          <cell r="F6124">
            <v>124030</v>
          </cell>
          <cell r="G6124">
            <v>37005</v>
          </cell>
          <cell r="H6124">
            <v>29.8355236636298</v>
          </cell>
          <cell r="I6124">
            <v>641</v>
          </cell>
          <cell r="J6124">
            <v>77</v>
          </cell>
          <cell r="K6124">
            <v>36287</v>
          </cell>
          <cell r="L6124">
            <v>14942</v>
          </cell>
          <cell r="M6124">
            <v>21345</v>
          </cell>
          <cell r="N6124">
            <v>41.177281119960298</v>
          </cell>
        </row>
        <row r="6125">
          <cell r="A6125" t="str">
            <v>239_24</v>
          </cell>
          <cell r="B6125">
            <v>27000</v>
          </cell>
          <cell r="C6125">
            <v>1973</v>
          </cell>
          <cell r="D6125" t="str">
            <v>Bundesbeschluss über Massnahmen zur Stabilisierung des Baumarktes</v>
          </cell>
          <cell r="E6125" t="str">
            <v>Arrêté fédéral concernant la stabilisation du marché de la construction</v>
          </cell>
          <cell r="F6125">
            <v>96497</v>
          </cell>
          <cell r="G6125">
            <v>27094</v>
          </cell>
          <cell r="H6125">
            <v>28.077556815237799</v>
          </cell>
          <cell r="I6125">
            <v>234</v>
          </cell>
          <cell r="J6125">
            <v>28</v>
          </cell>
          <cell r="K6125">
            <v>26832</v>
          </cell>
          <cell r="L6125">
            <v>20713</v>
          </cell>
          <cell r="M6125">
            <v>6119</v>
          </cell>
          <cell r="N6125">
            <v>77.195140131186605</v>
          </cell>
        </row>
        <row r="6126">
          <cell r="A6126" t="str">
            <v>239_25</v>
          </cell>
          <cell r="B6126">
            <v>27000</v>
          </cell>
          <cell r="C6126">
            <v>1973</v>
          </cell>
          <cell r="D6126" t="str">
            <v>Bundesbeschluss über Massnahmen zur Stabilisierung des Baumarktes</v>
          </cell>
          <cell r="E6126" t="str">
            <v>Arrêté fédéral concernant la stabilisation du marché de la construction</v>
          </cell>
          <cell r="F6126">
            <v>174725</v>
          </cell>
          <cell r="G6126">
            <v>47793</v>
          </cell>
          <cell r="H6126">
            <v>27.353269423379601</v>
          </cell>
          <cell r="I6126">
            <v>387</v>
          </cell>
          <cell r="J6126">
            <v>34</v>
          </cell>
          <cell r="K6126">
            <v>47370</v>
          </cell>
          <cell r="L6126">
            <v>39551</v>
          </cell>
          <cell r="M6126">
            <v>7819</v>
          </cell>
          <cell r="N6126">
            <v>83.493772429807905</v>
          </cell>
        </row>
        <row r="6127">
          <cell r="A6127" t="str">
            <v>240_1</v>
          </cell>
          <cell r="B6127">
            <v>27000</v>
          </cell>
          <cell r="C6127">
            <v>1973</v>
          </cell>
          <cell r="D6127" t="str">
            <v>Bundesbeschluss über die Einschränkung der steuerwirksamen Abschreibungen bei den Einkommenssteuern von Bund, Kantonen und Gemeinden</v>
          </cell>
          <cell r="E6127" t="str">
            <v>Arrêté fédéral limitant les amortissements admissibles pour les impôts sur le revenu perçus par la Confédération, les cantons et les communes</v>
          </cell>
          <cell r="F6127">
            <v>655814</v>
          </cell>
          <cell r="G6127">
            <v>266718</v>
          </cell>
          <cell r="H6127">
            <v>40.669763073066399</v>
          </cell>
          <cell r="I6127">
            <v>14792</v>
          </cell>
          <cell r="J6127">
            <v>36</v>
          </cell>
          <cell r="K6127">
            <v>251890</v>
          </cell>
          <cell r="L6127">
            <v>182523</v>
          </cell>
          <cell r="M6127">
            <v>69367</v>
          </cell>
          <cell r="N6127">
            <v>72.461391877406797</v>
          </cell>
        </row>
        <row r="6128">
          <cell r="A6128" t="str">
            <v>240_2</v>
          </cell>
          <cell r="B6128">
            <v>27000</v>
          </cell>
          <cell r="C6128">
            <v>1973</v>
          </cell>
          <cell r="D6128" t="str">
            <v>Bundesbeschluss über die Einschränkung der steuerwirksamen Abschreibungen bei den Einkommenssteuern von Bund, Kantonen und Gemeinden</v>
          </cell>
          <cell r="E6128" t="str">
            <v>Arrêté fédéral limitant les amortissements admissibles pour les impôts sur le revenu perçus par la Confédération, les cantons et les communes</v>
          </cell>
          <cell r="F6128">
            <v>612178</v>
          </cell>
          <cell r="G6128">
            <v>207427</v>
          </cell>
          <cell r="H6128">
            <v>33.8834456644963</v>
          </cell>
          <cell r="I6128">
            <v>5469</v>
          </cell>
          <cell r="J6128">
            <v>327</v>
          </cell>
          <cell r="K6128">
            <v>201631</v>
          </cell>
          <cell r="L6128">
            <v>140760</v>
          </cell>
          <cell r="M6128">
            <v>60871</v>
          </cell>
          <cell r="N6128">
            <v>69.810693792125207</v>
          </cell>
        </row>
        <row r="6129">
          <cell r="A6129" t="str">
            <v>240_3</v>
          </cell>
          <cell r="B6129">
            <v>27000</v>
          </cell>
          <cell r="C6129">
            <v>1973</v>
          </cell>
          <cell r="D6129" t="str">
            <v>Bundesbeschluss über die Einschränkung der steuerwirksamen Abschreibungen bei den Einkommenssteuern von Bund, Kantonen und Gemeinden</v>
          </cell>
          <cell r="E6129" t="str">
            <v>Arrêté fédéral limitant les amortissements admissibles pour les impôts sur le revenu perçus par la Confédération, les cantons et les communes</v>
          </cell>
          <cell r="F6129">
            <v>169459</v>
          </cell>
          <cell r="G6129">
            <v>65872</v>
          </cell>
          <cell r="H6129">
            <v>38.871939525194897</v>
          </cell>
          <cell r="I6129">
            <v>4658</v>
          </cell>
          <cell r="J6129">
            <v>23</v>
          </cell>
          <cell r="K6129">
            <v>61191</v>
          </cell>
          <cell r="L6129">
            <v>36249</v>
          </cell>
          <cell r="M6129">
            <v>24942</v>
          </cell>
          <cell r="N6129">
            <v>59.239103789772997</v>
          </cell>
        </row>
        <row r="6130">
          <cell r="A6130" t="str">
            <v>240_4</v>
          </cell>
          <cell r="B6130">
            <v>27000</v>
          </cell>
          <cell r="C6130">
            <v>1973</v>
          </cell>
          <cell r="D6130" t="str">
            <v>Bundesbeschluss über die Einschränkung der steuerwirksamen Abschreibungen bei den Einkommenssteuern von Bund, Kantonen und Gemeinden</v>
          </cell>
          <cell r="E6130" t="str">
            <v>Arrêté fédéral limitant les amortissements admissibles pour les impôts sur le revenu perçus par la Confédération, les cantons et les communes</v>
          </cell>
          <cell r="F6130">
            <v>20198</v>
          </cell>
          <cell r="G6130">
            <v>9515</v>
          </cell>
          <cell r="H6130">
            <v>47.108624616298599</v>
          </cell>
          <cell r="I6130">
            <v>528</v>
          </cell>
          <cell r="J6130">
            <v>26</v>
          </cell>
          <cell r="K6130">
            <v>8961</v>
          </cell>
          <cell r="L6130">
            <v>5665</v>
          </cell>
          <cell r="M6130">
            <v>3296</v>
          </cell>
          <cell r="N6130">
            <v>63.218390804597703</v>
          </cell>
        </row>
        <row r="6131">
          <cell r="A6131" t="str">
            <v>240_5</v>
          </cell>
          <cell r="B6131">
            <v>27000</v>
          </cell>
          <cell r="C6131">
            <v>1973</v>
          </cell>
          <cell r="D6131" t="str">
            <v>Bundesbeschluss über die Einschränkung der steuerwirksamen Abschreibungen bei den Einkommenssteuern von Bund, Kantonen und Gemeinden</v>
          </cell>
          <cell r="E6131" t="str">
            <v>Arrêté fédéral limitant les amortissements admissibles pour les impôts sur le revenu perçus par la Confédération, les cantons et les communes</v>
          </cell>
          <cell r="F6131">
            <v>52842</v>
          </cell>
          <cell r="G6131">
            <v>18562</v>
          </cell>
          <cell r="H6131">
            <v>35.127360811475697</v>
          </cell>
          <cell r="I6131">
            <v>1378</v>
          </cell>
          <cell r="J6131">
            <v>3</v>
          </cell>
          <cell r="K6131">
            <v>17181</v>
          </cell>
          <cell r="L6131">
            <v>8889</v>
          </cell>
          <cell r="M6131">
            <v>8292</v>
          </cell>
          <cell r="N6131">
            <v>51.737384319888299</v>
          </cell>
        </row>
        <row r="6132">
          <cell r="A6132" t="str">
            <v>240_6</v>
          </cell>
          <cell r="B6132">
            <v>27000</v>
          </cell>
          <cell r="C6132">
            <v>1973</v>
          </cell>
          <cell r="D6132" t="str">
            <v>Bundesbeschluss über die Einschränkung der steuerwirksamen Abschreibungen bei den Einkommenssteuern von Bund, Kantonen und Gemeinden</v>
          </cell>
          <cell r="E6132" t="str">
            <v>Arrêté fédéral limitant les amortissements admissibles pour les impôts sur le revenu perçus par la Confédération, les cantons et les communes</v>
          </cell>
          <cell r="F6132">
            <v>14874</v>
          </cell>
          <cell r="G6132">
            <v>4778</v>
          </cell>
          <cell r="H6132">
            <v>32.123167944063503</v>
          </cell>
          <cell r="I6132">
            <v>426</v>
          </cell>
          <cell r="J6132">
            <v>0</v>
          </cell>
          <cell r="K6132">
            <v>4352</v>
          </cell>
          <cell r="L6132">
            <v>2136</v>
          </cell>
          <cell r="M6132">
            <v>2216</v>
          </cell>
          <cell r="N6132">
            <v>49.080882352941202</v>
          </cell>
        </row>
        <row r="6133">
          <cell r="A6133" t="str">
            <v>240_7</v>
          </cell>
          <cell r="B6133">
            <v>27000</v>
          </cell>
          <cell r="C6133">
            <v>1973</v>
          </cell>
          <cell r="D6133" t="str">
            <v>Bundesbeschluss über die Einschränkung der steuerwirksamen Abschreibungen bei den Einkommenssteuern von Bund, Kantonen und Gemeinden</v>
          </cell>
          <cell r="E6133" t="str">
            <v>Arrêté fédéral limitant les amortissements admissibles pour les impôts sur le revenu perçus par la Confédération, les cantons et les communes</v>
          </cell>
          <cell r="F6133">
            <v>15606</v>
          </cell>
          <cell r="G6133">
            <v>7232</v>
          </cell>
          <cell r="H6133">
            <v>46.341150839420699</v>
          </cell>
          <cell r="I6133">
            <v>190</v>
          </cell>
          <cell r="J6133">
            <v>12</v>
          </cell>
          <cell r="K6133">
            <v>7030</v>
          </cell>
          <cell r="L6133">
            <v>4010</v>
          </cell>
          <cell r="M6133">
            <v>3020</v>
          </cell>
          <cell r="N6133">
            <v>57.041251778093901</v>
          </cell>
        </row>
        <row r="6134">
          <cell r="A6134" t="str">
            <v>240_8</v>
          </cell>
          <cell r="B6134">
            <v>27000</v>
          </cell>
          <cell r="C6134">
            <v>1973</v>
          </cell>
          <cell r="D6134" t="str">
            <v>Bundesbeschluss über die Einschränkung der steuerwirksamen Abschreibungen bei den Einkommenssteuern von Bund, Kantonen und Gemeinden</v>
          </cell>
          <cell r="E6134" t="str">
            <v>Arrêté fédéral limitant les amortissements admissibles pour les impôts sur le revenu perçus par la Confédération, les cantons et les communes</v>
          </cell>
          <cell r="F6134">
            <v>22033</v>
          </cell>
          <cell r="G6134">
            <v>7015</v>
          </cell>
          <cell r="H6134">
            <v>31.838605727771998</v>
          </cell>
          <cell r="I6134">
            <v>153</v>
          </cell>
          <cell r="J6134">
            <v>14</v>
          </cell>
          <cell r="K6134">
            <v>6848</v>
          </cell>
          <cell r="L6134">
            <v>4553</v>
          </cell>
          <cell r="M6134">
            <v>2295</v>
          </cell>
          <cell r="N6134">
            <v>66.486565420560794</v>
          </cell>
        </row>
        <row r="6135">
          <cell r="A6135" t="str">
            <v>240_9</v>
          </cell>
          <cell r="B6135">
            <v>27000</v>
          </cell>
          <cell r="C6135">
            <v>1973</v>
          </cell>
          <cell r="D6135" t="str">
            <v>Bundesbeschluss über die Einschränkung der steuerwirksamen Abschreibungen bei den Einkommenssteuern von Bund, Kantonen und Gemeinden</v>
          </cell>
          <cell r="E6135" t="str">
            <v>Arrêté fédéral limitant les amortissements admissibles pour les impôts sur le revenu perçus par la Confédération, les cantons et les communes</v>
          </cell>
          <cell r="F6135">
            <v>38926</v>
          </cell>
          <cell r="G6135">
            <v>16718</v>
          </cell>
          <cell r="H6135">
            <v>42.948158043467103</v>
          </cell>
          <cell r="I6135">
            <v>454</v>
          </cell>
          <cell r="J6135">
            <v>10</v>
          </cell>
          <cell r="K6135">
            <v>16254</v>
          </cell>
          <cell r="L6135">
            <v>10273</v>
          </cell>
          <cell r="M6135">
            <v>5981</v>
          </cell>
          <cell r="N6135">
            <v>63.202903900578299</v>
          </cell>
        </row>
        <row r="6136">
          <cell r="A6136" t="str">
            <v>240_10</v>
          </cell>
          <cell r="B6136">
            <v>27000</v>
          </cell>
          <cell r="C6136">
            <v>1973</v>
          </cell>
          <cell r="D6136" t="str">
            <v>Bundesbeschluss über die Einschränkung der steuerwirksamen Abschreibungen bei den Einkommenssteuern von Bund, Kantonen und Gemeinden</v>
          </cell>
          <cell r="E6136" t="str">
            <v>Arrêté fédéral limitant les amortissements admissibles pour les impôts sur le revenu perçus par la Confédération, les cantons et les communes</v>
          </cell>
          <cell r="F6136">
            <v>107705</v>
          </cell>
          <cell r="G6136">
            <v>29363</v>
          </cell>
          <cell r="H6136">
            <v>27.262429785060998</v>
          </cell>
          <cell r="I6136">
            <v>675</v>
          </cell>
          <cell r="J6136">
            <v>22</v>
          </cell>
          <cell r="K6136">
            <v>28666</v>
          </cell>
          <cell r="L6136">
            <v>16002</v>
          </cell>
          <cell r="M6136">
            <v>12664</v>
          </cell>
          <cell r="N6136">
            <v>55.822228423916798</v>
          </cell>
        </row>
        <row r="6137">
          <cell r="A6137" t="str">
            <v>240_11</v>
          </cell>
          <cell r="B6137">
            <v>27000</v>
          </cell>
          <cell r="C6137">
            <v>1973</v>
          </cell>
          <cell r="D6137" t="str">
            <v>Bundesbeschluss über die Einschränkung der steuerwirksamen Abschreibungen bei den Einkommenssteuern von Bund, Kantonen und Gemeinden</v>
          </cell>
          <cell r="E6137" t="str">
            <v>Arrêté fédéral limitant les amortissements admissibles pour les impôts sur le revenu perçus par la Confédération, les cantons et les communes</v>
          </cell>
          <cell r="F6137">
            <v>130894</v>
          </cell>
          <cell r="G6137">
            <v>49315</v>
          </cell>
          <cell r="H6137">
            <v>37.675523706204999</v>
          </cell>
          <cell r="I6137">
            <v>1209</v>
          </cell>
          <cell r="J6137">
            <v>580</v>
          </cell>
          <cell r="K6137">
            <v>47526</v>
          </cell>
          <cell r="L6137">
            <v>32112</v>
          </cell>
          <cell r="M6137">
            <v>15414</v>
          </cell>
          <cell r="N6137">
            <v>67.567226360307998</v>
          </cell>
        </row>
        <row r="6138">
          <cell r="A6138" t="str">
            <v>240_12</v>
          </cell>
          <cell r="B6138">
            <v>27000</v>
          </cell>
          <cell r="C6138">
            <v>1973</v>
          </cell>
          <cell r="D6138" t="str">
            <v>Bundesbeschluss über die Einschränkung der steuerwirksamen Abschreibungen bei den Einkommenssteuern von Bund, Kantonen und Gemeinden</v>
          </cell>
          <cell r="E6138" t="str">
            <v>Arrêté fédéral limitant les amortissements admissibles pour les impôts sur le revenu perçus par la Confédération, les cantons et les communes</v>
          </cell>
          <cell r="F6138">
            <v>145288</v>
          </cell>
          <cell r="G6138">
            <v>47635</v>
          </cell>
          <cell r="H6138">
            <v>32.786603160618903</v>
          </cell>
          <cell r="I6138">
            <v>1481</v>
          </cell>
          <cell r="J6138">
            <v>9</v>
          </cell>
          <cell r="K6138">
            <v>46145</v>
          </cell>
          <cell r="L6138">
            <v>35297</v>
          </cell>
          <cell r="M6138">
            <v>10848</v>
          </cell>
          <cell r="N6138">
            <v>76.491494203055595</v>
          </cell>
        </row>
        <row r="6139">
          <cell r="A6139" t="str">
            <v>240_13</v>
          </cell>
          <cell r="B6139">
            <v>27000</v>
          </cell>
          <cell r="C6139">
            <v>1973</v>
          </cell>
          <cell r="D6139" t="str">
            <v>Bundesbeschluss über die Einschränkung der steuerwirksamen Abschreibungen bei den Einkommenssteuern von Bund, Kantonen und Gemeinden</v>
          </cell>
          <cell r="E6139" t="str">
            <v>Arrêté fédéral limitant les amortissements admissibles pour les impôts sur le revenu perçus par la Confédération, les cantons et les communes</v>
          </cell>
          <cell r="F6139">
            <v>121500</v>
          </cell>
          <cell r="G6139">
            <v>40315</v>
          </cell>
          <cell r="H6139">
            <v>33.181069958847701</v>
          </cell>
          <cell r="I6139">
            <v>758</v>
          </cell>
          <cell r="J6139">
            <v>16</v>
          </cell>
          <cell r="K6139">
            <v>39542</v>
          </cell>
          <cell r="L6139">
            <v>27672</v>
          </cell>
          <cell r="M6139">
            <v>11870</v>
          </cell>
          <cell r="N6139">
            <v>69.981285721511298</v>
          </cell>
        </row>
        <row r="6140">
          <cell r="A6140" t="str">
            <v>240_14</v>
          </cell>
          <cell r="B6140">
            <v>27000</v>
          </cell>
          <cell r="C6140">
            <v>1973</v>
          </cell>
          <cell r="D6140" t="str">
            <v>Bundesbeschluss über die Einschränkung der steuerwirksamen Abschreibungen bei den Einkommenssteuern von Bund, Kantonen und Gemeinden</v>
          </cell>
          <cell r="E6140" t="str">
            <v>Arrêté fédéral limitant les amortissements admissibles pour les impôts sur le revenu perçus par la Confédération, les cantons et les communes</v>
          </cell>
          <cell r="F6140">
            <v>41620</v>
          </cell>
          <cell r="G6140">
            <v>28000</v>
          </cell>
          <cell r="H6140">
            <v>67.275348390196996</v>
          </cell>
          <cell r="I6140">
            <v>2970</v>
          </cell>
          <cell r="J6140">
            <v>7</v>
          </cell>
          <cell r="K6140">
            <v>25023</v>
          </cell>
          <cell r="L6140">
            <v>15595</v>
          </cell>
          <cell r="M6140">
            <v>9428</v>
          </cell>
          <cell r="N6140">
            <v>62.322663149902098</v>
          </cell>
        </row>
        <row r="6141">
          <cell r="A6141" t="str">
            <v>240_15</v>
          </cell>
          <cell r="B6141">
            <v>27000</v>
          </cell>
          <cell r="C6141">
            <v>1973</v>
          </cell>
          <cell r="D6141" t="str">
            <v>Bundesbeschluss über die Einschränkung der steuerwirksamen Abschreibungen bei den Einkommenssteuern von Bund, Kantonen und Gemeinden</v>
          </cell>
          <cell r="E6141" t="str">
            <v>Arrêté fédéral limitant les amortissements admissibles pour les impôts sur le revenu perçus par la Confédération, les cantons et les communes</v>
          </cell>
          <cell r="F6141">
            <v>29037</v>
          </cell>
          <cell r="G6141">
            <v>10799</v>
          </cell>
          <cell r="H6141">
            <v>37.190481110307502</v>
          </cell>
          <cell r="I6141">
            <v>485</v>
          </cell>
          <cell r="J6141">
            <v>8</v>
          </cell>
          <cell r="K6141">
            <v>10306</v>
          </cell>
          <cell r="L6141">
            <v>6844</v>
          </cell>
          <cell r="M6141">
            <v>3462</v>
          </cell>
          <cell r="N6141">
            <v>66.407917717834295</v>
          </cell>
        </row>
        <row r="6142">
          <cell r="A6142" t="str">
            <v>240_16</v>
          </cell>
          <cell r="B6142">
            <v>27000</v>
          </cell>
          <cell r="C6142">
            <v>1973</v>
          </cell>
          <cell r="D6142" t="str">
            <v>Bundesbeschluss über die Einschränkung der steuerwirksamen Abschreibungen bei den Einkommenssteuern von Bund, Kantonen und Gemeinden</v>
          </cell>
          <cell r="E6142" t="str">
            <v>Arrêté fédéral limitant les amortissements admissibles pour les impôts sur le revenu perçus par la Confédération, les cantons et les communes</v>
          </cell>
          <cell r="F6142">
            <v>7723</v>
          </cell>
          <cell r="G6142">
            <v>2605</v>
          </cell>
          <cell r="H6142">
            <v>33.730415641590099</v>
          </cell>
          <cell r="I6142">
            <v>63</v>
          </cell>
          <cell r="J6142">
            <v>8</v>
          </cell>
          <cell r="K6142">
            <v>2534</v>
          </cell>
          <cell r="L6142">
            <v>1851</v>
          </cell>
          <cell r="M6142">
            <v>683</v>
          </cell>
          <cell r="N6142">
            <v>73.046566692975503</v>
          </cell>
        </row>
        <row r="6143">
          <cell r="A6143" t="str">
            <v>240_17</v>
          </cell>
          <cell r="B6143">
            <v>27000</v>
          </cell>
          <cell r="C6143">
            <v>1973</v>
          </cell>
          <cell r="D6143" t="str">
            <v>Bundesbeschluss über die Einschränkung der steuerwirksamen Abschreibungen bei den Einkommenssteuern von Bund, Kantonen und Gemeinden</v>
          </cell>
          <cell r="E6143" t="str">
            <v>Arrêté fédéral limitant les amortissements admissibles pour les impôts sur le revenu perçus par la Confédération, les cantons et les communes</v>
          </cell>
          <cell r="F6143">
            <v>216872</v>
          </cell>
          <cell r="G6143">
            <v>81174</v>
          </cell>
          <cell r="H6143">
            <v>37.429451473680302</v>
          </cell>
          <cell r="I6143">
            <v>3543</v>
          </cell>
          <cell r="J6143">
            <v>208</v>
          </cell>
          <cell r="K6143">
            <v>77423</v>
          </cell>
          <cell r="L6143">
            <v>54449</v>
          </cell>
          <cell r="M6143">
            <v>22974</v>
          </cell>
          <cell r="N6143">
            <v>70.326647120364797</v>
          </cell>
        </row>
        <row r="6144">
          <cell r="A6144" t="str">
            <v>240_18</v>
          </cell>
          <cell r="B6144">
            <v>27000</v>
          </cell>
          <cell r="C6144">
            <v>1973</v>
          </cell>
          <cell r="D6144" t="str">
            <v>Bundesbeschluss über die Einschränkung der steuerwirksamen Abschreibungen bei den Einkommenssteuern von Bund, Kantonen und Gemeinden</v>
          </cell>
          <cell r="E6144" t="str">
            <v>Arrêté fédéral limitant les amortissements admissibles pour les impôts sur le revenu perçus par la Confédération, les cantons et les communes</v>
          </cell>
          <cell r="F6144">
            <v>92624</v>
          </cell>
          <cell r="G6144">
            <v>34021</v>
          </cell>
          <cell r="H6144">
            <v>36.7302211089998</v>
          </cell>
          <cell r="I6144">
            <v>1386</v>
          </cell>
          <cell r="J6144">
            <v>54</v>
          </cell>
          <cell r="K6144">
            <v>32581</v>
          </cell>
          <cell r="L6144">
            <v>15398</v>
          </cell>
          <cell r="M6144">
            <v>17183</v>
          </cell>
          <cell r="N6144">
            <v>47.2606733986065</v>
          </cell>
        </row>
        <row r="6145">
          <cell r="A6145" t="str">
            <v>240_19</v>
          </cell>
          <cell r="B6145">
            <v>27000</v>
          </cell>
          <cell r="C6145">
            <v>1973</v>
          </cell>
          <cell r="D6145" t="str">
            <v>Bundesbeschluss über die Einschränkung der steuerwirksamen Abschreibungen bei den Einkommenssteuern von Bund, Kantonen und Gemeinden</v>
          </cell>
          <cell r="E6145" t="str">
            <v>Arrêté fédéral limitant les amortissements admissibles pour les impôts sur le revenu perçus par la Confédération, les cantons et les communes</v>
          </cell>
          <cell r="F6145">
            <v>243028</v>
          </cell>
          <cell r="G6145">
            <v>75131</v>
          </cell>
          <cell r="H6145">
            <v>30.9145448261106</v>
          </cell>
          <cell r="I6145">
            <v>3826</v>
          </cell>
          <cell r="J6145">
            <v>24</v>
          </cell>
          <cell r="K6145">
            <v>71281</v>
          </cell>
          <cell r="L6145">
            <v>43625</v>
          </cell>
          <cell r="M6145">
            <v>27656</v>
          </cell>
          <cell r="N6145">
            <v>61.201442179542902</v>
          </cell>
        </row>
        <row r="6146">
          <cell r="A6146" t="str">
            <v>240_20</v>
          </cell>
          <cell r="B6146">
            <v>27000</v>
          </cell>
          <cell r="C6146">
            <v>1973</v>
          </cell>
          <cell r="D6146" t="str">
            <v>Bundesbeschluss über die Einschränkung der steuerwirksamen Abschreibungen bei den Einkommenssteuern von Bund, Kantonen und Gemeinden</v>
          </cell>
          <cell r="E6146" t="str">
            <v>Arrêté fédéral limitant les amortissements admissibles pour les impôts sur le revenu perçus par la Confédération, les cantons et les communes</v>
          </cell>
          <cell r="F6146">
            <v>99781</v>
          </cell>
          <cell r="G6146">
            <v>45978</v>
          </cell>
          <cell r="H6146">
            <v>46.0789128190738</v>
          </cell>
          <cell r="I6146">
            <v>2723</v>
          </cell>
          <cell r="J6146">
            <v>23</v>
          </cell>
          <cell r="K6146">
            <v>43232</v>
          </cell>
          <cell r="L6146">
            <v>28711</v>
          </cell>
          <cell r="M6146">
            <v>14521</v>
          </cell>
          <cell r="N6146">
            <v>66.411454478164302</v>
          </cell>
        </row>
        <row r="6147">
          <cell r="A6147" t="str">
            <v>240_21</v>
          </cell>
          <cell r="B6147">
            <v>27000</v>
          </cell>
          <cell r="C6147">
            <v>1973</v>
          </cell>
          <cell r="D6147" t="str">
            <v>Bundesbeschluss über die Einschränkung der steuerwirksamen Abschreibungen bei den Einkommenssteuern von Bund, Kantonen und Gemeinden</v>
          </cell>
          <cell r="E6147" t="str">
            <v>Arrêté fédéral limitant les amortissements admissibles pour les impôts sur le revenu perçus par la Confédération, les cantons et les communes</v>
          </cell>
          <cell r="F6147">
            <v>137394</v>
          </cell>
          <cell r="G6147">
            <v>42385</v>
          </cell>
          <cell r="H6147">
            <v>30.849236502321801</v>
          </cell>
          <cell r="I6147">
            <v>1125</v>
          </cell>
          <cell r="J6147">
            <v>252</v>
          </cell>
          <cell r="K6147">
            <v>41008</v>
          </cell>
          <cell r="L6147">
            <v>31876</v>
          </cell>
          <cell r="M6147">
            <v>9132</v>
          </cell>
          <cell r="N6147">
            <v>77.731174404994206</v>
          </cell>
        </row>
        <row r="6148">
          <cell r="A6148" t="str">
            <v>240_22</v>
          </cell>
          <cell r="B6148">
            <v>27000</v>
          </cell>
          <cell r="C6148">
            <v>1973</v>
          </cell>
          <cell r="D6148" t="str">
            <v>Bundesbeschluss über die Einschränkung der steuerwirksamen Abschreibungen bei den Einkommenssteuern von Bund, Kantonen und Gemeinden</v>
          </cell>
          <cell r="E6148" t="str">
            <v>Arrêté fédéral limitant les amortissements admissibles pour les impôts sur le revenu perçus par la Confédération, les cantons et les communes</v>
          </cell>
          <cell r="F6148">
            <v>294459</v>
          </cell>
          <cell r="G6148">
            <v>78513</v>
          </cell>
          <cell r="H6148">
            <v>26.663474371644298</v>
          </cell>
          <cell r="I6148">
            <v>1688</v>
          </cell>
          <cell r="J6148">
            <v>104</v>
          </cell>
          <cell r="K6148">
            <v>76721</v>
          </cell>
          <cell r="L6148">
            <v>56816</v>
          </cell>
          <cell r="M6148">
            <v>19905</v>
          </cell>
          <cell r="N6148">
            <v>74.055343387077897</v>
          </cell>
        </row>
        <row r="6149">
          <cell r="A6149" t="str">
            <v>240_23</v>
          </cell>
          <cell r="B6149">
            <v>27000</v>
          </cell>
          <cell r="C6149">
            <v>1973</v>
          </cell>
          <cell r="D6149" t="str">
            <v>Bundesbeschluss über die Einschränkung der steuerwirksamen Abschreibungen bei den Einkommenssteuern von Bund, Kantonen und Gemeinden</v>
          </cell>
          <cell r="E6149" t="str">
            <v>Arrêté fédéral limitant les amortissements admissibles pour les impôts sur le revenu perçus par la Confédération, les cantons et les communes</v>
          </cell>
          <cell r="F6149">
            <v>124030</v>
          </cell>
          <cell r="G6149">
            <v>37029</v>
          </cell>
          <cell r="H6149">
            <v>29.8548738208498</v>
          </cell>
          <cell r="I6149">
            <v>1147</v>
          </cell>
          <cell r="J6149">
            <v>86</v>
          </cell>
          <cell r="K6149">
            <v>35796</v>
          </cell>
          <cell r="L6149">
            <v>14550</v>
          </cell>
          <cell r="M6149">
            <v>21246</v>
          </cell>
          <cell r="N6149">
            <v>40.646999664767002</v>
          </cell>
        </row>
        <row r="6150">
          <cell r="A6150" t="str">
            <v>240_24</v>
          </cell>
          <cell r="B6150">
            <v>27000</v>
          </cell>
          <cell r="C6150">
            <v>1973</v>
          </cell>
          <cell r="D6150" t="str">
            <v>Bundesbeschluss über die Einschränkung der steuerwirksamen Abschreibungen bei den Einkommenssteuern von Bund, Kantonen und Gemeinden</v>
          </cell>
          <cell r="E6150" t="str">
            <v>Arrêté fédéral limitant les amortissements admissibles pour les impôts sur le revenu perçus par la Confédération, les cantons et les communes</v>
          </cell>
          <cell r="F6150">
            <v>96497</v>
          </cell>
          <cell r="G6150">
            <v>27092</v>
          </cell>
          <cell r="H6150">
            <v>28.075484211944399</v>
          </cell>
          <cell r="I6150">
            <v>698</v>
          </cell>
          <cell r="J6150">
            <v>32</v>
          </cell>
          <cell r="K6150">
            <v>26362</v>
          </cell>
          <cell r="L6150">
            <v>19581</v>
          </cell>
          <cell r="M6150">
            <v>6781</v>
          </cell>
          <cell r="N6150">
            <v>74.277368940141102</v>
          </cell>
        </row>
        <row r="6151">
          <cell r="A6151" t="str">
            <v>240_25</v>
          </cell>
          <cell r="B6151">
            <v>27000</v>
          </cell>
          <cell r="C6151">
            <v>1973</v>
          </cell>
          <cell r="D6151" t="str">
            <v>Bundesbeschluss über die Einschränkung der steuerwirksamen Abschreibungen bei den Einkommenssteuern von Bund, Kantonen und Gemeinden</v>
          </cell>
          <cell r="E6151" t="str">
            <v>Arrêté fédéral limitant les amortissements admissibles pour les impôts sur le revenu perçus par la Confédération, les cantons et les communes</v>
          </cell>
          <cell r="F6151">
            <v>174725</v>
          </cell>
          <cell r="G6151">
            <v>47793</v>
          </cell>
          <cell r="H6151">
            <v>27.353269423379601</v>
          </cell>
          <cell r="I6151">
            <v>496</v>
          </cell>
          <cell r="J6151">
            <v>34</v>
          </cell>
          <cell r="K6151">
            <v>47264</v>
          </cell>
          <cell r="L6151">
            <v>39355</v>
          </cell>
          <cell r="M6151">
            <v>7909</v>
          </cell>
          <cell r="N6151">
            <v>83.266333784698702</v>
          </cell>
        </row>
        <row r="6152">
          <cell r="A6152" t="str">
            <v>241_1</v>
          </cell>
          <cell r="B6152">
            <v>27000</v>
          </cell>
          <cell r="C6152">
            <v>1973</v>
          </cell>
          <cell r="D6152" t="str">
            <v>Bundesbeschluss über einen Tierschutzartikel anstelle des bisherigen Artikels 25bis der Bundesverfassung</v>
          </cell>
          <cell r="E6152" t="str">
            <v>Arrêté fédéral concernant un article sur la protection des animaux qui remplace l'article 25bis actuel constitution fédérale</v>
          </cell>
          <cell r="F6152">
            <v>655814</v>
          </cell>
          <cell r="G6152">
            <v>267499</v>
          </cell>
          <cell r="H6152">
            <v>40.788851717102702</v>
          </cell>
          <cell r="I6152">
            <v>10926</v>
          </cell>
          <cell r="J6152">
            <v>38</v>
          </cell>
          <cell r="K6152">
            <v>256535</v>
          </cell>
          <cell r="L6152">
            <v>228216</v>
          </cell>
          <cell r="M6152">
            <v>28319</v>
          </cell>
          <cell r="N6152">
            <v>88.960960492720304</v>
          </cell>
        </row>
        <row r="6153">
          <cell r="A6153" t="str">
            <v>241_2</v>
          </cell>
          <cell r="B6153">
            <v>27000</v>
          </cell>
          <cell r="C6153">
            <v>1973</v>
          </cell>
          <cell r="D6153" t="str">
            <v>Bundesbeschluss über einen Tierschutzartikel anstelle des bisherigen Artikels 25bis der Bundesverfassung</v>
          </cell>
          <cell r="E6153" t="str">
            <v>Arrêté fédéral concernant un article sur la protection des animaux qui remplace l'article 25bis actuel constitution fédérale</v>
          </cell>
          <cell r="F6153">
            <v>612178</v>
          </cell>
          <cell r="G6153">
            <v>207470</v>
          </cell>
          <cell r="H6153">
            <v>33.890469765329698</v>
          </cell>
          <cell r="I6153">
            <v>3175</v>
          </cell>
          <cell r="J6153">
            <v>273</v>
          </cell>
          <cell r="K6153">
            <v>204022</v>
          </cell>
          <cell r="L6153">
            <v>173341</v>
          </cell>
          <cell r="M6153">
            <v>30681</v>
          </cell>
          <cell r="N6153">
            <v>84.961915871817794</v>
          </cell>
        </row>
        <row r="6154">
          <cell r="A6154" t="str">
            <v>241_3</v>
          </cell>
          <cell r="B6154">
            <v>27000</v>
          </cell>
          <cell r="C6154">
            <v>1973</v>
          </cell>
          <cell r="D6154" t="str">
            <v>Bundesbeschluss über einen Tierschutzartikel anstelle des bisherigen Artikels 25bis der Bundesverfassung</v>
          </cell>
          <cell r="E6154" t="str">
            <v>Arrêté fédéral concernant un article sur la protection des animaux qui remplace l'article 25bis actuel constitution fédérale</v>
          </cell>
          <cell r="F6154">
            <v>169459</v>
          </cell>
          <cell r="G6154">
            <v>65869</v>
          </cell>
          <cell r="H6154">
            <v>38.8701691854667</v>
          </cell>
          <cell r="I6154">
            <v>3806</v>
          </cell>
          <cell r="J6154">
            <v>29</v>
          </cell>
          <cell r="K6154">
            <v>62034</v>
          </cell>
          <cell r="L6154">
            <v>47399</v>
          </cell>
          <cell r="M6154">
            <v>14635</v>
          </cell>
          <cell r="N6154">
            <v>76.408098784537501</v>
          </cell>
        </row>
        <row r="6155">
          <cell r="A6155" t="str">
            <v>241_4</v>
          </cell>
          <cell r="B6155">
            <v>27000</v>
          </cell>
          <cell r="C6155">
            <v>1973</v>
          </cell>
          <cell r="D6155" t="str">
            <v>Bundesbeschluss über einen Tierschutzartikel anstelle des bisherigen Artikels 25bis der Bundesverfassung</v>
          </cell>
          <cell r="E6155" t="str">
            <v>Arrêté fédéral concernant un article sur la protection des animaux qui remplace l'article 25bis actuel constitution fédérale</v>
          </cell>
          <cell r="F6155">
            <v>20198</v>
          </cell>
          <cell r="G6155">
            <v>9567</v>
          </cell>
          <cell r="H6155">
            <v>47.366075849094003</v>
          </cell>
          <cell r="I6155">
            <v>441</v>
          </cell>
          <cell r="J6155">
            <v>29</v>
          </cell>
          <cell r="K6155">
            <v>9097</v>
          </cell>
          <cell r="L6155">
            <v>6969</v>
          </cell>
          <cell r="M6155">
            <v>2128</v>
          </cell>
          <cell r="N6155">
            <v>76.607672859184305</v>
          </cell>
        </row>
        <row r="6156">
          <cell r="A6156" t="str">
            <v>241_5</v>
          </cell>
          <cell r="B6156">
            <v>27000</v>
          </cell>
          <cell r="C6156">
            <v>1973</v>
          </cell>
          <cell r="D6156" t="str">
            <v>Bundesbeschluss über einen Tierschutzartikel anstelle des bisherigen Artikels 25bis der Bundesverfassung</v>
          </cell>
          <cell r="E6156" t="str">
            <v>Arrêté fédéral concernant un article sur la protection des animaux qui remplace l'article 25bis actuel constitution fédérale</v>
          </cell>
          <cell r="F6156">
            <v>52842</v>
          </cell>
          <cell r="G6156">
            <v>18567</v>
          </cell>
          <cell r="H6156">
            <v>35.136822981719099</v>
          </cell>
          <cell r="I6156">
            <v>1223</v>
          </cell>
          <cell r="J6156">
            <v>2</v>
          </cell>
          <cell r="K6156">
            <v>17342</v>
          </cell>
          <cell r="L6156">
            <v>11846</v>
          </cell>
          <cell r="M6156">
            <v>5496</v>
          </cell>
          <cell r="N6156">
            <v>68.308153615499904</v>
          </cell>
        </row>
        <row r="6157">
          <cell r="A6157" t="str">
            <v>241_6</v>
          </cell>
          <cell r="B6157">
            <v>27000</v>
          </cell>
          <cell r="C6157">
            <v>1973</v>
          </cell>
          <cell r="D6157" t="str">
            <v>Bundesbeschluss über einen Tierschutzartikel anstelle des bisherigen Artikels 25bis der Bundesverfassung</v>
          </cell>
          <cell r="E6157" t="str">
            <v>Arrêté fédéral concernant un article sur la protection des animaux qui remplace l'article 25bis actuel constitution fédérale</v>
          </cell>
          <cell r="F6157">
            <v>14874</v>
          </cell>
          <cell r="G6157">
            <v>4777</v>
          </cell>
          <cell r="H6157">
            <v>32.116444803012001</v>
          </cell>
          <cell r="I6157">
            <v>351</v>
          </cell>
          <cell r="J6157">
            <v>2</v>
          </cell>
          <cell r="K6157">
            <v>4424</v>
          </cell>
          <cell r="L6157">
            <v>3106</v>
          </cell>
          <cell r="M6157">
            <v>1318</v>
          </cell>
          <cell r="N6157">
            <v>70.207956600361697</v>
          </cell>
        </row>
        <row r="6158">
          <cell r="A6158" t="str">
            <v>241_7</v>
          </cell>
          <cell r="B6158">
            <v>27000</v>
          </cell>
          <cell r="C6158">
            <v>1973</v>
          </cell>
          <cell r="D6158" t="str">
            <v>Bundesbeschluss über einen Tierschutzartikel anstelle des bisherigen Artikels 25bis der Bundesverfassung</v>
          </cell>
          <cell r="E6158" t="str">
            <v>Arrêté fédéral concernant un article sur la protection des animaux qui remplace l'article 25bis actuel constitution fédérale</v>
          </cell>
          <cell r="F6158">
            <v>15606</v>
          </cell>
          <cell r="G6158">
            <v>7235</v>
          </cell>
          <cell r="H6158">
            <v>46.360374215045503</v>
          </cell>
          <cell r="I6158">
            <v>158</v>
          </cell>
          <cell r="J6158">
            <v>9</v>
          </cell>
          <cell r="K6158">
            <v>7068</v>
          </cell>
          <cell r="L6158">
            <v>5507</v>
          </cell>
          <cell r="M6158">
            <v>1561</v>
          </cell>
          <cell r="N6158">
            <v>77.914544425580104</v>
          </cell>
        </row>
        <row r="6159">
          <cell r="A6159" t="str">
            <v>241_8</v>
          </cell>
          <cell r="B6159">
            <v>27000</v>
          </cell>
          <cell r="C6159">
            <v>1973</v>
          </cell>
          <cell r="D6159" t="str">
            <v>Bundesbeschluss über einen Tierschutzartikel anstelle des bisherigen Artikels 25bis der Bundesverfassung</v>
          </cell>
          <cell r="E6159" t="str">
            <v>Arrêté fédéral concernant un article sur la protection des animaux qui remplace l'article 25bis actuel constitution fédérale</v>
          </cell>
          <cell r="F6159">
            <v>22033</v>
          </cell>
          <cell r="G6159">
            <v>7015</v>
          </cell>
          <cell r="H6159">
            <v>31.838605727771998</v>
          </cell>
          <cell r="I6159">
            <v>164</v>
          </cell>
          <cell r="J6159">
            <v>13</v>
          </cell>
          <cell r="K6159">
            <v>6838</v>
          </cell>
          <cell r="L6159">
            <v>5757</v>
          </cell>
          <cell r="M6159">
            <v>1081</v>
          </cell>
          <cell r="N6159">
            <v>84.191284001169905</v>
          </cell>
        </row>
        <row r="6160">
          <cell r="A6160" t="str">
            <v>241_9</v>
          </cell>
          <cell r="B6160">
            <v>27000</v>
          </cell>
          <cell r="C6160">
            <v>1973</v>
          </cell>
          <cell r="D6160" t="str">
            <v>Bundesbeschluss über einen Tierschutzartikel anstelle des bisherigen Artikels 25bis der Bundesverfassung</v>
          </cell>
          <cell r="E6160" t="str">
            <v>Arrêté fédéral concernant un article sur la protection des animaux qui remplace l'article 25bis actuel constitution fédérale</v>
          </cell>
          <cell r="F6160">
            <v>38926</v>
          </cell>
          <cell r="G6160">
            <v>16707</v>
          </cell>
          <cell r="H6160">
            <v>42.919899296100297</v>
          </cell>
          <cell r="I6160">
            <v>366</v>
          </cell>
          <cell r="J6160">
            <v>8</v>
          </cell>
          <cell r="K6160">
            <v>16333</v>
          </cell>
          <cell r="L6160">
            <v>13934</v>
          </cell>
          <cell r="M6160">
            <v>2399</v>
          </cell>
          <cell r="N6160">
            <v>85.311945141737596</v>
          </cell>
        </row>
        <row r="6161">
          <cell r="A6161" t="str">
            <v>241_10</v>
          </cell>
          <cell r="B6161">
            <v>27000</v>
          </cell>
          <cell r="C6161">
            <v>1973</v>
          </cell>
          <cell r="D6161" t="str">
            <v>Bundesbeschluss über einen Tierschutzartikel anstelle des bisherigen Artikels 25bis der Bundesverfassung</v>
          </cell>
          <cell r="E6161" t="str">
            <v>Arrêté fédéral concernant un article sur la protection des animaux qui remplace l'article 25bis actuel constitution fédérale</v>
          </cell>
          <cell r="F6161">
            <v>107705</v>
          </cell>
          <cell r="G6161">
            <v>29365</v>
          </cell>
          <cell r="H6161">
            <v>27.264286709066401</v>
          </cell>
          <cell r="I6161">
            <v>623</v>
          </cell>
          <cell r="J6161">
            <v>30</v>
          </cell>
          <cell r="K6161">
            <v>28712</v>
          </cell>
          <cell r="L6161">
            <v>23197</v>
          </cell>
          <cell r="M6161">
            <v>5515</v>
          </cell>
          <cell r="N6161">
            <v>80.792003343549695</v>
          </cell>
        </row>
        <row r="6162">
          <cell r="A6162" t="str">
            <v>241_11</v>
          </cell>
          <cell r="B6162">
            <v>27000</v>
          </cell>
          <cell r="C6162">
            <v>1973</v>
          </cell>
          <cell r="D6162" t="str">
            <v>Bundesbeschluss über einen Tierschutzartikel anstelle des bisherigen Artikels 25bis der Bundesverfassung</v>
          </cell>
          <cell r="E6162" t="str">
            <v>Arrêté fédéral concernant un article sur la protection des animaux qui remplace l'article 25bis actuel constitution fédérale</v>
          </cell>
          <cell r="F6162">
            <v>130894</v>
          </cell>
          <cell r="G6162">
            <v>49315</v>
          </cell>
          <cell r="H6162">
            <v>37.675523706204999</v>
          </cell>
          <cell r="I6162">
            <v>1255</v>
          </cell>
          <cell r="J6162">
            <v>574</v>
          </cell>
          <cell r="K6162">
            <v>47486</v>
          </cell>
          <cell r="L6162">
            <v>40641</v>
          </cell>
          <cell r="M6162">
            <v>6845</v>
          </cell>
          <cell r="N6162">
            <v>85.585225118982393</v>
          </cell>
        </row>
        <row r="6163">
          <cell r="A6163" t="str">
            <v>241_12</v>
          </cell>
          <cell r="B6163">
            <v>27000</v>
          </cell>
          <cell r="C6163">
            <v>1973</v>
          </cell>
          <cell r="D6163" t="str">
            <v>Bundesbeschluss über einen Tierschutzartikel anstelle des bisherigen Artikels 25bis der Bundesverfassung</v>
          </cell>
          <cell r="E6163" t="str">
            <v>Arrêté fédéral concernant un article sur la protection des animaux qui remplace l'article 25bis actuel constitution fédérale</v>
          </cell>
          <cell r="F6163">
            <v>145288</v>
          </cell>
          <cell r="G6163">
            <v>47935</v>
          </cell>
          <cell r="H6163">
            <v>32.993089587577799</v>
          </cell>
          <cell r="I6163">
            <v>822</v>
          </cell>
          <cell r="J6163">
            <v>10</v>
          </cell>
          <cell r="K6163">
            <v>47103</v>
          </cell>
          <cell r="L6163">
            <v>44439</v>
          </cell>
          <cell r="M6163">
            <v>2664</v>
          </cell>
          <cell r="N6163">
            <v>94.344309279663705</v>
          </cell>
        </row>
        <row r="6164">
          <cell r="A6164" t="str">
            <v>241_13</v>
          </cell>
          <cell r="B6164">
            <v>27000</v>
          </cell>
          <cell r="C6164">
            <v>1973</v>
          </cell>
          <cell r="D6164" t="str">
            <v>Bundesbeschluss über einen Tierschutzartikel anstelle des bisherigen Artikels 25bis der Bundesverfassung</v>
          </cell>
          <cell r="E6164" t="str">
            <v>Arrêté fédéral concernant un article sur la protection des animaux qui remplace l'article 25bis actuel constitution fédérale</v>
          </cell>
          <cell r="F6164">
            <v>121500</v>
          </cell>
          <cell r="G6164">
            <v>40289</v>
          </cell>
          <cell r="H6164">
            <v>33.159670781892999</v>
          </cell>
          <cell r="I6164">
            <v>391</v>
          </cell>
          <cell r="J6164">
            <v>14</v>
          </cell>
          <cell r="K6164">
            <v>39884</v>
          </cell>
          <cell r="L6164">
            <v>36382</v>
          </cell>
          <cell r="M6164">
            <v>3502</v>
          </cell>
          <cell r="N6164">
            <v>91.219536656303305</v>
          </cell>
        </row>
        <row r="6165">
          <cell r="A6165" t="str">
            <v>241_14</v>
          </cell>
          <cell r="B6165">
            <v>27000</v>
          </cell>
          <cell r="C6165">
            <v>1973</v>
          </cell>
          <cell r="D6165" t="str">
            <v>Bundesbeschluss über einen Tierschutzartikel anstelle des bisherigen Artikels 25bis der Bundesverfassung</v>
          </cell>
          <cell r="E6165" t="str">
            <v>Arrêté fédéral concernant un article sur la protection des animaux qui remplace l'article 25bis actuel constitution fédérale</v>
          </cell>
          <cell r="F6165">
            <v>41620</v>
          </cell>
          <cell r="G6165">
            <v>28002</v>
          </cell>
          <cell r="H6165">
            <v>67.280153772224907</v>
          </cell>
          <cell r="I6165">
            <v>2029</v>
          </cell>
          <cell r="J6165">
            <v>12</v>
          </cell>
          <cell r="K6165">
            <v>25961</v>
          </cell>
          <cell r="L6165">
            <v>22481</v>
          </cell>
          <cell r="M6165">
            <v>3480</v>
          </cell>
          <cell r="N6165">
            <v>86.5952775316821</v>
          </cell>
        </row>
        <row r="6166">
          <cell r="A6166" t="str">
            <v>241_15</v>
          </cell>
          <cell r="B6166">
            <v>27000</v>
          </cell>
          <cell r="C6166">
            <v>1973</v>
          </cell>
          <cell r="D6166" t="str">
            <v>Bundesbeschluss über einen Tierschutzartikel anstelle des bisherigen Artikels 25bis der Bundesverfassung</v>
          </cell>
          <cell r="E6166" t="str">
            <v>Arrêté fédéral concernant un article sur la protection des animaux qui remplace l'article 25bis actuel constitution fédérale</v>
          </cell>
          <cell r="F6166">
            <v>29037</v>
          </cell>
          <cell r="G6166">
            <v>10819</v>
          </cell>
          <cell r="H6166">
            <v>37.259358749182098</v>
          </cell>
          <cell r="I6166">
            <v>308</v>
          </cell>
          <cell r="J6166">
            <v>5</v>
          </cell>
          <cell r="K6166">
            <v>10506</v>
          </cell>
          <cell r="L6166">
            <v>8871</v>
          </cell>
          <cell r="M6166">
            <v>1635</v>
          </cell>
          <cell r="N6166">
            <v>84.437464306110797</v>
          </cell>
        </row>
        <row r="6167">
          <cell r="A6167" t="str">
            <v>241_16</v>
          </cell>
          <cell r="B6167">
            <v>27000</v>
          </cell>
          <cell r="C6167">
            <v>1973</v>
          </cell>
          <cell r="D6167" t="str">
            <v>Bundesbeschluss über einen Tierschutzartikel anstelle des bisherigen Artikels 25bis der Bundesverfassung</v>
          </cell>
          <cell r="E6167" t="str">
            <v>Arrêté fédéral concernant un article sur la protection des animaux qui remplace l'article 25bis actuel constitution fédérale</v>
          </cell>
          <cell r="F6167">
            <v>7723</v>
          </cell>
          <cell r="G6167">
            <v>2591</v>
          </cell>
          <cell r="H6167">
            <v>33.549138935646802</v>
          </cell>
          <cell r="I6167">
            <v>116</v>
          </cell>
          <cell r="J6167">
            <v>10</v>
          </cell>
          <cell r="K6167">
            <v>2465</v>
          </cell>
          <cell r="L6167">
            <v>1969</v>
          </cell>
          <cell r="M6167">
            <v>496</v>
          </cell>
          <cell r="N6167">
            <v>79.878296146044605</v>
          </cell>
        </row>
        <row r="6168">
          <cell r="A6168" t="str">
            <v>241_17</v>
          </cell>
          <cell r="B6168">
            <v>27000</v>
          </cell>
          <cell r="C6168">
            <v>1973</v>
          </cell>
          <cell r="D6168" t="str">
            <v>Bundesbeschluss über einen Tierschutzartikel anstelle des bisherigen Artikels 25bis der Bundesverfassung</v>
          </cell>
          <cell r="E6168" t="str">
            <v>Arrêté fédéral concernant un article sur la protection des animaux qui remplace l'article 25bis actuel constitution fédérale</v>
          </cell>
          <cell r="F6168">
            <v>216872</v>
          </cell>
          <cell r="G6168">
            <v>81307</v>
          </cell>
          <cell r="H6168">
            <v>37.490777970415699</v>
          </cell>
          <cell r="I6168">
            <v>2351</v>
          </cell>
          <cell r="J6168">
            <v>219</v>
          </cell>
          <cell r="K6168">
            <v>78737</v>
          </cell>
          <cell r="L6168">
            <v>67650</v>
          </cell>
          <cell r="M6168">
            <v>11087</v>
          </cell>
          <cell r="N6168">
            <v>85.918945349708494</v>
          </cell>
        </row>
        <row r="6169">
          <cell r="A6169" t="str">
            <v>241_18</v>
          </cell>
          <cell r="B6169">
            <v>27000</v>
          </cell>
          <cell r="C6169">
            <v>1973</v>
          </cell>
          <cell r="D6169" t="str">
            <v>Bundesbeschluss über einen Tierschutzartikel anstelle des bisherigen Artikels 25bis der Bundesverfassung</v>
          </cell>
          <cell r="E6169" t="str">
            <v>Arrêté fédéral concernant un article sur la protection des animaux qui remplace l'article 25bis actuel constitution fédérale</v>
          </cell>
          <cell r="F6169">
            <v>92624</v>
          </cell>
          <cell r="G6169">
            <v>33871</v>
          </cell>
          <cell r="H6169">
            <v>36.568276040767003</v>
          </cell>
          <cell r="I6169">
            <v>928</v>
          </cell>
          <cell r="J6169">
            <v>61</v>
          </cell>
          <cell r="K6169">
            <v>32882</v>
          </cell>
          <cell r="L6169">
            <v>26201</v>
          </cell>
          <cell r="M6169">
            <v>6681</v>
          </cell>
          <cell r="N6169">
            <v>79.681892828903401</v>
          </cell>
        </row>
        <row r="6170">
          <cell r="A6170" t="str">
            <v>241_19</v>
          </cell>
          <cell r="B6170">
            <v>27000</v>
          </cell>
          <cell r="C6170">
            <v>1973</v>
          </cell>
          <cell r="D6170" t="str">
            <v>Bundesbeschluss über einen Tierschutzartikel anstelle des bisherigen Artikels 25bis der Bundesverfassung</v>
          </cell>
          <cell r="E6170" t="str">
            <v>Arrêté fédéral concernant un article sur la protection des animaux qui remplace l'article 25bis actuel constitution fédérale</v>
          </cell>
          <cell r="F6170">
            <v>243028</v>
          </cell>
          <cell r="G6170">
            <v>75371</v>
          </cell>
          <cell r="H6170">
            <v>31.013298879141502</v>
          </cell>
          <cell r="I6170">
            <v>2332</v>
          </cell>
          <cell r="J6170">
            <v>26</v>
          </cell>
          <cell r="K6170">
            <v>73013</v>
          </cell>
          <cell r="L6170">
            <v>60615</v>
          </cell>
          <cell r="M6170">
            <v>12398</v>
          </cell>
          <cell r="N6170">
            <v>83.019462287537806</v>
          </cell>
        </row>
        <row r="6171">
          <cell r="A6171" t="str">
            <v>241_20</v>
          </cell>
          <cell r="B6171">
            <v>27000</v>
          </cell>
          <cell r="C6171">
            <v>1973</v>
          </cell>
          <cell r="D6171" t="str">
            <v>Bundesbeschluss über einen Tierschutzartikel anstelle des bisherigen Artikels 25bis der Bundesverfassung</v>
          </cell>
          <cell r="E6171" t="str">
            <v>Arrêté fédéral concernant un article sur la protection des animaux qui remplace l'article 25bis actuel constitution fédérale</v>
          </cell>
          <cell r="F6171">
            <v>99781</v>
          </cell>
          <cell r="G6171">
            <v>46033</v>
          </cell>
          <cell r="H6171">
            <v>46.134033533438199</v>
          </cell>
          <cell r="I6171">
            <v>1727</v>
          </cell>
          <cell r="J6171">
            <v>23</v>
          </cell>
          <cell r="K6171">
            <v>44283</v>
          </cell>
          <cell r="L6171">
            <v>38338</v>
          </cell>
          <cell r="M6171">
            <v>5945</v>
          </cell>
          <cell r="N6171">
            <v>86.574983628028804</v>
          </cell>
        </row>
        <row r="6172">
          <cell r="A6172" t="str">
            <v>241_21</v>
          </cell>
          <cell r="B6172">
            <v>27000</v>
          </cell>
          <cell r="C6172">
            <v>1973</v>
          </cell>
          <cell r="D6172" t="str">
            <v>Bundesbeschluss über einen Tierschutzartikel anstelle des bisherigen Artikels 25bis der Bundesverfassung</v>
          </cell>
          <cell r="E6172" t="str">
            <v>Arrêté fédéral concernant un article sur la protection des animaux qui remplace l'article 25bis actuel constitution fédérale</v>
          </cell>
          <cell r="F6172">
            <v>137394</v>
          </cell>
          <cell r="G6172">
            <v>42385</v>
          </cell>
          <cell r="H6172">
            <v>30.849236502321801</v>
          </cell>
          <cell r="I6172">
            <v>1041</v>
          </cell>
          <cell r="J6172">
            <v>262</v>
          </cell>
          <cell r="K6172">
            <v>41082</v>
          </cell>
          <cell r="L6172">
            <v>37188</v>
          </cell>
          <cell r="M6172">
            <v>3894</v>
          </cell>
          <cell r="N6172">
            <v>90.521396231926403</v>
          </cell>
        </row>
        <row r="6173">
          <cell r="A6173" t="str">
            <v>241_22</v>
          </cell>
          <cell r="B6173">
            <v>27000</v>
          </cell>
          <cell r="C6173">
            <v>1973</v>
          </cell>
          <cell r="D6173" t="str">
            <v>Bundesbeschluss über einen Tierschutzartikel anstelle des bisherigen Artikels 25bis der Bundesverfassung</v>
          </cell>
          <cell r="E6173" t="str">
            <v>Arrêté fédéral concernant un article sur la protection des animaux qui remplace l'article 25bis actuel constitution fédérale</v>
          </cell>
          <cell r="F6173">
            <v>294459</v>
          </cell>
          <cell r="G6173">
            <v>78521</v>
          </cell>
          <cell r="H6173">
            <v>26.666191218471798</v>
          </cell>
          <cell r="I6173">
            <v>2201</v>
          </cell>
          <cell r="J6173">
            <v>147</v>
          </cell>
          <cell r="K6173">
            <v>76173</v>
          </cell>
          <cell r="L6173">
            <v>53562</v>
          </cell>
          <cell r="M6173">
            <v>22611</v>
          </cell>
          <cell r="N6173">
            <v>70.316253790713205</v>
          </cell>
        </row>
        <row r="6174">
          <cell r="A6174" t="str">
            <v>241_23</v>
          </cell>
          <cell r="B6174">
            <v>27000</v>
          </cell>
          <cell r="C6174">
            <v>1973</v>
          </cell>
          <cell r="D6174" t="str">
            <v>Bundesbeschluss über einen Tierschutzartikel anstelle des bisherigen Artikels 25bis der Bundesverfassung</v>
          </cell>
          <cell r="E6174" t="str">
            <v>Arrêté fédéral concernant un article sur la protection des animaux qui remplace l'article 25bis actuel constitution fédérale</v>
          </cell>
          <cell r="F6174">
            <v>124030</v>
          </cell>
          <cell r="G6174">
            <v>37012</v>
          </cell>
          <cell r="H6174">
            <v>29.8411674594856</v>
          </cell>
          <cell r="I6174">
            <v>1158</v>
          </cell>
          <cell r="J6174">
            <v>83</v>
          </cell>
          <cell r="K6174">
            <v>35771</v>
          </cell>
          <cell r="L6174">
            <v>24063</v>
          </cell>
          <cell r="M6174">
            <v>11708</v>
          </cell>
          <cell r="N6174">
            <v>67.269575913449401</v>
          </cell>
        </row>
        <row r="6175">
          <cell r="A6175" t="str">
            <v>241_24</v>
          </cell>
          <cell r="B6175">
            <v>27000</v>
          </cell>
          <cell r="C6175">
            <v>1973</v>
          </cell>
          <cell r="D6175" t="str">
            <v>Bundesbeschluss über einen Tierschutzartikel anstelle des bisherigen Artikels 25bis der Bundesverfassung</v>
          </cell>
          <cell r="E6175" t="str">
            <v>Arrêté fédéral concernant un article sur la protection des animaux qui remplace l'article 25bis actuel constitution fédérale</v>
          </cell>
          <cell r="F6175">
            <v>96497</v>
          </cell>
          <cell r="G6175">
            <v>27095</v>
          </cell>
          <cell r="H6175">
            <v>28.078593116884502</v>
          </cell>
          <cell r="I6175">
            <v>691</v>
          </cell>
          <cell r="J6175">
            <v>46</v>
          </cell>
          <cell r="K6175">
            <v>26358</v>
          </cell>
          <cell r="L6175">
            <v>21772</v>
          </cell>
          <cell r="M6175">
            <v>4586</v>
          </cell>
          <cell r="N6175">
            <v>82.601107823051805</v>
          </cell>
        </row>
        <row r="6176">
          <cell r="A6176" t="str">
            <v>241_25</v>
          </cell>
          <cell r="B6176">
            <v>27000</v>
          </cell>
          <cell r="C6176">
            <v>1973</v>
          </cell>
          <cell r="D6176" t="str">
            <v>Bundesbeschluss über einen Tierschutzartikel anstelle des bisherigen Artikels 25bis der Bundesverfassung</v>
          </cell>
          <cell r="E6176" t="str">
            <v>Arrêté fédéral concernant un article sur la protection des animaux qui remplace l'article 25bis actuel constitution fédérale</v>
          </cell>
          <cell r="F6176">
            <v>174725</v>
          </cell>
          <cell r="G6176">
            <v>47793</v>
          </cell>
          <cell r="H6176">
            <v>27.353269423379601</v>
          </cell>
          <cell r="I6176">
            <v>1272</v>
          </cell>
          <cell r="J6176">
            <v>34</v>
          </cell>
          <cell r="K6176">
            <v>46485</v>
          </cell>
          <cell r="L6176">
            <v>38060</v>
          </cell>
          <cell r="M6176">
            <v>8425</v>
          </cell>
          <cell r="N6176">
            <v>81.875873937829397</v>
          </cell>
        </row>
        <row r="6177">
          <cell r="A6177" t="str">
            <v>242_1</v>
          </cell>
          <cell r="B6177">
            <v>27322</v>
          </cell>
          <cell r="C6177">
            <v>1974</v>
          </cell>
          <cell r="D6177" t="str">
            <v>Volksinitiative «gegen die Ueberfremdung und Ueberbevölkerung der Schweiz»</v>
          </cell>
          <cell r="E6177" t="str">
            <v>Initiative populaire contre l'emprise étrangère et le surpeuplement de la Suisse</v>
          </cell>
          <cell r="F6177">
            <v>660271</v>
          </cell>
          <cell r="G6177">
            <v>488796</v>
          </cell>
          <cell r="H6177">
            <v>74.029602996345403</v>
          </cell>
          <cell r="I6177">
            <v>3835</v>
          </cell>
          <cell r="J6177">
            <v>328</v>
          </cell>
          <cell r="K6177">
            <v>484633</v>
          </cell>
          <cell r="L6177">
            <v>171228</v>
          </cell>
          <cell r="M6177">
            <v>313405</v>
          </cell>
          <cell r="N6177">
            <v>35.331477633590801</v>
          </cell>
        </row>
        <row r="6178">
          <cell r="A6178" t="str">
            <v>242_2</v>
          </cell>
          <cell r="B6178">
            <v>27322</v>
          </cell>
          <cell r="C6178">
            <v>1974</v>
          </cell>
          <cell r="D6178" t="str">
            <v>Volksinitiative «gegen die Ueberfremdung und Ueberbevölkerung der Schweiz»</v>
          </cell>
          <cell r="E6178" t="str">
            <v>Initiative populaire contre l'emprise étrangère et le surpeuplement de la Suisse</v>
          </cell>
          <cell r="F6178">
            <v>618141</v>
          </cell>
          <cell r="G6178">
            <v>410134</v>
          </cell>
          <cell r="H6178">
            <v>66.349586906547202</v>
          </cell>
          <cell r="I6178">
            <v>5359</v>
          </cell>
          <cell r="J6178">
            <v>735</v>
          </cell>
          <cell r="K6178">
            <v>404040</v>
          </cell>
          <cell r="L6178">
            <v>165136</v>
          </cell>
          <cell r="M6178">
            <v>238904</v>
          </cell>
          <cell r="N6178">
            <v>40.871200871200898</v>
          </cell>
        </row>
        <row r="6179">
          <cell r="A6179" t="str">
            <v>242_3</v>
          </cell>
          <cell r="B6179">
            <v>27322</v>
          </cell>
          <cell r="C6179">
            <v>1974</v>
          </cell>
          <cell r="D6179" t="str">
            <v>Volksinitiative «gegen die Ueberfremdung und Ueberbevölkerung der Schweiz»</v>
          </cell>
          <cell r="E6179" t="str">
            <v>Initiative populaire contre l'emprise étrangère et le surpeuplement de la Suisse</v>
          </cell>
          <cell r="F6179">
            <v>171853</v>
          </cell>
          <cell r="G6179">
            <v>122189</v>
          </cell>
          <cell r="H6179">
            <v>71.100882731171396</v>
          </cell>
          <cell r="I6179">
            <v>828</v>
          </cell>
          <cell r="J6179">
            <v>124</v>
          </cell>
          <cell r="K6179">
            <v>121237</v>
          </cell>
          <cell r="L6179">
            <v>46852</v>
          </cell>
          <cell r="M6179">
            <v>74385</v>
          </cell>
          <cell r="N6179">
            <v>38.644968120293299</v>
          </cell>
        </row>
        <row r="6180">
          <cell r="A6180" t="str">
            <v>242_4</v>
          </cell>
          <cell r="B6180">
            <v>27322</v>
          </cell>
          <cell r="C6180">
            <v>1974</v>
          </cell>
          <cell r="D6180" t="str">
            <v>Volksinitiative «gegen die Ueberfremdung und Ueberbevölkerung der Schweiz»</v>
          </cell>
          <cell r="E6180" t="str">
            <v>Initiative populaire contre l'emprise étrangère et le surpeuplement de la Suisse</v>
          </cell>
          <cell r="F6180">
            <v>20539</v>
          </cell>
          <cell r="G6180">
            <v>14428</v>
          </cell>
          <cell r="H6180">
            <v>70.246847460927995</v>
          </cell>
          <cell r="I6180">
            <v>174</v>
          </cell>
          <cell r="J6180">
            <v>85</v>
          </cell>
          <cell r="K6180">
            <v>14169</v>
          </cell>
          <cell r="L6180">
            <v>6274</v>
          </cell>
          <cell r="M6180">
            <v>7895</v>
          </cell>
          <cell r="N6180">
            <v>44.279765685651803</v>
          </cell>
        </row>
        <row r="6181">
          <cell r="A6181" t="str">
            <v>242_5</v>
          </cell>
          <cell r="B6181">
            <v>27322</v>
          </cell>
          <cell r="C6181">
            <v>1974</v>
          </cell>
          <cell r="D6181" t="str">
            <v>Volksinitiative «gegen die Ueberfremdung und Ueberbevölkerung der Schweiz»</v>
          </cell>
          <cell r="E6181" t="str">
            <v>Initiative populaire contre l'emprise étrangère et le surpeuplement de la Suisse</v>
          </cell>
          <cell r="F6181">
            <v>53639</v>
          </cell>
          <cell r="G6181">
            <v>35230</v>
          </cell>
          <cell r="H6181">
            <v>65.679822517198303</v>
          </cell>
          <cell r="I6181">
            <v>257</v>
          </cell>
          <cell r="J6181">
            <v>13</v>
          </cell>
          <cell r="K6181">
            <v>34960</v>
          </cell>
          <cell r="L6181">
            <v>14413</v>
          </cell>
          <cell r="M6181">
            <v>20547</v>
          </cell>
          <cell r="N6181">
            <v>41.227116704805503</v>
          </cell>
        </row>
        <row r="6182">
          <cell r="A6182" t="str">
            <v>242_6</v>
          </cell>
          <cell r="B6182">
            <v>27322</v>
          </cell>
          <cell r="C6182">
            <v>1974</v>
          </cell>
          <cell r="D6182" t="str">
            <v>Volksinitiative «gegen die Ueberfremdung und Ueberbevölkerung der Schweiz»</v>
          </cell>
          <cell r="E6182" t="str">
            <v>Initiative populaire contre l'emprise étrangère et le surpeuplement de la Suisse</v>
          </cell>
          <cell r="F6182">
            <v>14935</v>
          </cell>
          <cell r="G6182">
            <v>9269</v>
          </cell>
          <cell r="H6182">
            <v>62.062269835955803</v>
          </cell>
          <cell r="I6182">
            <v>78</v>
          </cell>
          <cell r="J6182">
            <v>10</v>
          </cell>
          <cell r="K6182">
            <v>9181</v>
          </cell>
          <cell r="L6182">
            <v>3326</v>
          </cell>
          <cell r="M6182">
            <v>5855</v>
          </cell>
          <cell r="N6182">
            <v>36.2269905239081</v>
          </cell>
        </row>
        <row r="6183">
          <cell r="A6183" t="str">
            <v>242_7</v>
          </cell>
          <cell r="B6183">
            <v>27322</v>
          </cell>
          <cell r="C6183">
            <v>1974</v>
          </cell>
          <cell r="D6183" t="str">
            <v>Volksinitiative «gegen die Ueberfremdung und Ueberbevölkerung der Schweiz»</v>
          </cell>
          <cell r="E6183" t="str">
            <v>Initiative populaire contre l'emprise étrangère et le surpeuplement de la Suisse</v>
          </cell>
          <cell r="F6183">
            <v>16144</v>
          </cell>
          <cell r="G6183">
            <v>11864</v>
          </cell>
          <cell r="H6183">
            <v>73.488602576808702</v>
          </cell>
          <cell r="I6183">
            <v>99</v>
          </cell>
          <cell r="J6183">
            <v>32</v>
          </cell>
          <cell r="K6183">
            <v>11733</v>
          </cell>
          <cell r="L6183">
            <v>4615</v>
          </cell>
          <cell r="M6183">
            <v>7118</v>
          </cell>
          <cell r="N6183">
            <v>39.333503792721402</v>
          </cell>
        </row>
        <row r="6184">
          <cell r="A6184" t="str">
            <v>242_8</v>
          </cell>
          <cell r="B6184">
            <v>27322</v>
          </cell>
          <cell r="C6184">
            <v>1974</v>
          </cell>
          <cell r="D6184" t="str">
            <v>Volksinitiative «gegen die Ueberfremdung und Ueberbevölkerung der Schweiz»</v>
          </cell>
          <cell r="E6184" t="str">
            <v>Initiative populaire contre l'emprise étrangère et le surpeuplement de la Suisse</v>
          </cell>
          <cell r="F6184">
            <v>22205</v>
          </cell>
          <cell r="G6184">
            <v>15395</v>
          </cell>
          <cell r="H6184">
            <v>69.331231704570996</v>
          </cell>
          <cell r="I6184">
            <v>47</v>
          </cell>
          <cell r="J6184">
            <v>10</v>
          </cell>
          <cell r="K6184">
            <v>15338</v>
          </cell>
          <cell r="L6184">
            <v>5890</v>
          </cell>
          <cell r="M6184">
            <v>9448</v>
          </cell>
          <cell r="N6184">
            <v>38.401356109010301</v>
          </cell>
        </row>
        <row r="6185">
          <cell r="A6185" t="str">
            <v>242_9</v>
          </cell>
          <cell r="B6185">
            <v>27322</v>
          </cell>
          <cell r="C6185">
            <v>1974</v>
          </cell>
          <cell r="D6185" t="str">
            <v>Volksinitiative «gegen die Ueberfremdung und Ueberbevölkerung der Schweiz»</v>
          </cell>
          <cell r="E6185" t="str">
            <v>Initiative populaire contre l'emprise étrangère et le surpeuplement de la Suisse</v>
          </cell>
          <cell r="F6185">
            <v>39650</v>
          </cell>
          <cell r="G6185">
            <v>30531</v>
          </cell>
          <cell r="H6185">
            <v>77.0012610340479</v>
          </cell>
          <cell r="I6185">
            <v>221</v>
          </cell>
          <cell r="J6185">
            <v>69</v>
          </cell>
          <cell r="K6185">
            <v>30241</v>
          </cell>
          <cell r="L6185">
            <v>10459</v>
          </cell>
          <cell r="M6185">
            <v>19782</v>
          </cell>
          <cell r="N6185">
            <v>34.585496511358699</v>
          </cell>
        </row>
        <row r="6186">
          <cell r="A6186" t="str">
            <v>242_10</v>
          </cell>
          <cell r="B6186">
            <v>27322</v>
          </cell>
          <cell r="C6186">
            <v>1974</v>
          </cell>
          <cell r="D6186" t="str">
            <v>Volksinitiative «gegen die Ueberfremdung und Ueberbevölkerung der Schweiz»</v>
          </cell>
          <cell r="E6186" t="str">
            <v>Initiative populaire contre l'emprise étrangère et le surpeuplement de la Suisse</v>
          </cell>
          <cell r="F6186">
            <v>109135</v>
          </cell>
          <cell r="G6186">
            <v>71736</v>
          </cell>
          <cell r="H6186">
            <v>65.731433545608695</v>
          </cell>
          <cell r="I6186">
            <v>810</v>
          </cell>
          <cell r="J6186">
            <v>72</v>
          </cell>
          <cell r="K6186">
            <v>70854</v>
          </cell>
          <cell r="L6186">
            <v>24003</v>
          </cell>
          <cell r="M6186">
            <v>46851</v>
          </cell>
          <cell r="N6186">
            <v>33.876704208654402</v>
          </cell>
        </row>
        <row r="6187">
          <cell r="A6187" t="str">
            <v>242_11</v>
          </cell>
          <cell r="B6187">
            <v>27322</v>
          </cell>
          <cell r="C6187">
            <v>1974</v>
          </cell>
          <cell r="D6187" t="str">
            <v>Volksinitiative «gegen die Ueberfremdung und Ueberbevölkerung der Schweiz»</v>
          </cell>
          <cell r="E6187" t="str">
            <v>Initiative populaire contre l'emprise étrangère et le surpeuplement de la Suisse</v>
          </cell>
          <cell r="F6187">
            <v>132420</v>
          </cell>
          <cell r="G6187">
            <v>98718</v>
          </cell>
          <cell r="H6187">
            <v>74.549161758042601</v>
          </cell>
          <cell r="I6187">
            <v>1012</v>
          </cell>
          <cell r="J6187">
            <v>983</v>
          </cell>
          <cell r="K6187">
            <v>96723</v>
          </cell>
          <cell r="L6187">
            <v>38494</v>
          </cell>
          <cell r="M6187">
            <v>58229</v>
          </cell>
          <cell r="N6187">
            <v>39.798186574031</v>
          </cell>
        </row>
        <row r="6188">
          <cell r="A6188" t="str">
            <v>242_12</v>
          </cell>
          <cell r="B6188">
            <v>27322</v>
          </cell>
          <cell r="C6188">
            <v>1974</v>
          </cell>
          <cell r="D6188" t="str">
            <v>Volksinitiative «gegen die Ueberfremdung und Ueberbevölkerung der Schweiz»</v>
          </cell>
          <cell r="E6188" t="str">
            <v>Initiative populaire contre l'emprise étrangère et le surpeuplement de la Suisse</v>
          </cell>
          <cell r="F6188">
            <v>143852</v>
          </cell>
          <cell r="G6188">
            <v>101656</v>
          </cell>
          <cell r="H6188">
            <v>70.667074493229194</v>
          </cell>
          <cell r="I6188">
            <v>1341</v>
          </cell>
          <cell r="J6188">
            <v>39</v>
          </cell>
          <cell r="K6188">
            <v>100276</v>
          </cell>
          <cell r="L6188">
            <v>40909</v>
          </cell>
          <cell r="M6188">
            <v>59367</v>
          </cell>
          <cell r="N6188">
            <v>40.796401930671301</v>
          </cell>
        </row>
        <row r="6189">
          <cell r="A6189" t="str">
            <v>242_13</v>
          </cell>
          <cell r="B6189">
            <v>27322</v>
          </cell>
          <cell r="C6189">
            <v>1974</v>
          </cell>
          <cell r="D6189" t="str">
            <v>Volksinitiative «gegen die Ueberfremdung und Ueberbevölkerung der Schweiz»</v>
          </cell>
          <cell r="E6189" t="str">
            <v>Initiative populaire contre l'emprise étrangère et le surpeuplement de la Suisse</v>
          </cell>
          <cell r="F6189">
            <v>123738</v>
          </cell>
          <cell r="G6189">
            <v>92040</v>
          </cell>
          <cell r="H6189">
            <v>74.382970469863693</v>
          </cell>
          <cell r="I6189">
            <v>1156</v>
          </cell>
          <cell r="J6189">
            <v>130</v>
          </cell>
          <cell r="K6189">
            <v>90754</v>
          </cell>
          <cell r="L6189">
            <v>29045</v>
          </cell>
          <cell r="M6189">
            <v>61709</v>
          </cell>
          <cell r="N6189">
            <v>32.0040989928819</v>
          </cell>
        </row>
        <row r="6190">
          <cell r="A6190" t="str">
            <v>242_14</v>
          </cell>
          <cell r="B6190">
            <v>27322</v>
          </cell>
          <cell r="C6190">
            <v>1974</v>
          </cell>
          <cell r="D6190" t="str">
            <v>Volksinitiative «gegen die Ueberfremdung und Ueberbevölkerung der Schweiz»</v>
          </cell>
          <cell r="E6190" t="str">
            <v>Initiative populaire contre l'emprise étrangère et le surpeuplement de la Suisse</v>
          </cell>
          <cell r="F6190">
            <v>41835</v>
          </cell>
          <cell r="G6190">
            <v>34155</v>
          </cell>
          <cell r="H6190">
            <v>81.642165650770906</v>
          </cell>
          <cell r="I6190">
            <v>905</v>
          </cell>
          <cell r="J6190">
            <v>32</v>
          </cell>
          <cell r="K6190">
            <v>33218</v>
          </cell>
          <cell r="L6190">
            <v>9747</v>
          </cell>
          <cell r="M6190">
            <v>23471</v>
          </cell>
          <cell r="N6190">
            <v>29.342525136973901</v>
          </cell>
        </row>
        <row r="6191">
          <cell r="A6191" t="str">
            <v>242_15</v>
          </cell>
          <cell r="B6191">
            <v>27322</v>
          </cell>
          <cell r="C6191">
            <v>1974</v>
          </cell>
          <cell r="D6191" t="str">
            <v>Volksinitiative «gegen die Ueberfremdung und Ueberbevölkerung der Schweiz»</v>
          </cell>
          <cell r="E6191" t="str">
            <v>Initiative populaire contre l'emprise étrangère et le surpeuplement de la Suisse</v>
          </cell>
          <cell r="F6191">
            <v>29220</v>
          </cell>
          <cell r="G6191">
            <v>18801</v>
          </cell>
          <cell r="H6191">
            <v>64.342915811088304</v>
          </cell>
          <cell r="I6191">
            <v>209</v>
          </cell>
          <cell r="J6191">
            <v>62</v>
          </cell>
          <cell r="K6191">
            <v>18530</v>
          </cell>
          <cell r="L6191">
            <v>6257</v>
          </cell>
          <cell r="M6191">
            <v>12273</v>
          </cell>
          <cell r="N6191">
            <v>33.766864543982699</v>
          </cell>
        </row>
        <row r="6192">
          <cell r="A6192" t="str">
            <v>242_16</v>
          </cell>
          <cell r="B6192">
            <v>27322</v>
          </cell>
          <cell r="C6192">
            <v>1974</v>
          </cell>
          <cell r="D6192" t="str">
            <v>Volksinitiative «gegen die Ueberfremdung und Ueberbevölkerung der Schweiz»</v>
          </cell>
          <cell r="E6192" t="str">
            <v>Initiative populaire contre l'emprise étrangère et le surpeuplement de la Suisse</v>
          </cell>
          <cell r="F6192">
            <v>7766</v>
          </cell>
          <cell r="G6192">
            <v>4866</v>
          </cell>
          <cell r="H6192">
            <v>62.6577388617049</v>
          </cell>
          <cell r="I6192">
            <v>39</v>
          </cell>
          <cell r="J6192">
            <v>16</v>
          </cell>
          <cell r="K6192">
            <v>4811</v>
          </cell>
          <cell r="L6192">
            <v>1961</v>
          </cell>
          <cell r="M6192">
            <v>2850</v>
          </cell>
          <cell r="N6192">
            <v>40.760756599459597</v>
          </cell>
        </row>
        <row r="6193">
          <cell r="A6193" t="str">
            <v>242_17</v>
          </cell>
          <cell r="B6193">
            <v>27322</v>
          </cell>
          <cell r="C6193">
            <v>1974</v>
          </cell>
          <cell r="D6193" t="str">
            <v>Volksinitiative «gegen die Ueberfremdung und Ueberbevölkerung der Schweiz»</v>
          </cell>
          <cell r="E6193" t="str">
            <v>Initiative populaire contre l'emprise étrangère et le surpeuplement de la Suisse</v>
          </cell>
          <cell r="F6193">
            <v>220036</v>
          </cell>
          <cell r="G6193">
            <v>148386</v>
          </cell>
          <cell r="H6193">
            <v>67.437146648730206</v>
          </cell>
          <cell r="I6193">
            <v>1256</v>
          </cell>
          <cell r="J6193">
            <v>1074</v>
          </cell>
          <cell r="K6193">
            <v>146056</v>
          </cell>
          <cell r="L6193">
            <v>51494</v>
          </cell>
          <cell r="M6193">
            <v>94562</v>
          </cell>
          <cell r="N6193">
            <v>35.256340033959603</v>
          </cell>
        </row>
        <row r="6194">
          <cell r="A6194" t="str">
            <v>242_18</v>
          </cell>
          <cell r="B6194">
            <v>27322</v>
          </cell>
          <cell r="C6194">
            <v>1974</v>
          </cell>
          <cell r="D6194" t="str">
            <v>Volksinitiative «gegen die Ueberfremdung und Ueberbevölkerung der Schweiz»</v>
          </cell>
          <cell r="E6194" t="str">
            <v>Initiative populaire contre l'emprise étrangère et le surpeuplement de la Suisse</v>
          </cell>
          <cell r="F6194">
            <v>93820</v>
          </cell>
          <cell r="G6194">
            <v>59203</v>
          </cell>
          <cell r="H6194">
            <v>63.102749946706503</v>
          </cell>
          <cell r="I6194">
            <v>622</v>
          </cell>
          <cell r="J6194">
            <v>117</v>
          </cell>
          <cell r="K6194">
            <v>58464</v>
          </cell>
          <cell r="L6194">
            <v>15859</v>
          </cell>
          <cell r="M6194">
            <v>42605</v>
          </cell>
          <cell r="N6194">
            <v>27.126094690749898</v>
          </cell>
        </row>
        <row r="6195">
          <cell r="A6195" t="str">
            <v>242_19</v>
          </cell>
          <cell r="B6195">
            <v>27322</v>
          </cell>
          <cell r="C6195">
            <v>1974</v>
          </cell>
          <cell r="D6195" t="str">
            <v>Volksinitiative «gegen die Ueberfremdung und Ueberbevölkerung der Schweiz»</v>
          </cell>
          <cell r="E6195" t="str">
            <v>Initiative populaire contre l'emprise étrangère et le surpeuplement de la Suisse</v>
          </cell>
          <cell r="F6195">
            <v>247084</v>
          </cell>
          <cell r="G6195">
            <v>174614</v>
          </cell>
          <cell r="H6195">
            <v>70.669893639410105</v>
          </cell>
          <cell r="I6195">
            <v>1479</v>
          </cell>
          <cell r="J6195">
            <v>145</v>
          </cell>
          <cell r="K6195">
            <v>172990</v>
          </cell>
          <cell r="L6195">
            <v>61626</v>
          </cell>
          <cell r="M6195">
            <v>111364</v>
          </cell>
          <cell r="N6195">
            <v>35.624024510087303</v>
          </cell>
        </row>
        <row r="6196">
          <cell r="A6196" t="str">
            <v>242_20</v>
          </cell>
          <cell r="B6196">
            <v>27322</v>
          </cell>
          <cell r="C6196">
            <v>1974</v>
          </cell>
          <cell r="D6196" t="str">
            <v>Volksinitiative «gegen die Ueberfremdung und Ueberbevölkerung der Schweiz»</v>
          </cell>
          <cell r="E6196" t="str">
            <v>Initiative populaire contre l'emprise étrangère et le surpeuplement de la Suisse</v>
          </cell>
          <cell r="F6196">
            <v>100891</v>
          </cell>
          <cell r="G6196">
            <v>73784</v>
          </cell>
          <cell r="H6196">
            <v>73.1323904015224</v>
          </cell>
          <cell r="I6196">
            <v>1033</v>
          </cell>
          <cell r="J6196">
            <v>72</v>
          </cell>
          <cell r="K6196">
            <v>72679</v>
          </cell>
          <cell r="L6196">
            <v>21688</v>
          </cell>
          <cell r="M6196">
            <v>50991</v>
          </cell>
          <cell r="N6196">
            <v>29.840806835537101</v>
          </cell>
        </row>
        <row r="6197">
          <cell r="A6197" t="str">
            <v>242_21</v>
          </cell>
          <cell r="B6197">
            <v>27322</v>
          </cell>
          <cell r="C6197">
            <v>1974</v>
          </cell>
          <cell r="D6197" t="str">
            <v>Volksinitiative «gegen die Ueberfremdung und Ueberbevölkerung der Schweiz»</v>
          </cell>
          <cell r="E6197" t="str">
            <v>Initiative populaire contre l'emprise étrangère et le surpeuplement de la Suisse</v>
          </cell>
          <cell r="F6197">
            <v>139110</v>
          </cell>
          <cell r="G6197">
            <v>100271</v>
          </cell>
          <cell r="H6197">
            <v>72.080368054057899</v>
          </cell>
          <cell r="I6197">
            <v>1389</v>
          </cell>
          <cell r="J6197">
            <v>190</v>
          </cell>
          <cell r="K6197">
            <v>98692</v>
          </cell>
          <cell r="L6197">
            <v>25066</v>
          </cell>
          <cell r="M6197">
            <v>73626</v>
          </cell>
          <cell r="N6197">
            <v>25.398208568070402</v>
          </cell>
        </row>
        <row r="6198">
          <cell r="A6198" t="str">
            <v>242_22</v>
          </cell>
          <cell r="B6198">
            <v>27322</v>
          </cell>
          <cell r="C6198">
            <v>1974</v>
          </cell>
          <cell r="D6198" t="str">
            <v>Volksinitiative «gegen die Ueberfremdung und Ueberbevölkerung der Schweiz»</v>
          </cell>
          <cell r="E6198" t="str">
            <v>Initiative populaire contre l'emprise étrangère et le surpeuplement de la Suisse</v>
          </cell>
          <cell r="F6198">
            <v>298375</v>
          </cell>
          <cell r="G6198">
            <v>206455</v>
          </cell>
          <cell r="H6198">
            <v>69.193129451193997</v>
          </cell>
          <cell r="I6198">
            <v>2124</v>
          </cell>
          <cell r="J6198">
            <v>314</v>
          </cell>
          <cell r="K6198">
            <v>204017</v>
          </cell>
          <cell r="L6198">
            <v>53877</v>
          </cell>
          <cell r="M6198">
            <v>150140</v>
          </cell>
          <cell r="N6198">
            <v>26.408093443193501</v>
          </cell>
        </row>
        <row r="6199">
          <cell r="A6199" t="str">
            <v>242_23</v>
          </cell>
          <cell r="B6199">
            <v>27322</v>
          </cell>
          <cell r="C6199">
            <v>1974</v>
          </cell>
          <cell r="D6199" t="str">
            <v>Volksinitiative «gegen die Ueberfremdung und Ueberbevölkerung der Schweiz»</v>
          </cell>
          <cell r="E6199" t="str">
            <v>Initiative populaire contre l'emprise étrangère et le surpeuplement de la Suisse</v>
          </cell>
          <cell r="F6199">
            <v>125617</v>
          </cell>
          <cell r="G6199">
            <v>79069</v>
          </cell>
          <cell r="H6199">
            <v>62.944505918784898</v>
          </cell>
          <cell r="I6199">
            <v>686</v>
          </cell>
          <cell r="J6199">
            <v>215</v>
          </cell>
          <cell r="K6199">
            <v>78168</v>
          </cell>
          <cell r="L6199">
            <v>22261</v>
          </cell>
          <cell r="M6199">
            <v>55907</v>
          </cell>
          <cell r="N6199">
            <v>28.478405485620701</v>
          </cell>
        </row>
        <row r="6200">
          <cell r="A6200" t="str">
            <v>242_24</v>
          </cell>
          <cell r="B6200">
            <v>27322</v>
          </cell>
          <cell r="C6200">
            <v>1974</v>
          </cell>
          <cell r="D6200" t="str">
            <v>Volksinitiative «gegen die Ueberfremdung und Ueberbevölkerung der Schweiz»</v>
          </cell>
          <cell r="E6200" t="str">
            <v>Initiative populaire contre l'emprise étrangère et le surpeuplement de la Suisse</v>
          </cell>
          <cell r="F6200">
            <v>96712</v>
          </cell>
          <cell r="G6200">
            <v>68851</v>
          </cell>
          <cell r="H6200">
            <v>71.191785921085298</v>
          </cell>
          <cell r="I6200">
            <v>740</v>
          </cell>
          <cell r="J6200">
            <v>121</v>
          </cell>
          <cell r="K6200">
            <v>67990</v>
          </cell>
          <cell r="L6200">
            <v>17267</v>
          </cell>
          <cell r="M6200">
            <v>50723</v>
          </cell>
          <cell r="N6200">
            <v>25.396381820856</v>
          </cell>
        </row>
        <row r="6201">
          <cell r="A6201" t="str">
            <v>242_25</v>
          </cell>
          <cell r="B6201">
            <v>27322</v>
          </cell>
          <cell r="C6201">
            <v>1974</v>
          </cell>
          <cell r="D6201" t="str">
            <v>Volksinitiative «gegen die Ueberfremdung und Ueberbevölkerung der Schweiz»</v>
          </cell>
          <cell r="E6201" t="str">
            <v>Initiative populaire contre l'emprise étrangère et le surpeuplement de la Suisse</v>
          </cell>
          <cell r="F6201">
            <v>175510</v>
          </cell>
          <cell r="G6201">
            <v>133610</v>
          </cell>
          <cell r="H6201">
            <v>76.126716426414404</v>
          </cell>
          <cell r="I6201">
            <v>2639</v>
          </cell>
          <cell r="J6201">
            <v>202</v>
          </cell>
          <cell r="K6201">
            <v>130769</v>
          </cell>
          <cell r="L6201">
            <v>31144</v>
          </cell>
          <cell r="M6201">
            <v>99625</v>
          </cell>
          <cell r="N6201">
            <v>23.8160420283095</v>
          </cell>
        </row>
        <row r="6202">
          <cell r="A6202" t="str">
            <v>243_1</v>
          </cell>
          <cell r="B6202">
            <v>27371</v>
          </cell>
          <cell r="C6202">
            <v>1974</v>
          </cell>
          <cell r="D6202" t="str">
            <v>Bundesbeschluss zur Verbesserung des Bundeshaushalts</v>
          </cell>
          <cell r="E6202" t="str">
            <v>Arrêté fédéral instituant des mesures propres à améliorer les finances fédérales</v>
          </cell>
          <cell r="F6202">
            <v>661316</v>
          </cell>
          <cell r="G6202">
            <v>271505</v>
          </cell>
          <cell r="H6202">
            <v>41.0552595128501</v>
          </cell>
          <cell r="I6202">
            <v>11809</v>
          </cell>
          <cell r="J6202">
            <v>50</v>
          </cell>
          <cell r="K6202">
            <v>259646</v>
          </cell>
          <cell r="L6202">
            <v>126850</v>
          </cell>
          <cell r="M6202">
            <v>132796</v>
          </cell>
          <cell r="N6202">
            <v>48.854979472050402</v>
          </cell>
        </row>
        <row r="6203">
          <cell r="A6203" t="str">
            <v>243_2</v>
          </cell>
          <cell r="B6203">
            <v>27371</v>
          </cell>
          <cell r="C6203">
            <v>1974</v>
          </cell>
          <cell r="D6203" t="str">
            <v>Bundesbeschluss zur Verbesserung des Bundeshaushalts</v>
          </cell>
          <cell r="E6203" t="str">
            <v>Arrêté fédéral instituant des mesures propres à améliorer les finances fédérales</v>
          </cell>
          <cell r="F6203">
            <v>618415</v>
          </cell>
          <cell r="G6203">
            <v>257799</v>
          </cell>
          <cell r="H6203">
            <v>41.687054809472599</v>
          </cell>
          <cell r="I6203">
            <v>7491</v>
          </cell>
          <cell r="J6203">
            <v>254</v>
          </cell>
          <cell r="K6203">
            <v>250054</v>
          </cell>
          <cell r="L6203">
            <v>103494</v>
          </cell>
          <cell r="M6203">
            <v>146560</v>
          </cell>
          <cell r="N6203">
            <v>41.388660049429298</v>
          </cell>
        </row>
        <row r="6204">
          <cell r="A6204" t="str">
            <v>243_3</v>
          </cell>
          <cell r="B6204">
            <v>27371</v>
          </cell>
          <cell r="C6204">
            <v>1974</v>
          </cell>
          <cell r="D6204" t="str">
            <v>Bundesbeschluss zur Verbesserung des Bundeshaushalts</v>
          </cell>
          <cell r="E6204" t="str">
            <v>Arrêté fédéral instituant des mesures propres à améliorer les finances fédérales</v>
          </cell>
          <cell r="F6204">
            <v>171913</v>
          </cell>
          <cell r="G6204">
            <v>71076</v>
          </cell>
          <cell r="H6204">
            <v>41.344168271160399</v>
          </cell>
          <cell r="I6204">
            <v>2120</v>
          </cell>
          <cell r="J6204">
            <v>31</v>
          </cell>
          <cell r="K6204">
            <v>68925</v>
          </cell>
          <cell r="L6204">
            <v>28085</v>
          </cell>
          <cell r="M6204">
            <v>40840</v>
          </cell>
          <cell r="N6204">
            <v>40.747188973521901</v>
          </cell>
        </row>
        <row r="6205">
          <cell r="A6205" t="str">
            <v>243_4</v>
          </cell>
          <cell r="B6205">
            <v>27371</v>
          </cell>
          <cell r="C6205">
            <v>1974</v>
          </cell>
          <cell r="D6205" t="str">
            <v>Bundesbeschluss zur Verbesserung des Bundeshaushalts</v>
          </cell>
          <cell r="E6205" t="str">
            <v>Arrêté fédéral instituant des mesures propres à améliorer les finances fédérales</v>
          </cell>
          <cell r="F6205">
            <v>20487</v>
          </cell>
          <cell r="G6205">
            <v>10034</v>
          </cell>
          <cell r="H6205">
            <v>48.977400302630897</v>
          </cell>
          <cell r="I6205">
            <v>392</v>
          </cell>
          <cell r="J6205">
            <v>32</v>
          </cell>
          <cell r="K6205">
            <v>9610</v>
          </cell>
          <cell r="L6205">
            <v>4733</v>
          </cell>
          <cell r="M6205">
            <v>4877</v>
          </cell>
          <cell r="N6205">
            <v>49.250780437044703</v>
          </cell>
        </row>
        <row r="6206">
          <cell r="A6206" t="str">
            <v>243_5</v>
          </cell>
          <cell r="B6206">
            <v>27371</v>
          </cell>
          <cell r="C6206">
            <v>1974</v>
          </cell>
          <cell r="D6206" t="str">
            <v>Bundesbeschluss zur Verbesserung des Bundeshaushalts</v>
          </cell>
          <cell r="E6206" t="str">
            <v>Arrêté fédéral instituant des mesures propres à améliorer les finances fédérales</v>
          </cell>
          <cell r="F6206">
            <v>53836</v>
          </cell>
          <cell r="G6206">
            <v>21272</v>
          </cell>
          <cell r="H6206">
            <v>39.512593803402901</v>
          </cell>
          <cell r="I6206">
            <v>496</v>
          </cell>
          <cell r="J6206">
            <v>8</v>
          </cell>
          <cell r="K6206">
            <v>20768</v>
          </cell>
          <cell r="L6206">
            <v>7667</v>
          </cell>
          <cell r="M6206">
            <v>13101</v>
          </cell>
          <cell r="N6206">
            <v>36.917372881355902</v>
          </cell>
        </row>
        <row r="6207">
          <cell r="A6207" t="str">
            <v>243_6</v>
          </cell>
          <cell r="B6207">
            <v>27371</v>
          </cell>
          <cell r="C6207">
            <v>1974</v>
          </cell>
          <cell r="D6207" t="str">
            <v>Bundesbeschluss zur Verbesserung des Bundeshaushalts</v>
          </cell>
          <cell r="E6207" t="str">
            <v>Arrêté fédéral instituant des mesures propres à améliorer les finances fédérales</v>
          </cell>
          <cell r="F6207">
            <v>14997</v>
          </cell>
          <cell r="G6207">
            <v>5746</v>
          </cell>
          <cell r="H6207">
            <v>38.314329532573197</v>
          </cell>
          <cell r="I6207">
            <v>120</v>
          </cell>
          <cell r="J6207">
            <v>2</v>
          </cell>
          <cell r="K6207">
            <v>5624</v>
          </cell>
          <cell r="L6207">
            <v>2440</v>
          </cell>
          <cell r="M6207">
            <v>3184</v>
          </cell>
          <cell r="N6207">
            <v>43.385490753911803</v>
          </cell>
        </row>
        <row r="6208">
          <cell r="A6208" t="str">
            <v>243_7</v>
          </cell>
          <cell r="B6208">
            <v>27371</v>
          </cell>
          <cell r="C6208">
            <v>1974</v>
          </cell>
          <cell r="D6208" t="str">
            <v>Bundesbeschluss zur Verbesserung des Bundeshaushalts</v>
          </cell>
          <cell r="E6208" t="str">
            <v>Arrêté fédéral instituant des mesures propres à améliorer les finances fédérales</v>
          </cell>
          <cell r="F6208">
            <v>16194</v>
          </cell>
          <cell r="G6208">
            <v>7846</v>
          </cell>
          <cell r="H6208">
            <v>48.450043225886098</v>
          </cell>
          <cell r="I6208">
            <v>241</v>
          </cell>
          <cell r="J6208">
            <v>17</v>
          </cell>
          <cell r="K6208">
            <v>7588</v>
          </cell>
          <cell r="L6208">
            <v>3572</v>
          </cell>
          <cell r="M6208">
            <v>4016</v>
          </cell>
          <cell r="N6208">
            <v>47.074327886135997</v>
          </cell>
        </row>
        <row r="6209">
          <cell r="A6209" t="str">
            <v>243_8</v>
          </cell>
          <cell r="B6209">
            <v>27371</v>
          </cell>
          <cell r="C6209">
            <v>1974</v>
          </cell>
          <cell r="D6209" t="str">
            <v>Bundesbeschluss zur Verbesserung des Bundeshaushalts</v>
          </cell>
          <cell r="E6209" t="str">
            <v>Arrêté fédéral instituant des mesures propres à améliorer les finances fédérales</v>
          </cell>
          <cell r="F6209">
            <v>22214</v>
          </cell>
          <cell r="G6209">
            <v>7971</v>
          </cell>
          <cell r="H6209">
            <v>35.882776627352101</v>
          </cell>
          <cell r="I6209">
            <v>208</v>
          </cell>
          <cell r="J6209">
            <v>15</v>
          </cell>
          <cell r="K6209">
            <v>7748</v>
          </cell>
          <cell r="L6209">
            <v>3749</v>
          </cell>
          <cell r="M6209">
            <v>999</v>
          </cell>
          <cell r="N6209">
            <v>48.386680433660302</v>
          </cell>
        </row>
        <row r="6210">
          <cell r="A6210" t="str">
            <v>243_9</v>
          </cell>
          <cell r="B6210">
            <v>27371</v>
          </cell>
          <cell r="C6210">
            <v>1974</v>
          </cell>
          <cell r="D6210" t="str">
            <v>Bundesbeschluss zur Verbesserung des Bundeshaushalts</v>
          </cell>
          <cell r="E6210" t="str">
            <v>Arrêté fédéral instituant des mesures propres à améliorer les finances fédérales</v>
          </cell>
          <cell r="F6210">
            <v>39846</v>
          </cell>
          <cell r="G6210">
            <v>16986</v>
          </cell>
          <cell r="H6210">
            <v>42.629122120162599</v>
          </cell>
          <cell r="I6210">
            <v>344</v>
          </cell>
          <cell r="J6210">
            <v>9</v>
          </cell>
          <cell r="K6210">
            <v>16633</v>
          </cell>
          <cell r="L6210">
            <v>6516</v>
          </cell>
          <cell r="M6210">
            <v>10117</v>
          </cell>
          <cell r="N6210">
            <v>39.175133770215801</v>
          </cell>
        </row>
        <row r="6211">
          <cell r="A6211" t="str">
            <v>243_10</v>
          </cell>
          <cell r="B6211">
            <v>27371</v>
          </cell>
          <cell r="C6211">
            <v>1974</v>
          </cell>
          <cell r="D6211" t="str">
            <v>Bundesbeschluss zur Verbesserung des Bundeshaushalts</v>
          </cell>
          <cell r="E6211" t="str">
            <v>Arrêté fédéral instituant des mesures propres à améliorer les finances fédérales</v>
          </cell>
          <cell r="F6211">
            <v>109356</v>
          </cell>
          <cell r="G6211">
            <v>37337</v>
          </cell>
          <cell r="H6211">
            <v>34.142616774571103</v>
          </cell>
          <cell r="I6211">
            <v>1382</v>
          </cell>
          <cell r="J6211">
            <v>310</v>
          </cell>
          <cell r="K6211">
            <v>35645</v>
          </cell>
          <cell r="L6211">
            <v>16652</v>
          </cell>
          <cell r="M6211">
            <v>18993</v>
          </cell>
          <cell r="N6211">
            <v>46.716229485201303</v>
          </cell>
        </row>
        <row r="6212">
          <cell r="A6212" t="str">
            <v>243_11</v>
          </cell>
          <cell r="B6212">
            <v>27371</v>
          </cell>
          <cell r="C6212">
            <v>1974</v>
          </cell>
          <cell r="D6212" t="str">
            <v>Bundesbeschluss zur Verbesserung des Bundeshaushalts</v>
          </cell>
          <cell r="E6212" t="str">
            <v>Arrêté fédéral instituant des mesures propres à améliorer les finances fédérales</v>
          </cell>
          <cell r="F6212">
            <v>132585</v>
          </cell>
          <cell r="G6212">
            <v>58316</v>
          </cell>
          <cell r="H6212">
            <v>43.9838594109439</v>
          </cell>
          <cell r="I6212">
            <v>1610</v>
          </cell>
          <cell r="J6212">
            <v>606</v>
          </cell>
          <cell r="K6212">
            <v>56100</v>
          </cell>
          <cell r="L6212">
            <v>22251</v>
          </cell>
          <cell r="M6212">
            <v>33849</v>
          </cell>
          <cell r="N6212">
            <v>39.663101604278097</v>
          </cell>
        </row>
        <row r="6213">
          <cell r="A6213" t="str">
            <v>243_12</v>
          </cell>
          <cell r="B6213">
            <v>27371</v>
          </cell>
          <cell r="C6213">
            <v>1974</v>
          </cell>
          <cell r="D6213" t="str">
            <v>Bundesbeschluss zur Verbesserung des Bundeshaushalts</v>
          </cell>
          <cell r="E6213" t="str">
            <v>Arrêté fédéral instituant des mesures propres à améliorer les finances fédérales</v>
          </cell>
          <cell r="F6213">
            <v>143573</v>
          </cell>
          <cell r="G6213">
            <v>51361</v>
          </cell>
          <cell r="H6213">
            <v>35.7734392956893</v>
          </cell>
          <cell r="I6213">
            <v>2029</v>
          </cell>
          <cell r="J6213">
            <v>8</v>
          </cell>
          <cell r="K6213">
            <v>49324</v>
          </cell>
          <cell r="L6213">
            <v>23568</v>
          </cell>
          <cell r="M6213">
            <v>25756</v>
          </cell>
          <cell r="N6213">
            <v>47.7820128132349</v>
          </cell>
        </row>
        <row r="6214">
          <cell r="A6214" t="str">
            <v>243_13</v>
          </cell>
          <cell r="B6214">
            <v>27371</v>
          </cell>
          <cell r="C6214">
            <v>1974</v>
          </cell>
          <cell r="D6214" t="str">
            <v>Bundesbeschluss zur Verbesserung des Bundeshaushalts</v>
          </cell>
          <cell r="E6214" t="str">
            <v>Arrêté fédéral instituant des mesures propres à améliorer les finances fédérales</v>
          </cell>
          <cell r="F6214">
            <v>124094</v>
          </cell>
          <cell r="G6214">
            <v>51501</v>
          </cell>
          <cell r="H6214">
            <v>41.5016036230599</v>
          </cell>
          <cell r="I6214">
            <v>1789</v>
          </cell>
          <cell r="J6214">
            <v>29</v>
          </cell>
          <cell r="K6214">
            <v>49683</v>
          </cell>
          <cell r="L6214">
            <v>22099</v>
          </cell>
          <cell r="M6214">
            <v>27584</v>
          </cell>
          <cell r="N6214">
            <v>44.480003220417402</v>
          </cell>
        </row>
        <row r="6215">
          <cell r="A6215" t="str">
            <v>243_14</v>
          </cell>
          <cell r="B6215">
            <v>27371</v>
          </cell>
          <cell r="C6215">
            <v>1974</v>
          </cell>
          <cell r="D6215" t="str">
            <v>Bundesbeschluss zur Verbesserung des Bundeshaushalts</v>
          </cell>
          <cell r="E6215" t="str">
            <v>Arrêté fédéral instituant des mesures propres à améliorer les finances fédérales</v>
          </cell>
          <cell r="F6215">
            <v>41790</v>
          </cell>
          <cell r="G6215">
            <v>29921</v>
          </cell>
          <cell r="H6215">
            <v>71.598468533141897</v>
          </cell>
          <cell r="I6215">
            <v>3057</v>
          </cell>
          <cell r="J6215">
            <v>6</v>
          </cell>
          <cell r="K6215">
            <v>26858</v>
          </cell>
          <cell r="L6215">
            <v>15246</v>
          </cell>
          <cell r="M6215">
            <v>11612</v>
          </cell>
          <cell r="N6215">
            <v>56.7652096209696</v>
          </cell>
        </row>
        <row r="6216">
          <cell r="A6216" t="str">
            <v>243_15</v>
          </cell>
          <cell r="B6216">
            <v>27371</v>
          </cell>
          <cell r="C6216">
            <v>1974</v>
          </cell>
          <cell r="D6216" t="str">
            <v>Bundesbeschluss zur Verbesserung des Bundeshaushalts</v>
          </cell>
          <cell r="E6216" t="str">
            <v>Arrêté fédéral instituant des mesures propres à améliorer les finances fédérales</v>
          </cell>
          <cell r="F6216">
            <v>29379</v>
          </cell>
          <cell r="G6216">
            <v>11967</v>
          </cell>
          <cell r="H6216">
            <v>40.733176758909401</v>
          </cell>
          <cell r="I6216">
            <v>370</v>
          </cell>
          <cell r="J6216">
            <v>2</v>
          </cell>
          <cell r="K6216">
            <v>11595</v>
          </cell>
          <cell r="L6216">
            <v>5307</v>
          </cell>
          <cell r="M6216">
            <v>6288</v>
          </cell>
          <cell r="N6216">
            <v>45.769728331177198</v>
          </cell>
        </row>
        <row r="6217">
          <cell r="A6217" t="str">
            <v>243_16</v>
          </cell>
          <cell r="B6217">
            <v>27371</v>
          </cell>
          <cell r="C6217">
            <v>1974</v>
          </cell>
          <cell r="D6217" t="str">
            <v>Bundesbeschluss zur Verbesserung des Bundeshaushalts</v>
          </cell>
          <cell r="E6217" t="str">
            <v>Arrêté fédéral instituant des mesures propres à améliorer les finances fédérales</v>
          </cell>
          <cell r="F6217">
            <v>7789</v>
          </cell>
          <cell r="G6217">
            <v>2957</v>
          </cell>
          <cell r="H6217">
            <v>37.963795095647697</v>
          </cell>
          <cell r="I6217">
            <v>83</v>
          </cell>
          <cell r="J6217">
            <v>4</v>
          </cell>
          <cell r="K6217">
            <v>2870</v>
          </cell>
          <cell r="L6217">
            <v>1254</v>
          </cell>
          <cell r="M6217">
            <v>1616</v>
          </cell>
          <cell r="N6217">
            <v>43.693379790940803</v>
          </cell>
        </row>
        <row r="6218">
          <cell r="A6218" t="str">
            <v>243_17</v>
          </cell>
          <cell r="B6218">
            <v>27371</v>
          </cell>
          <cell r="C6218">
            <v>1974</v>
          </cell>
          <cell r="D6218" t="str">
            <v>Bundesbeschluss zur Verbesserung des Bundeshaushalts</v>
          </cell>
          <cell r="E6218" t="str">
            <v>Arrêté fédéral instituant des mesures propres à améliorer les finances fédérales</v>
          </cell>
          <cell r="F6218">
            <v>220167</v>
          </cell>
          <cell r="G6218">
            <v>86327</v>
          </cell>
          <cell r="H6218">
            <v>39.209781665735598</v>
          </cell>
          <cell r="I6218">
            <v>2222</v>
          </cell>
          <cell r="J6218">
            <v>191</v>
          </cell>
          <cell r="K6218">
            <v>83914</v>
          </cell>
          <cell r="L6218">
            <v>35786</v>
          </cell>
          <cell r="M6218">
            <v>48128</v>
          </cell>
          <cell r="N6218">
            <v>42.646042376719002</v>
          </cell>
        </row>
        <row r="6219">
          <cell r="A6219" t="str">
            <v>243_18</v>
          </cell>
          <cell r="B6219">
            <v>27371</v>
          </cell>
          <cell r="C6219">
            <v>1974</v>
          </cell>
          <cell r="D6219" t="str">
            <v>Bundesbeschluss zur Verbesserung des Bundeshaushalts</v>
          </cell>
          <cell r="E6219" t="str">
            <v>Arrêté fédéral instituant des mesures propres à améliorer les finances fédérales</v>
          </cell>
          <cell r="F6219">
            <v>93801</v>
          </cell>
          <cell r="G6219">
            <v>35159</v>
          </cell>
          <cell r="H6219">
            <v>37.4825428300338</v>
          </cell>
          <cell r="I6219">
            <v>1372</v>
          </cell>
          <cell r="J6219">
            <v>31</v>
          </cell>
          <cell r="K6219">
            <v>33756</v>
          </cell>
          <cell r="L6219">
            <v>19352</v>
          </cell>
          <cell r="M6219">
            <v>14404</v>
          </cell>
          <cell r="N6219">
            <v>57.329067425050397</v>
          </cell>
        </row>
        <row r="6220">
          <cell r="A6220" t="str">
            <v>243_19</v>
          </cell>
          <cell r="B6220">
            <v>27371</v>
          </cell>
          <cell r="C6220">
            <v>1974</v>
          </cell>
          <cell r="D6220" t="str">
            <v>Bundesbeschluss zur Verbesserung des Bundeshaushalts</v>
          </cell>
          <cell r="E6220" t="str">
            <v>Arrêté fédéral instituant des mesures propres à améliorer les finances fédérales</v>
          </cell>
          <cell r="F6220">
            <v>247490</v>
          </cell>
          <cell r="G6220">
            <v>93656</v>
          </cell>
          <cell r="H6220">
            <v>37.842337064123797</v>
          </cell>
          <cell r="I6220">
            <v>3925</v>
          </cell>
          <cell r="J6220">
            <v>27</v>
          </cell>
          <cell r="K6220">
            <v>89704</v>
          </cell>
          <cell r="L6220">
            <v>32668</v>
          </cell>
          <cell r="M6220">
            <v>57036</v>
          </cell>
          <cell r="N6220">
            <v>36.417551056809103</v>
          </cell>
        </row>
        <row r="6221">
          <cell r="A6221" t="str">
            <v>243_20</v>
          </cell>
          <cell r="B6221">
            <v>27371</v>
          </cell>
          <cell r="C6221">
            <v>1974</v>
          </cell>
          <cell r="D6221" t="str">
            <v>Bundesbeschluss zur Verbesserung des Bundeshaushalts</v>
          </cell>
          <cell r="E6221" t="str">
            <v>Arrêté fédéral instituant des mesures propres à améliorer les finances fédérales</v>
          </cell>
          <cell r="F6221">
            <v>100875</v>
          </cell>
          <cell r="G6221">
            <v>48667</v>
          </cell>
          <cell r="H6221">
            <v>48.2448574969021</v>
          </cell>
          <cell r="I6221">
            <v>2208</v>
          </cell>
          <cell r="J6221">
            <v>31</v>
          </cell>
          <cell r="K6221">
            <v>46428</v>
          </cell>
          <cell r="L6221">
            <v>19407</v>
          </cell>
          <cell r="M6221">
            <v>27021</v>
          </cell>
          <cell r="N6221">
            <v>41.800206771775699</v>
          </cell>
        </row>
        <row r="6222">
          <cell r="A6222" t="str">
            <v>243_21</v>
          </cell>
          <cell r="B6222">
            <v>27371</v>
          </cell>
          <cell r="C6222">
            <v>1974</v>
          </cell>
          <cell r="D6222" t="str">
            <v>Bundesbeschluss zur Verbesserung des Bundeshaushalts</v>
          </cell>
          <cell r="E6222" t="str">
            <v>Arrêté fédéral instituant des mesures propres à améliorer les finances fédérales</v>
          </cell>
          <cell r="F6222">
            <v>139453</v>
          </cell>
          <cell r="G6222">
            <v>50108</v>
          </cell>
          <cell r="H6222">
            <v>35.9318193226392</v>
          </cell>
          <cell r="I6222">
            <v>1888</v>
          </cell>
          <cell r="J6222">
            <v>134</v>
          </cell>
          <cell r="K6222">
            <v>48086</v>
          </cell>
          <cell r="L6222">
            <v>25124</v>
          </cell>
          <cell r="M6222">
            <v>22962</v>
          </cell>
          <cell r="N6222">
            <v>52.248055567108899</v>
          </cell>
        </row>
        <row r="6223">
          <cell r="A6223" t="str">
            <v>243_22</v>
          </cell>
          <cell r="B6223">
            <v>27371</v>
          </cell>
          <cell r="C6223">
            <v>1974</v>
          </cell>
          <cell r="D6223" t="str">
            <v>Bundesbeschluss zur Verbesserung des Bundeshaushalts</v>
          </cell>
          <cell r="E6223" t="str">
            <v>Arrêté fédéral instituant des mesures propres à améliorer les finances fédérales</v>
          </cell>
          <cell r="F6223">
            <v>298122</v>
          </cell>
          <cell r="G6223">
            <v>99868</v>
          </cell>
          <cell r="H6223">
            <v>33.499037306874399</v>
          </cell>
          <cell r="I6223">
            <v>4171</v>
          </cell>
          <cell r="J6223">
            <v>219</v>
          </cell>
          <cell r="K6223">
            <v>95478</v>
          </cell>
          <cell r="L6223">
            <v>48491</v>
          </cell>
          <cell r="M6223">
            <v>46987</v>
          </cell>
          <cell r="N6223">
            <v>50.787615995307803</v>
          </cell>
        </row>
        <row r="6224">
          <cell r="A6224" t="str">
            <v>243_23</v>
          </cell>
          <cell r="B6224">
            <v>27371</v>
          </cell>
          <cell r="C6224">
            <v>1974</v>
          </cell>
          <cell r="D6224" t="str">
            <v>Bundesbeschluss zur Verbesserung des Bundeshaushalts</v>
          </cell>
          <cell r="E6224" t="str">
            <v>Arrêté fédéral instituant des mesures propres à améliorer les finances fédérales</v>
          </cell>
          <cell r="F6224">
            <v>125780</v>
          </cell>
          <cell r="G6224">
            <v>46753</v>
          </cell>
          <cell r="H6224">
            <v>37.170456352361299</v>
          </cell>
          <cell r="I6224">
            <v>2221</v>
          </cell>
          <cell r="J6224">
            <v>133</v>
          </cell>
          <cell r="K6224">
            <v>44399</v>
          </cell>
          <cell r="L6224">
            <v>18541</v>
          </cell>
          <cell r="M6224">
            <v>25858</v>
          </cell>
          <cell r="N6224">
            <v>41.759949548413303</v>
          </cell>
        </row>
        <row r="6225">
          <cell r="A6225" t="str">
            <v>243_24</v>
          </cell>
          <cell r="B6225">
            <v>27371</v>
          </cell>
          <cell r="C6225">
            <v>1974</v>
          </cell>
          <cell r="D6225" t="str">
            <v>Bundesbeschluss zur Verbesserung des Bundeshaushalts</v>
          </cell>
          <cell r="E6225" t="str">
            <v>Arrêté fédéral instituant des mesures propres à améliorer les finances fédérales</v>
          </cell>
          <cell r="F6225">
            <v>96852</v>
          </cell>
          <cell r="G6225">
            <v>36537</v>
          </cell>
          <cell r="H6225">
            <v>37.724569446165297</v>
          </cell>
          <cell r="I6225">
            <v>1123</v>
          </cell>
          <cell r="J6225">
            <v>74</v>
          </cell>
          <cell r="K6225">
            <v>35340</v>
          </cell>
          <cell r="L6225">
            <v>13282</v>
          </cell>
          <cell r="M6225">
            <v>22058</v>
          </cell>
          <cell r="N6225">
            <v>37.583474816072403</v>
          </cell>
        </row>
        <row r="6226">
          <cell r="A6226" t="str">
            <v>243_25</v>
          </cell>
          <cell r="B6226">
            <v>27371</v>
          </cell>
          <cell r="C6226">
            <v>1974</v>
          </cell>
          <cell r="D6226" t="str">
            <v>Bundesbeschluss zur Verbesserung des Bundeshaushalts</v>
          </cell>
          <cell r="E6226" t="str">
            <v>Arrêté fédéral instituant des mesures propres à améliorer les finances fédérales</v>
          </cell>
          <cell r="F6226">
            <v>175781</v>
          </cell>
          <cell r="G6226">
            <v>56111</v>
          </cell>
          <cell r="H6226">
            <v>31.920969843157099</v>
          </cell>
          <cell r="I6226">
            <v>2133</v>
          </cell>
          <cell r="J6226">
            <v>80</v>
          </cell>
          <cell r="K6226">
            <v>53898</v>
          </cell>
          <cell r="L6226">
            <v>19646</v>
          </cell>
          <cell r="M6226">
            <v>34252</v>
          </cell>
          <cell r="N6226">
            <v>36.450332108798101</v>
          </cell>
        </row>
        <row r="6227">
          <cell r="A6227" t="str">
            <v>244_1</v>
          </cell>
          <cell r="B6227">
            <v>27371</v>
          </cell>
          <cell r="C6227">
            <v>1974</v>
          </cell>
          <cell r="D6227" t="str">
            <v>Bundesbeschluss über die Erschwerung von Ausgabenbeschlüssen</v>
          </cell>
          <cell r="E6227" t="str">
            <v>Arrêté fédéral freinant les décisions en matière de dépenses</v>
          </cell>
          <cell r="F6227">
            <v>661316</v>
          </cell>
          <cell r="G6227">
            <v>270633</v>
          </cell>
          <cell r="H6227">
            <v>40.923401218177098</v>
          </cell>
          <cell r="I6227">
            <v>16882</v>
          </cell>
          <cell r="J6227">
            <v>42</v>
          </cell>
          <cell r="K6227">
            <v>253709</v>
          </cell>
          <cell r="L6227">
            <v>196686</v>
          </cell>
          <cell r="M6227">
            <v>57023</v>
          </cell>
          <cell r="N6227">
            <v>77.524250223681506</v>
          </cell>
        </row>
        <row r="6228">
          <cell r="A6228" t="str">
            <v>244_2</v>
          </cell>
          <cell r="B6228">
            <v>27371</v>
          </cell>
          <cell r="C6228">
            <v>1974</v>
          </cell>
          <cell r="D6228" t="str">
            <v>Bundesbeschluss über die Erschwerung von Ausgabenbeschlüssen</v>
          </cell>
          <cell r="E6228" t="str">
            <v>Arrêté fédéral freinant les décisions en matière de dépenses</v>
          </cell>
          <cell r="F6228">
            <v>618415</v>
          </cell>
          <cell r="G6228">
            <v>257799</v>
          </cell>
          <cell r="H6228">
            <v>41.687054809472599</v>
          </cell>
          <cell r="I6228">
            <v>8761</v>
          </cell>
          <cell r="J6228">
            <v>294</v>
          </cell>
          <cell r="K6228">
            <v>248744</v>
          </cell>
          <cell r="L6228">
            <v>162179</v>
          </cell>
          <cell r="M6228">
            <v>86565</v>
          </cell>
          <cell r="N6228">
            <v>65.199160582767803</v>
          </cell>
        </row>
        <row r="6229">
          <cell r="A6229" t="str">
            <v>244_3</v>
          </cell>
          <cell r="B6229">
            <v>27371</v>
          </cell>
          <cell r="C6229">
            <v>1974</v>
          </cell>
          <cell r="D6229" t="str">
            <v>Bundesbeschluss über die Erschwerung von Ausgabenbeschlüssen</v>
          </cell>
          <cell r="E6229" t="str">
            <v>Arrêté fédéral freinant les décisions en matière de dépenses</v>
          </cell>
          <cell r="F6229">
            <v>171913</v>
          </cell>
          <cell r="G6229">
            <v>71067</v>
          </cell>
          <cell r="H6229">
            <v>41.338933064980502</v>
          </cell>
          <cell r="I6229">
            <v>2913</v>
          </cell>
          <cell r="J6229">
            <v>38</v>
          </cell>
          <cell r="K6229">
            <v>68116</v>
          </cell>
          <cell r="L6229">
            <v>37286</v>
          </cell>
          <cell r="M6229">
            <v>30830</v>
          </cell>
          <cell r="N6229">
            <v>54.738974690234301</v>
          </cell>
        </row>
        <row r="6230">
          <cell r="A6230" t="str">
            <v>244_4</v>
          </cell>
          <cell r="B6230">
            <v>27371</v>
          </cell>
          <cell r="C6230">
            <v>1974</v>
          </cell>
          <cell r="D6230" t="str">
            <v>Bundesbeschluss über die Erschwerung von Ausgabenbeschlüssen</v>
          </cell>
          <cell r="E6230" t="str">
            <v>Arrêté fédéral freinant les décisions en matière de dépenses</v>
          </cell>
          <cell r="F6230">
            <v>20487</v>
          </cell>
          <cell r="G6230">
            <v>10027</v>
          </cell>
          <cell r="H6230">
            <v>48.943232293649601</v>
          </cell>
          <cell r="I6230">
            <v>498</v>
          </cell>
          <cell r="J6230">
            <v>35</v>
          </cell>
          <cell r="K6230">
            <v>9494</v>
          </cell>
          <cell r="L6230">
            <v>5694</v>
          </cell>
          <cell r="M6230">
            <v>3800</v>
          </cell>
          <cell r="N6230">
            <v>59.974720876343</v>
          </cell>
        </row>
        <row r="6231">
          <cell r="A6231" t="str">
            <v>244_5</v>
          </cell>
          <cell r="B6231">
            <v>27371</v>
          </cell>
          <cell r="C6231">
            <v>1974</v>
          </cell>
          <cell r="D6231" t="str">
            <v>Bundesbeschluss über die Erschwerung von Ausgabenbeschlüssen</v>
          </cell>
          <cell r="E6231" t="str">
            <v>Arrêté fédéral freinant les décisions en matière de dépenses</v>
          </cell>
          <cell r="F6231">
            <v>53836</v>
          </cell>
          <cell r="G6231">
            <v>21252</v>
          </cell>
          <cell r="H6231">
            <v>39.475443940857403</v>
          </cell>
          <cell r="I6231">
            <v>798</v>
          </cell>
          <cell r="J6231">
            <v>8</v>
          </cell>
          <cell r="K6231">
            <v>20446</v>
          </cell>
          <cell r="L6231">
            <v>11000</v>
          </cell>
          <cell r="M6231">
            <v>9446</v>
          </cell>
          <cell r="N6231">
            <v>53.800254328474999</v>
          </cell>
        </row>
        <row r="6232">
          <cell r="A6232" t="str">
            <v>244_6</v>
          </cell>
          <cell r="B6232">
            <v>27371</v>
          </cell>
          <cell r="C6232">
            <v>1974</v>
          </cell>
          <cell r="D6232" t="str">
            <v>Bundesbeschluss über die Erschwerung von Ausgabenbeschlüssen</v>
          </cell>
          <cell r="E6232" t="str">
            <v>Arrêté fédéral freinant les décisions en matière de dépenses</v>
          </cell>
          <cell r="F6232">
            <v>14997</v>
          </cell>
          <cell r="G6232">
            <v>5748</v>
          </cell>
          <cell r="H6232">
            <v>38.327665533106597</v>
          </cell>
          <cell r="I6232">
            <v>224</v>
          </cell>
          <cell r="J6232">
            <v>7</v>
          </cell>
          <cell r="K6232">
            <v>5517</v>
          </cell>
          <cell r="L6232">
            <v>2840</v>
          </cell>
          <cell r="M6232">
            <v>2677</v>
          </cell>
          <cell r="N6232">
            <v>51.477252129780702</v>
          </cell>
        </row>
        <row r="6233">
          <cell r="A6233" t="str">
            <v>244_7</v>
          </cell>
          <cell r="B6233">
            <v>27371</v>
          </cell>
          <cell r="C6233">
            <v>1974</v>
          </cell>
          <cell r="D6233" t="str">
            <v>Bundesbeschluss über die Erschwerung von Ausgabenbeschlüssen</v>
          </cell>
          <cell r="E6233" t="str">
            <v>Arrêté fédéral freinant les décisions en matière de dépenses</v>
          </cell>
          <cell r="F6233">
            <v>16194</v>
          </cell>
          <cell r="G6233">
            <v>7810</v>
          </cell>
          <cell r="H6233">
            <v>48.227738668642701</v>
          </cell>
          <cell r="I6233">
            <v>313</v>
          </cell>
          <cell r="J6233">
            <v>18</v>
          </cell>
          <cell r="K6233">
            <v>7479</v>
          </cell>
          <cell r="L6233">
            <v>4914</v>
          </cell>
          <cell r="M6233">
            <v>2565</v>
          </cell>
          <cell r="N6233">
            <v>65.703971119133598</v>
          </cell>
        </row>
        <row r="6234">
          <cell r="A6234" t="str">
            <v>244_8</v>
          </cell>
          <cell r="B6234">
            <v>27371</v>
          </cell>
          <cell r="C6234">
            <v>1974</v>
          </cell>
          <cell r="D6234" t="str">
            <v>Bundesbeschluss über die Erschwerung von Ausgabenbeschlüssen</v>
          </cell>
          <cell r="E6234" t="str">
            <v>Arrêté fédéral freinant les décisions en matière de dépenses</v>
          </cell>
          <cell r="F6234">
            <v>22214</v>
          </cell>
          <cell r="G6234">
            <v>7974</v>
          </cell>
          <cell r="H6234">
            <v>35.896281624201002</v>
          </cell>
          <cell r="I6234">
            <v>301</v>
          </cell>
          <cell r="J6234">
            <v>26</v>
          </cell>
          <cell r="K6234">
            <v>7647</v>
          </cell>
          <cell r="L6234">
            <v>4676</v>
          </cell>
          <cell r="M6234">
            <v>2971</v>
          </cell>
          <cell r="N6234">
            <v>61.148162678174401</v>
          </cell>
        </row>
        <row r="6235">
          <cell r="A6235" t="str">
            <v>244_9</v>
          </cell>
          <cell r="B6235">
            <v>27371</v>
          </cell>
          <cell r="C6235">
            <v>1974</v>
          </cell>
          <cell r="D6235" t="str">
            <v>Bundesbeschluss über die Erschwerung von Ausgabenbeschlüssen</v>
          </cell>
          <cell r="E6235" t="str">
            <v>Arrêté fédéral freinant les décisions en matière de dépenses</v>
          </cell>
          <cell r="F6235">
            <v>39846</v>
          </cell>
          <cell r="G6235">
            <v>17020</v>
          </cell>
          <cell r="H6235">
            <v>42.714450634944498</v>
          </cell>
          <cell r="I6235">
            <v>570</v>
          </cell>
          <cell r="J6235">
            <v>7</v>
          </cell>
          <cell r="K6235">
            <v>16443</v>
          </cell>
          <cell r="L6235">
            <v>11429</v>
          </cell>
          <cell r="M6235">
            <v>5014</v>
          </cell>
          <cell r="N6235">
            <v>69.5067810010339</v>
          </cell>
        </row>
        <row r="6236">
          <cell r="A6236" t="str">
            <v>244_10</v>
          </cell>
          <cell r="B6236">
            <v>27371</v>
          </cell>
          <cell r="C6236">
            <v>1974</v>
          </cell>
          <cell r="D6236" t="str">
            <v>Bundesbeschluss über die Erschwerung von Ausgabenbeschlüssen</v>
          </cell>
          <cell r="E6236" t="str">
            <v>Arrêté fédéral freinant les décisions en matière de dépenses</v>
          </cell>
          <cell r="F6236">
            <v>109356</v>
          </cell>
          <cell r="G6236">
            <v>37337</v>
          </cell>
          <cell r="H6236">
            <v>34.142616774571103</v>
          </cell>
          <cell r="I6236">
            <v>1450</v>
          </cell>
          <cell r="J6236">
            <v>313</v>
          </cell>
          <cell r="K6236">
            <v>35574</v>
          </cell>
          <cell r="L6236">
            <v>24822</v>
          </cell>
          <cell r="M6236">
            <v>10752</v>
          </cell>
          <cell r="N6236">
            <v>69.775678866587995</v>
          </cell>
        </row>
        <row r="6237">
          <cell r="A6237" t="str">
            <v>244_11</v>
          </cell>
          <cell r="B6237">
            <v>27371</v>
          </cell>
          <cell r="C6237">
            <v>1974</v>
          </cell>
          <cell r="D6237" t="str">
            <v>Bundesbeschluss über die Erschwerung von Ausgabenbeschlüssen</v>
          </cell>
          <cell r="E6237" t="str">
            <v>Arrêté fédéral freinant les décisions en matière de dépenses</v>
          </cell>
          <cell r="F6237">
            <v>132585</v>
          </cell>
          <cell r="G6237">
            <v>58316</v>
          </cell>
          <cell r="H6237">
            <v>43.9838594109439</v>
          </cell>
          <cell r="I6237">
            <v>1874</v>
          </cell>
          <cell r="J6237">
            <v>639</v>
          </cell>
          <cell r="K6237">
            <v>55803</v>
          </cell>
          <cell r="L6237">
            <v>35084</v>
          </cell>
          <cell r="M6237">
            <v>20719</v>
          </cell>
          <cell r="N6237">
            <v>62.871171800799203</v>
          </cell>
        </row>
        <row r="6238">
          <cell r="A6238" t="str">
            <v>244_12</v>
          </cell>
          <cell r="B6238">
            <v>27371</v>
          </cell>
          <cell r="C6238">
            <v>1974</v>
          </cell>
          <cell r="D6238" t="str">
            <v>Bundesbeschluss über die Erschwerung von Ausgabenbeschlüssen</v>
          </cell>
          <cell r="E6238" t="str">
            <v>Arrêté fédéral freinant les décisions en matière de dépenses</v>
          </cell>
          <cell r="F6238">
            <v>143573</v>
          </cell>
          <cell r="G6238">
            <v>51309</v>
          </cell>
          <cell r="H6238">
            <v>35.737220786638197</v>
          </cell>
          <cell r="I6238">
            <v>2258</v>
          </cell>
          <cell r="J6238">
            <v>6</v>
          </cell>
          <cell r="K6238">
            <v>49045</v>
          </cell>
          <cell r="L6238">
            <v>38819</v>
          </cell>
          <cell r="M6238">
            <v>10226</v>
          </cell>
          <cell r="N6238">
            <v>79.149760424100293</v>
          </cell>
        </row>
        <row r="6239">
          <cell r="A6239" t="str">
            <v>244_13</v>
          </cell>
          <cell r="B6239">
            <v>27371</v>
          </cell>
          <cell r="C6239">
            <v>1974</v>
          </cell>
          <cell r="D6239" t="str">
            <v>Bundesbeschluss über die Erschwerung von Ausgabenbeschlüssen</v>
          </cell>
          <cell r="E6239" t="str">
            <v>Arrêté fédéral freinant les décisions en matière de dépenses</v>
          </cell>
          <cell r="F6239">
            <v>124094</v>
          </cell>
          <cell r="G6239">
            <v>51389</v>
          </cell>
          <cell r="H6239">
            <v>41.411349460892602</v>
          </cell>
          <cell r="I6239">
            <v>1931</v>
          </cell>
          <cell r="J6239">
            <v>27</v>
          </cell>
          <cell r="K6239">
            <v>49431</v>
          </cell>
          <cell r="L6239">
            <v>38370</v>
          </cell>
          <cell r="M6239">
            <v>11061</v>
          </cell>
          <cell r="N6239">
            <v>77.623353765855398</v>
          </cell>
        </row>
        <row r="6240">
          <cell r="A6240" t="str">
            <v>244_14</v>
          </cell>
          <cell r="B6240">
            <v>27371</v>
          </cell>
          <cell r="C6240">
            <v>1974</v>
          </cell>
          <cell r="D6240" t="str">
            <v>Bundesbeschluss über die Erschwerung von Ausgabenbeschlüssen</v>
          </cell>
          <cell r="E6240" t="str">
            <v>Arrêté fédéral freinant les décisions en matière de dépenses</v>
          </cell>
          <cell r="F6240">
            <v>41790</v>
          </cell>
          <cell r="G6240">
            <v>29849</v>
          </cell>
          <cell r="H6240">
            <v>71.426178511605599</v>
          </cell>
          <cell r="I6240">
            <v>3351</v>
          </cell>
          <cell r="J6240">
            <v>4</v>
          </cell>
          <cell r="K6240">
            <v>26494</v>
          </cell>
          <cell r="L6240">
            <v>19693</v>
          </cell>
          <cell r="M6240">
            <v>6801</v>
          </cell>
          <cell r="N6240">
            <v>74.330036989507093</v>
          </cell>
        </row>
        <row r="6241">
          <cell r="A6241" t="str">
            <v>244_15</v>
          </cell>
          <cell r="B6241">
            <v>27371</v>
          </cell>
          <cell r="C6241">
            <v>1974</v>
          </cell>
          <cell r="D6241" t="str">
            <v>Bundesbeschluss über die Erschwerung von Ausgabenbeschlüssen</v>
          </cell>
          <cell r="E6241" t="str">
            <v>Arrêté fédéral freinant les décisions en matière de dépenses</v>
          </cell>
          <cell r="F6241">
            <v>29379</v>
          </cell>
          <cell r="G6241">
            <v>11995</v>
          </cell>
          <cell r="H6241">
            <v>40.828482929983998</v>
          </cell>
          <cell r="I6241">
            <v>471</v>
          </cell>
          <cell r="J6241">
            <v>16</v>
          </cell>
          <cell r="K6241">
            <v>11508</v>
          </cell>
          <cell r="L6241">
            <v>7551</v>
          </cell>
          <cell r="M6241">
            <v>3957</v>
          </cell>
          <cell r="N6241">
            <v>65.615224191866503</v>
          </cell>
        </row>
        <row r="6242">
          <cell r="A6242" t="str">
            <v>244_16</v>
          </cell>
          <cell r="B6242">
            <v>27371</v>
          </cell>
          <cell r="C6242">
            <v>1974</v>
          </cell>
          <cell r="D6242" t="str">
            <v>Bundesbeschluss über die Erschwerung von Ausgabenbeschlüssen</v>
          </cell>
          <cell r="E6242" t="str">
            <v>Arrêté fédéral freinant les décisions en matière de dépenses</v>
          </cell>
          <cell r="F6242">
            <v>7789</v>
          </cell>
          <cell r="G6242">
            <v>2956</v>
          </cell>
          <cell r="H6242">
            <v>37.950956477083103</v>
          </cell>
          <cell r="I6242">
            <v>128</v>
          </cell>
          <cell r="J6242">
            <v>12</v>
          </cell>
          <cell r="K6242">
            <v>2816</v>
          </cell>
          <cell r="L6242">
            <v>1630</v>
          </cell>
          <cell r="M6242">
            <v>1186</v>
          </cell>
          <cell r="N6242">
            <v>57.883522727272698</v>
          </cell>
        </row>
        <row r="6243">
          <cell r="A6243" t="str">
            <v>244_17</v>
          </cell>
          <cell r="B6243">
            <v>27371</v>
          </cell>
          <cell r="C6243">
            <v>1974</v>
          </cell>
          <cell r="D6243" t="str">
            <v>Bundesbeschluss über die Erschwerung von Ausgabenbeschlüssen</v>
          </cell>
          <cell r="E6243" t="str">
            <v>Arrêté fédéral freinant les décisions en matière de dépenses</v>
          </cell>
          <cell r="F6243">
            <v>220167</v>
          </cell>
          <cell r="G6243">
            <v>86239</v>
          </cell>
          <cell r="H6243">
            <v>39.169812006340599</v>
          </cell>
          <cell r="I6243">
            <v>2898</v>
          </cell>
          <cell r="J6243">
            <v>196</v>
          </cell>
          <cell r="K6243">
            <v>83145</v>
          </cell>
          <cell r="L6243">
            <v>58219</v>
          </cell>
          <cell r="M6243">
            <v>24926</v>
          </cell>
          <cell r="N6243">
            <v>70.021047567502606</v>
          </cell>
        </row>
        <row r="6244">
          <cell r="A6244" t="str">
            <v>244_18</v>
          </cell>
          <cell r="B6244">
            <v>27371</v>
          </cell>
          <cell r="C6244">
            <v>1974</v>
          </cell>
          <cell r="D6244" t="str">
            <v>Bundesbeschluss über die Erschwerung von Ausgabenbeschlüssen</v>
          </cell>
          <cell r="E6244" t="str">
            <v>Arrêté fédéral freinant les décisions en matière de dépenses</v>
          </cell>
          <cell r="F6244">
            <v>93801</v>
          </cell>
          <cell r="G6244">
            <v>35004</v>
          </cell>
          <cell r="H6244">
            <v>37.317299389132302</v>
          </cell>
          <cell r="I6244">
            <v>1758</v>
          </cell>
          <cell r="J6244">
            <v>53</v>
          </cell>
          <cell r="K6244">
            <v>33193</v>
          </cell>
          <cell r="L6244">
            <v>22766</v>
          </cell>
          <cell r="M6244">
            <v>10427</v>
          </cell>
          <cell r="N6244">
            <v>68.586750218419496</v>
          </cell>
        </row>
        <row r="6245">
          <cell r="A6245" t="str">
            <v>244_19</v>
          </cell>
          <cell r="B6245">
            <v>27371</v>
          </cell>
          <cell r="C6245">
            <v>1974</v>
          </cell>
          <cell r="D6245" t="str">
            <v>Bundesbeschluss über die Erschwerung von Ausgabenbeschlüssen</v>
          </cell>
          <cell r="E6245" t="str">
            <v>Arrêté fédéral freinant les décisions en matière de dépenses</v>
          </cell>
          <cell r="F6245">
            <v>247490</v>
          </cell>
          <cell r="G6245">
            <v>93798</v>
          </cell>
          <cell r="H6245">
            <v>37.899713119722001</v>
          </cell>
          <cell r="I6245">
            <v>5163</v>
          </cell>
          <cell r="J6245">
            <v>37</v>
          </cell>
          <cell r="K6245">
            <v>88598</v>
          </cell>
          <cell r="L6245">
            <v>56700</v>
          </cell>
          <cell r="M6245">
            <v>31898</v>
          </cell>
          <cell r="N6245">
            <v>63.996929953272101</v>
          </cell>
        </row>
        <row r="6246">
          <cell r="A6246" t="str">
            <v>244_20</v>
          </cell>
          <cell r="B6246">
            <v>27371</v>
          </cell>
          <cell r="C6246">
            <v>1974</v>
          </cell>
          <cell r="D6246" t="str">
            <v>Bundesbeschluss über die Erschwerung von Ausgabenbeschlüssen</v>
          </cell>
          <cell r="E6246" t="str">
            <v>Arrêté fédéral freinant les décisions en matière de dépenses</v>
          </cell>
          <cell r="F6246">
            <v>100875</v>
          </cell>
          <cell r="G6246">
            <v>48525</v>
          </cell>
          <cell r="H6246">
            <v>48.104089219330902</v>
          </cell>
          <cell r="I6246">
            <v>2620</v>
          </cell>
          <cell r="J6246">
            <v>23</v>
          </cell>
          <cell r="K6246">
            <v>45882</v>
          </cell>
          <cell r="L6246">
            <v>30630</v>
          </cell>
          <cell r="M6246">
            <v>15252</v>
          </cell>
          <cell r="N6246">
            <v>66.758205832352601</v>
          </cell>
        </row>
        <row r="6247">
          <cell r="A6247" t="str">
            <v>244_21</v>
          </cell>
          <cell r="B6247">
            <v>27371</v>
          </cell>
          <cell r="C6247">
            <v>1974</v>
          </cell>
          <cell r="D6247" t="str">
            <v>Bundesbeschluss über die Erschwerung von Ausgabenbeschlüssen</v>
          </cell>
          <cell r="E6247" t="str">
            <v>Arrêté fédéral freinant les décisions en matière de dépenses</v>
          </cell>
          <cell r="F6247">
            <v>139453</v>
          </cell>
          <cell r="G6247">
            <v>50108</v>
          </cell>
          <cell r="H6247">
            <v>35.9318193226392</v>
          </cell>
          <cell r="I6247">
            <v>2312</v>
          </cell>
          <cell r="J6247">
            <v>148</v>
          </cell>
          <cell r="K6247">
            <v>47648</v>
          </cell>
          <cell r="L6247">
            <v>25395</v>
          </cell>
          <cell r="M6247">
            <v>22253</v>
          </cell>
          <cell r="N6247">
            <v>53.297095366017501</v>
          </cell>
        </row>
        <row r="6248">
          <cell r="A6248" t="str">
            <v>244_22</v>
          </cell>
          <cell r="B6248">
            <v>27371</v>
          </cell>
          <cell r="C6248">
            <v>1974</v>
          </cell>
          <cell r="D6248" t="str">
            <v>Bundesbeschluss über die Erschwerung von Ausgabenbeschlüssen</v>
          </cell>
          <cell r="E6248" t="str">
            <v>Arrêté fédéral freinant les décisions en matière de dépenses</v>
          </cell>
          <cell r="F6248">
            <v>298122</v>
          </cell>
          <cell r="G6248">
            <v>99680</v>
          </cell>
          <cell r="H6248">
            <v>33.435975875648197</v>
          </cell>
          <cell r="I6248">
            <v>4835</v>
          </cell>
          <cell r="J6248">
            <v>279</v>
          </cell>
          <cell r="K6248">
            <v>94566</v>
          </cell>
          <cell r="L6248">
            <v>63448</v>
          </cell>
          <cell r="M6248">
            <v>31118</v>
          </cell>
          <cell r="N6248">
            <v>67.093881521900002</v>
          </cell>
        </row>
        <row r="6249">
          <cell r="A6249" t="str">
            <v>244_23</v>
          </cell>
          <cell r="B6249">
            <v>27371</v>
          </cell>
          <cell r="C6249">
            <v>1974</v>
          </cell>
          <cell r="D6249" t="str">
            <v>Bundesbeschluss über die Erschwerung von Ausgabenbeschlüssen</v>
          </cell>
          <cell r="E6249" t="str">
            <v>Arrêté fédéral freinant les décisions en matière de dépenses</v>
          </cell>
          <cell r="F6249">
            <v>125780</v>
          </cell>
          <cell r="G6249">
            <v>46756</v>
          </cell>
          <cell r="H6249">
            <v>37.172841469231997</v>
          </cell>
          <cell r="I6249">
            <v>1996</v>
          </cell>
          <cell r="J6249">
            <v>123</v>
          </cell>
          <cell r="K6249">
            <v>44637</v>
          </cell>
          <cell r="L6249">
            <v>25213</v>
          </cell>
          <cell r="M6249">
            <v>19424</v>
          </cell>
          <cell r="N6249">
            <v>56.484530770437097</v>
          </cell>
        </row>
        <row r="6250">
          <cell r="A6250" t="str">
            <v>244_24</v>
          </cell>
          <cell r="B6250">
            <v>27371</v>
          </cell>
          <cell r="C6250">
            <v>1974</v>
          </cell>
          <cell r="D6250" t="str">
            <v>Bundesbeschluss über die Erschwerung von Ausgabenbeschlüssen</v>
          </cell>
          <cell r="E6250" t="str">
            <v>Arrêté fédéral freinant les décisions en matière de dépenses</v>
          </cell>
          <cell r="F6250">
            <v>96852</v>
          </cell>
          <cell r="G6250">
            <v>36532</v>
          </cell>
          <cell r="H6250">
            <v>37.719406930161497</v>
          </cell>
          <cell r="I6250">
            <v>1282</v>
          </cell>
          <cell r="J6250">
            <v>152</v>
          </cell>
          <cell r="K6250">
            <v>35098</v>
          </cell>
          <cell r="L6250">
            <v>20726</v>
          </cell>
          <cell r="M6250">
            <v>14372</v>
          </cell>
          <cell r="N6250">
            <v>59.051797823237798</v>
          </cell>
        </row>
        <row r="6251">
          <cell r="A6251" t="str">
            <v>244_25</v>
          </cell>
          <cell r="B6251">
            <v>27371</v>
          </cell>
          <cell r="C6251">
            <v>1974</v>
          </cell>
          <cell r="D6251" t="str">
            <v>Bundesbeschluss über die Erschwerung von Ausgabenbeschlüssen</v>
          </cell>
          <cell r="E6251" t="str">
            <v>Arrêté fédéral freinant les décisions en matière de dépenses</v>
          </cell>
          <cell r="F6251">
            <v>175781</v>
          </cell>
          <cell r="G6251">
            <v>56111</v>
          </cell>
          <cell r="H6251">
            <v>31.920969843157099</v>
          </cell>
          <cell r="I6251">
            <v>2195</v>
          </cell>
          <cell r="J6251">
            <v>80</v>
          </cell>
          <cell r="K6251">
            <v>53836</v>
          </cell>
          <cell r="L6251">
            <v>28863</v>
          </cell>
          <cell r="M6251">
            <v>24973</v>
          </cell>
          <cell r="N6251">
            <v>53.612824132550699</v>
          </cell>
        </row>
        <row r="6252">
          <cell r="A6252" t="str">
            <v>245.1_1</v>
          </cell>
          <cell r="B6252">
            <v>27371</v>
          </cell>
          <cell r="C6252">
            <v>1974</v>
          </cell>
          <cell r="D6252" t="str">
            <v>Volksinitiative «Soziale Krankenversicherung»</v>
          </cell>
          <cell r="E6252" t="str">
            <v>Initiative populaire pour une meilleure assurance-maladie et la révision de la constitution en matière d'assurance-maladie, accidents et maternité</v>
          </cell>
          <cell r="F6252">
            <v>661316</v>
          </cell>
          <cell r="G6252">
            <v>273102</v>
          </cell>
          <cell r="H6252">
            <v>41.296747697016301</v>
          </cell>
          <cell r="I6252">
            <v>3940</v>
          </cell>
          <cell r="J6252">
            <v>1983</v>
          </cell>
          <cell r="K6252">
            <v>267179</v>
          </cell>
          <cell r="L6252">
            <v>63466</v>
          </cell>
          <cell r="M6252">
            <v>195110</v>
          </cell>
          <cell r="N6252">
            <v>23.754112411529299</v>
          </cell>
        </row>
        <row r="6253">
          <cell r="A6253" t="str">
            <v>245.1_2</v>
          </cell>
          <cell r="B6253">
            <v>27371</v>
          </cell>
          <cell r="C6253">
            <v>1974</v>
          </cell>
          <cell r="D6253" t="str">
            <v>Volksinitiative «Soziale Krankenversicherung»</v>
          </cell>
          <cell r="E6253" t="str">
            <v>Initiative populaire pour une meilleure assurance-maladie et la révision de la constitution en matière d'assurance-maladie, accidents et maternité</v>
          </cell>
          <cell r="F6253">
            <v>618415</v>
          </cell>
          <cell r="G6253">
            <v>257799</v>
          </cell>
          <cell r="H6253">
            <v>41.687054809472599</v>
          </cell>
          <cell r="I6253">
            <v>2197</v>
          </cell>
          <cell r="J6253">
            <v>1889</v>
          </cell>
          <cell r="K6253">
            <v>253713</v>
          </cell>
          <cell r="L6253">
            <v>72470</v>
          </cell>
          <cell r="M6253">
            <v>176896</v>
          </cell>
          <cell r="N6253">
            <v>28.563770874965002</v>
          </cell>
        </row>
        <row r="6254">
          <cell r="A6254" t="str">
            <v>245.1_3</v>
          </cell>
          <cell r="B6254">
            <v>27371</v>
          </cell>
          <cell r="C6254">
            <v>1974</v>
          </cell>
          <cell r="D6254" t="str">
            <v>Volksinitiative «Soziale Krankenversicherung»</v>
          </cell>
          <cell r="E6254" t="str">
            <v>Initiative populaire pour une meilleure assurance-maladie et la révision de la constitution en matière d'assurance-maladie, accidents et maternité</v>
          </cell>
          <cell r="F6254">
            <v>171913</v>
          </cell>
          <cell r="G6254">
            <v>71088</v>
          </cell>
          <cell r="H6254">
            <v>41.351148546066902</v>
          </cell>
          <cell r="I6254">
            <v>671</v>
          </cell>
          <cell r="J6254">
            <v>1187</v>
          </cell>
          <cell r="K6254">
            <v>69230</v>
          </cell>
          <cell r="L6254">
            <v>11276</v>
          </cell>
          <cell r="M6254">
            <v>55865</v>
          </cell>
          <cell r="N6254">
            <v>16.287736530405901</v>
          </cell>
        </row>
        <row r="6255">
          <cell r="A6255" t="str">
            <v>245.1_4</v>
          </cell>
          <cell r="B6255">
            <v>27371</v>
          </cell>
          <cell r="C6255">
            <v>1974</v>
          </cell>
          <cell r="D6255" t="str">
            <v>Volksinitiative «Soziale Krankenversicherung»</v>
          </cell>
          <cell r="E6255" t="str">
            <v>Initiative populaire pour une meilleure assurance-maladie et la révision de la constitution en matière d'assurance-maladie, accidents et maternité</v>
          </cell>
          <cell r="F6255">
            <v>20487</v>
          </cell>
          <cell r="G6255">
            <v>10234</v>
          </cell>
          <cell r="H6255">
            <v>49.953629130668197</v>
          </cell>
          <cell r="I6255">
            <v>267</v>
          </cell>
          <cell r="J6255">
            <v>175</v>
          </cell>
          <cell r="K6255">
            <v>9792</v>
          </cell>
          <cell r="L6255">
            <v>1615</v>
          </cell>
          <cell r="M6255">
            <v>7943</v>
          </cell>
          <cell r="N6255">
            <v>16.4930555555556</v>
          </cell>
        </row>
        <row r="6256">
          <cell r="A6256" t="str">
            <v>245.1_5</v>
          </cell>
          <cell r="B6256">
            <v>27371</v>
          </cell>
          <cell r="C6256">
            <v>1974</v>
          </cell>
          <cell r="D6256" t="str">
            <v>Volksinitiative «Soziale Krankenversicherung»</v>
          </cell>
          <cell r="E6256" t="str">
            <v>Initiative populaire pour une meilleure assurance-maladie et la révision de la constitution en matière d'assurance-maladie, accidents et maternité</v>
          </cell>
          <cell r="F6256">
            <v>53836</v>
          </cell>
          <cell r="G6256">
            <v>21279</v>
          </cell>
          <cell r="H6256">
            <v>39.525596255293898</v>
          </cell>
          <cell r="I6256">
            <v>207</v>
          </cell>
          <cell r="J6256">
            <v>339</v>
          </cell>
          <cell r="K6256">
            <v>20733</v>
          </cell>
          <cell r="L6256">
            <v>2882</v>
          </cell>
          <cell r="M6256">
            <v>17143</v>
          </cell>
          <cell r="N6256">
            <v>13.9005450248396</v>
          </cell>
        </row>
        <row r="6257">
          <cell r="A6257" t="str">
            <v>245.1_6</v>
          </cell>
          <cell r="B6257">
            <v>27371</v>
          </cell>
          <cell r="C6257">
            <v>1974</v>
          </cell>
          <cell r="D6257" t="str">
            <v>Volksinitiative «Soziale Krankenversicherung»</v>
          </cell>
          <cell r="E6257" t="str">
            <v>Initiative populaire pour une meilleure assurance-maladie et la révision de la constitution en matière d'assurance-maladie, accidents et maternité</v>
          </cell>
          <cell r="F6257">
            <v>14997</v>
          </cell>
          <cell r="G6257">
            <v>5748</v>
          </cell>
          <cell r="H6257">
            <v>38.327665533106597</v>
          </cell>
          <cell r="I6257">
            <v>46</v>
          </cell>
          <cell r="J6257">
            <v>88</v>
          </cell>
          <cell r="K6257">
            <v>5614</v>
          </cell>
          <cell r="L6257">
            <v>519</v>
          </cell>
          <cell r="M6257">
            <v>4853</v>
          </cell>
          <cell r="N6257">
            <v>9.2447452796579999</v>
          </cell>
        </row>
        <row r="6258">
          <cell r="A6258" t="str">
            <v>245.1_7</v>
          </cell>
          <cell r="B6258">
            <v>27371</v>
          </cell>
          <cell r="C6258">
            <v>1974</v>
          </cell>
          <cell r="D6258" t="str">
            <v>Volksinitiative «Soziale Krankenversicherung»</v>
          </cell>
          <cell r="E6258" t="str">
            <v>Initiative populaire pour une meilleure assurance-maladie et la révision de la constitution en matière d'assurance-maladie, accidents et maternité</v>
          </cell>
          <cell r="F6258">
            <v>16194</v>
          </cell>
          <cell r="G6258">
            <v>7861</v>
          </cell>
          <cell r="H6258">
            <v>48.542670124737597</v>
          </cell>
          <cell r="I6258">
            <v>129</v>
          </cell>
          <cell r="J6258">
            <v>56</v>
          </cell>
          <cell r="K6258">
            <v>7676</v>
          </cell>
          <cell r="L6258">
            <v>1247</v>
          </cell>
          <cell r="M6258">
            <v>6264</v>
          </cell>
          <cell r="N6258">
            <v>16.245440333506998</v>
          </cell>
        </row>
        <row r="6259">
          <cell r="A6259" t="str">
            <v>245.1_8</v>
          </cell>
          <cell r="B6259">
            <v>27371</v>
          </cell>
          <cell r="C6259">
            <v>1974</v>
          </cell>
          <cell r="D6259" t="str">
            <v>Volksinitiative «Soziale Krankenversicherung»</v>
          </cell>
          <cell r="E6259" t="str">
            <v>Initiative populaire pour une meilleure assurance-maladie et la révision de la constitution en matière d'assurance-maladie, accidents et maternité</v>
          </cell>
          <cell r="F6259">
            <v>22214</v>
          </cell>
          <cell r="G6259">
            <v>7983</v>
          </cell>
          <cell r="H6259">
            <v>35.9367966147475</v>
          </cell>
          <cell r="I6259">
            <v>98</v>
          </cell>
          <cell r="J6259">
            <v>130</v>
          </cell>
          <cell r="K6259">
            <v>7755</v>
          </cell>
          <cell r="L6259">
            <v>1522</v>
          </cell>
          <cell r="M6259">
            <v>5955</v>
          </cell>
          <cell r="N6259">
            <v>19.626047711154101</v>
          </cell>
        </row>
        <row r="6260">
          <cell r="A6260" t="str">
            <v>245.1_9</v>
          </cell>
          <cell r="B6260">
            <v>27371</v>
          </cell>
          <cell r="C6260">
            <v>1974</v>
          </cell>
          <cell r="D6260" t="str">
            <v>Volksinitiative «Soziale Krankenversicherung»</v>
          </cell>
          <cell r="E6260" t="str">
            <v>Initiative populaire pour une meilleure assurance-maladie et la révision de la constitution en matière d'assurance-maladie, accidents et maternité</v>
          </cell>
          <cell r="F6260">
            <v>39846</v>
          </cell>
          <cell r="G6260">
            <v>17150</v>
          </cell>
          <cell r="H6260">
            <v>43.040706720875399</v>
          </cell>
          <cell r="I6260">
            <v>100</v>
          </cell>
          <cell r="J6260">
            <v>58</v>
          </cell>
          <cell r="K6260">
            <v>16992</v>
          </cell>
          <cell r="L6260">
            <v>2817</v>
          </cell>
          <cell r="M6260">
            <v>13606</v>
          </cell>
          <cell r="N6260">
            <v>16.578389830508499</v>
          </cell>
        </row>
        <row r="6261">
          <cell r="A6261" t="str">
            <v>245.1_10</v>
          </cell>
          <cell r="B6261">
            <v>27371</v>
          </cell>
          <cell r="C6261">
            <v>1974</v>
          </cell>
          <cell r="D6261" t="str">
            <v>Volksinitiative «Soziale Krankenversicherung»</v>
          </cell>
          <cell r="E6261" t="str">
            <v>Initiative populaire pour une meilleure assurance-maladie et la révision de la constitution en matière d'assurance-maladie, accidents et maternité</v>
          </cell>
          <cell r="F6261">
            <v>109356</v>
          </cell>
          <cell r="G6261">
            <v>37344</v>
          </cell>
          <cell r="H6261">
            <v>34.149017886535702</v>
          </cell>
          <cell r="I6261">
            <v>479</v>
          </cell>
          <cell r="J6261">
            <v>736</v>
          </cell>
          <cell r="K6261">
            <v>36129</v>
          </cell>
          <cell r="L6261">
            <v>12139</v>
          </cell>
          <cell r="M6261">
            <v>22883</v>
          </cell>
          <cell r="N6261">
            <v>33.5990478562927</v>
          </cell>
        </row>
        <row r="6262">
          <cell r="A6262" t="str">
            <v>245.1_11</v>
          </cell>
          <cell r="B6262">
            <v>27371</v>
          </cell>
          <cell r="C6262">
            <v>1974</v>
          </cell>
          <cell r="D6262" t="str">
            <v>Volksinitiative «Soziale Krankenversicherung»</v>
          </cell>
          <cell r="E6262" t="str">
            <v>Initiative populaire pour une meilleure assurance-maladie et la révision de la constitution en matière d'assurance-maladie, accidents et maternité</v>
          </cell>
          <cell r="F6262">
            <v>132585</v>
          </cell>
          <cell r="G6262">
            <v>58316</v>
          </cell>
          <cell r="H6262">
            <v>43.9838594109439</v>
          </cell>
          <cell r="I6262">
            <v>575</v>
          </cell>
          <cell r="J6262">
            <v>777</v>
          </cell>
          <cell r="K6262">
            <v>56964</v>
          </cell>
          <cell r="L6262">
            <v>15833</v>
          </cell>
          <cell r="M6262">
            <v>39361</v>
          </cell>
          <cell r="N6262">
            <v>27.794747559862401</v>
          </cell>
        </row>
        <row r="6263">
          <cell r="A6263" t="str">
            <v>245.1_12</v>
          </cell>
          <cell r="B6263">
            <v>27371</v>
          </cell>
          <cell r="C6263">
            <v>1974</v>
          </cell>
          <cell r="D6263" t="str">
            <v>Volksinitiative «Soziale Krankenversicherung»</v>
          </cell>
          <cell r="E6263" t="str">
            <v>Initiative populaire pour une meilleure assurance-maladie et la révision de la constitution en matière d'assurance-maladie, accidents et maternité</v>
          </cell>
          <cell r="F6263">
            <v>143573</v>
          </cell>
          <cell r="G6263">
            <v>51472</v>
          </cell>
          <cell r="H6263">
            <v>35.850751882317702</v>
          </cell>
          <cell r="I6263">
            <v>585</v>
          </cell>
          <cell r="J6263">
            <v>270</v>
          </cell>
          <cell r="K6263">
            <v>50617</v>
          </cell>
          <cell r="L6263">
            <v>16925</v>
          </cell>
          <cell r="M6263">
            <v>30497</v>
          </cell>
          <cell r="N6263">
            <v>33.437382697512703</v>
          </cell>
        </row>
        <row r="6264">
          <cell r="A6264" t="str">
            <v>245.1_13</v>
          </cell>
          <cell r="B6264">
            <v>27371</v>
          </cell>
          <cell r="C6264">
            <v>1974</v>
          </cell>
          <cell r="D6264" t="str">
            <v>Volksinitiative «Soziale Krankenversicherung»</v>
          </cell>
          <cell r="E6264" t="str">
            <v>Initiative populaire pour une meilleure assurance-maladie et la révision de la constitution en matière d'assurance-maladie, accidents et maternité</v>
          </cell>
          <cell r="F6264">
            <v>124094</v>
          </cell>
          <cell r="G6264">
            <v>51756</v>
          </cell>
          <cell r="H6264">
            <v>41.707093010137498</v>
          </cell>
          <cell r="I6264">
            <v>525</v>
          </cell>
          <cell r="J6264">
            <v>320</v>
          </cell>
          <cell r="K6264">
            <v>50911</v>
          </cell>
          <cell r="L6264">
            <v>14624</v>
          </cell>
          <cell r="M6264">
            <v>34243</v>
          </cell>
          <cell r="N6264">
            <v>28.724637111822599</v>
          </cell>
        </row>
        <row r="6265">
          <cell r="A6265" t="str">
            <v>245.1_14</v>
          </cell>
          <cell r="B6265">
            <v>27371</v>
          </cell>
          <cell r="C6265">
            <v>1974</v>
          </cell>
          <cell r="D6265" t="str">
            <v>Volksinitiative «Soziale Krankenversicherung»</v>
          </cell>
          <cell r="E6265" t="str">
            <v>Initiative populaire pour une meilleure assurance-maladie et la révision de la constitution en matière d'assurance-maladie, accidents et maternité</v>
          </cell>
          <cell r="F6265">
            <v>41790</v>
          </cell>
          <cell r="G6265">
            <v>30053</v>
          </cell>
          <cell r="H6265">
            <v>71.914333572624997</v>
          </cell>
          <cell r="I6265">
            <v>1736</v>
          </cell>
          <cell r="J6265">
            <v>275</v>
          </cell>
          <cell r="K6265">
            <v>28042</v>
          </cell>
          <cell r="L6265">
            <v>6341</v>
          </cell>
          <cell r="M6265">
            <v>19849</v>
          </cell>
          <cell r="N6265">
            <v>22.612509806718499</v>
          </cell>
        </row>
        <row r="6266">
          <cell r="A6266" t="str">
            <v>245.1_15</v>
          </cell>
          <cell r="B6266">
            <v>27371</v>
          </cell>
          <cell r="C6266">
            <v>1974</v>
          </cell>
          <cell r="D6266" t="str">
            <v>Volksinitiative «Soziale Krankenversicherung»</v>
          </cell>
          <cell r="E6266" t="str">
            <v>Initiative populaire pour une meilleure assurance-maladie et la révision de la constitution en matière d'assurance-maladie, accidents et maternité</v>
          </cell>
          <cell r="F6266">
            <v>29379</v>
          </cell>
          <cell r="G6266">
            <v>12077</v>
          </cell>
          <cell r="H6266">
            <v>41.1075938595596</v>
          </cell>
          <cell r="I6266">
            <v>190</v>
          </cell>
          <cell r="J6266">
            <v>73</v>
          </cell>
          <cell r="K6266">
            <v>11814</v>
          </cell>
          <cell r="L6266">
            <v>1574</v>
          </cell>
          <cell r="M6266">
            <v>9848</v>
          </cell>
          <cell r="N6266">
            <v>13.323175893008299</v>
          </cell>
        </row>
        <row r="6267">
          <cell r="A6267" t="str">
            <v>245.1_16</v>
          </cell>
          <cell r="B6267">
            <v>27371</v>
          </cell>
          <cell r="C6267">
            <v>1974</v>
          </cell>
          <cell r="D6267" t="str">
            <v>Volksinitiative «Soziale Krankenversicherung»</v>
          </cell>
          <cell r="E6267" t="str">
            <v>Initiative populaire pour une meilleure assurance-maladie et la révision de la constitution en matière d'assurance-maladie, accidents et maternité</v>
          </cell>
          <cell r="F6267">
            <v>7789</v>
          </cell>
          <cell r="G6267">
            <v>2967</v>
          </cell>
          <cell r="H6267">
            <v>38.092181281294103</v>
          </cell>
          <cell r="I6267">
            <v>45</v>
          </cell>
          <cell r="J6267">
            <v>42</v>
          </cell>
          <cell r="K6267">
            <v>2880</v>
          </cell>
          <cell r="L6267">
            <v>243</v>
          </cell>
          <cell r="M6267">
            <v>2529</v>
          </cell>
          <cell r="N6267">
            <v>8.4375</v>
          </cell>
        </row>
        <row r="6268">
          <cell r="A6268" t="str">
            <v>245.1_17</v>
          </cell>
          <cell r="B6268">
            <v>27371</v>
          </cell>
          <cell r="C6268">
            <v>1974</v>
          </cell>
          <cell r="D6268" t="str">
            <v>Volksinitiative «Soziale Krankenversicherung»</v>
          </cell>
          <cell r="E6268" t="str">
            <v>Initiative populaire pour une meilleure assurance-maladie et la révision de la constitution en matière d'assurance-maladie, accidents et maternité</v>
          </cell>
          <cell r="F6268">
            <v>220167</v>
          </cell>
          <cell r="G6268">
            <v>86826</v>
          </cell>
          <cell r="H6268">
            <v>39.436427802531703</v>
          </cell>
          <cell r="I6268">
            <v>1007</v>
          </cell>
          <cell r="J6268">
            <v>830</v>
          </cell>
          <cell r="K6268">
            <v>84989</v>
          </cell>
          <cell r="L6268">
            <v>13856</v>
          </cell>
          <cell r="M6268">
            <v>68199</v>
          </cell>
          <cell r="N6268">
            <v>16.303286307639802</v>
          </cell>
        </row>
        <row r="6269">
          <cell r="A6269" t="str">
            <v>245.1_18</v>
          </cell>
          <cell r="B6269">
            <v>27371</v>
          </cell>
          <cell r="C6269">
            <v>1974</v>
          </cell>
          <cell r="D6269" t="str">
            <v>Volksinitiative «Soziale Krankenversicherung»</v>
          </cell>
          <cell r="E6269" t="str">
            <v>Initiative populaire pour une meilleure assurance-maladie et la révision de la constitution en matière d'assurance-maladie, accidents et maternité</v>
          </cell>
          <cell r="F6269">
            <v>93801</v>
          </cell>
          <cell r="G6269">
            <v>35546</v>
          </cell>
          <cell r="H6269">
            <v>37.895118388929802</v>
          </cell>
          <cell r="I6269">
            <v>729</v>
          </cell>
          <cell r="J6269">
            <v>501</v>
          </cell>
          <cell r="K6269">
            <v>34316</v>
          </cell>
          <cell r="L6269">
            <v>6803</v>
          </cell>
          <cell r="M6269">
            <v>25179</v>
          </cell>
          <cell r="N6269">
            <v>19.824571628394899</v>
          </cell>
        </row>
        <row r="6270">
          <cell r="A6270" t="str">
            <v>245.1_19</v>
          </cell>
          <cell r="B6270">
            <v>27371</v>
          </cell>
          <cell r="C6270">
            <v>1974</v>
          </cell>
          <cell r="D6270" t="str">
            <v>Volksinitiative «Soziale Krankenversicherung»</v>
          </cell>
          <cell r="E6270" t="str">
            <v>Initiative populaire pour une meilleure assurance-maladie et la révision de la constitution en matière d'assurance-maladie, accidents et maternité</v>
          </cell>
          <cell r="F6270">
            <v>247490</v>
          </cell>
          <cell r="G6270">
            <v>94488</v>
          </cell>
          <cell r="H6270">
            <v>38.178512263121704</v>
          </cell>
          <cell r="I6270">
            <v>1199</v>
          </cell>
          <cell r="J6270">
            <v>422</v>
          </cell>
          <cell r="K6270">
            <v>92867</v>
          </cell>
          <cell r="L6270">
            <v>20763</v>
          </cell>
          <cell r="M6270">
            <v>69299</v>
          </cell>
          <cell r="N6270">
            <v>22.357780481764198</v>
          </cell>
        </row>
        <row r="6271">
          <cell r="A6271" t="str">
            <v>245.1_20</v>
          </cell>
          <cell r="B6271">
            <v>27371</v>
          </cell>
          <cell r="C6271">
            <v>1974</v>
          </cell>
          <cell r="D6271" t="str">
            <v>Volksinitiative «Soziale Krankenversicherung»</v>
          </cell>
          <cell r="E6271" t="str">
            <v>Initiative populaire pour une meilleure assurance-maladie et la révision de la constitution en matière d'assurance-maladie, accidents et maternité</v>
          </cell>
          <cell r="F6271">
            <v>100875</v>
          </cell>
          <cell r="G6271">
            <v>48707</v>
          </cell>
          <cell r="H6271">
            <v>48.2845105328377</v>
          </cell>
          <cell r="I6271">
            <v>1349</v>
          </cell>
          <cell r="J6271">
            <v>349</v>
          </cell>
          <cell r="K6271">
            <v>47009</v>
          </cell>
          <cell r="L6271">
            <v>8462</v>
          </cell>
          <cell r="M6271">
            <v>37045</v>
          </cell>
          <cell r="N6271">
            <v>18.0008083558468</v>
          </cell>
        </row>
        <row r="6272">
          <cell r="A6272" t="str">
            <v>245.1_21</v>
          </cell>
          <cell r="B6272">
            <v>27371</v>
          </cell>
          <cell r="C6272">
            <v>1974</v>
          </cell>
          <cell r="D6272" t="str">
            <v>Volksinitiative «Soziale Krankenversicherung»</v>
          </cell>
          <cell r="E6272" t="str">
            <v>Initiative populaire pour une meilleure assurance-maladie et la révision de la constitution en matière d'assurance-maladie, accidents et maternité</v>
          </cell>
          <cell r="F6272">
            <v>139453</v>
          </cell>
          <cell r="G6272">
            <v>50108</v>
          </cell>
          <cell r="H6272">
            <v>35.9318193226392</v>
          </cell>
          <cell r="I6272">
            <v>556</v>
          </cell>
          <cell r="J6272">
            <v>438</v>
          </cell>
          <cell r="K6272">
            <v>49114</v>
          </cell>
          <cell r="L6272">
            <v>23377</v>
          </cell>
          <cell r="M6272">
            <v>24921</v>
          </cell>
          <cell r="N6272">
            <v>47.597426395732398</v>
          </cell>
        </row>
        <row r="6273">
          <cell r="A6273" t="str">
            <v>245.1_22</v>
          </cell>
          <cell r="B6273">
            <v>27371</v>
          </cell>
          <cell r="C6273">
            <v>1974</v>
          </cell>
          <cell r="D6273" t="str">
            <v>Volksinitiative «Soziale Krankenversicherung»</v>
          </cell>
          <cell r="E6273" t="str">
            <v>Initiative populaire pour une meilleure assurance-maladie et la révision de la constitution en matière d'assurance-maladie, accidents et maternité</v>
          </cell>
          <cell r="F6273">
            <v>298122</v>
          </cell>
          <cell r="G6273">
            <v>100891</v>
          </cell>
          <cell r="H6273">
            <v>33.842185414025103</v>
          </cell>
          <cell r="I6273">
            <v>1678</v>
          </cell>
          <cell r="J6273">
            <v>1516</v>
          </cell>
          <cell r="K6273">
            <v>97697</v>
          </cell>
          <cell r="L6273">
            <v>35826</v>
          </cell>
          <cell r="M6273">
            <v>58857</v>
          </cell>
          <cell r="N6273">
            <v>36.670522124527899</v>
          </cell>
        </row>
        <row r="6274">
          <cell r="A6274" t="str">
            <v>245.1_23</v>
          </cell>
          <cell r="B6274">
            <v>27371</v>
          </cell>
          <cell r="C6274">
            <v>1974</v>
          </cell>
          <cell r="D6274" t="str">
            <v>Volksinitiative «Soziale Krankenversicherung»</v>
          </cell>
          <cell r="E6274" t="str">
            <v>Initiative populaire pour une meilleure assurance-maladie et la révision de la constitution en matière d'assurance-maladie, accidents et maternité</v>
          </cell>
          <cell r="F6274">
            <v>125780</v>
          </cell>
          <cell r="G6274">
            <v>46749</v>
          </cell>
          <cell r="H6274">
            <v>37.167276196533599</v>
          </cell>
          <cell r="I6274">
            <v>727</v>
          </cell>
          <cell r="J6274">
            <v>992</v>
          </cell>
          <cell r="K6274">
            <v>45030</v>
          </cell>
          <cell r="L6274">
            <v>14136</v>
          </cell>
          <cell r="M6274">
            <v>29385</v>
          </cell>
          <cell r="N6274">
            <v>31.3924050632911</v>
          </cell>
        </row>
        <row r="6275">
          <cell r="A6275" t="str">
            <v>245.1_24</v>
          </cell>
          <cell r="B6275">
            <v>27371</v>
          </cell>
          <cell r="C6275">
            <v>1974</v>
          </cell>
          <cell r="D6275" t="str">
            <v>Volksinitiative «Soziale Krankenversicherung»</v>
          </cell>
          <cell r="E6275" t="str">
            <v>Initiative populaire pour une meilleure assurance-maladie et la révision de la constitution en matière d'assurance-maladie, accidents et maternité</v>
          </cell>
          <cell r="F6275">
            <v>96852</v>
          </cell>
          <cell r="G6275">
            <v>36507</v>
          </cell>
          <cell r="H6275">
            <v>37.693594350142497</v>
          </cell>
          <cell r="I6275">
            <v>247</v>
          </cell>
          <cell r="J6275">
            <v>471</v>
          </cell>
          <cell r="K6275">
            <v>35789</v>
          </cell>
          <cell r="L6275">
            <v>15224</v>
          </cell>
          <cell r="M6275">
            <v>19983</v>
          </cell>
          <cell r="N6275">
            <v>42.538210064544998</v>
          </cell>
        </row>
        <row r="6276">
          <cell r="A6276" t="str">
            <v>245.1_25</v>
          </cell>
          <cell r="B6276">
            <v>27371</v>
          </cell>
          <cell r="C6276">
            <v>1974</v>
          </cell>
          <cell r="D6276" t="str">
            <v>Volksinitiative «Soziale Krankenversicherung»</v>
          </cell>
          <cell r="E6276" t="str">
            <v>Initiative populaire pour une meilleure assurance-maladie et la révision de la constitution en matière d'assurance-maladie, accidents et maternité</v>
          </cell>
          <cell r="F6276">
            <v>175781</v>
          </cell>
          <cell r="G6276">
            <v>56111</v>
          </cell>
          <cell r="H6276">
            <v>31.920969843157099</v>
          </cell>
          <cell r="I6276">
            <v>449</v>
          </cell>
          <cell r="J6276">
            <v>177</v>
          </cell>
          <cell r="K6276">
            <v>55485</v>
          </cell>
          <cell r="L6276">
            <v>20215</v>
          </cell>
          <cell r="M6276">
            <v>34390</v>
          </cell>
          <cell r="N6276">
            <v>36.4332702532216</v>
          </cell>
        </row>
        <row r="6277">
          <cell r="A6277" t="str">
            <v>245.2_1</v>
          </cell>
          <cell r="B6277">
            <v>27371</v>
          </cell>
          <cell r="C6277">
            <v>1974</v>
          </cell>
          <cell r="D6277" t="str">
            <v>Gegenentwurf zur Volksinitiative «Soziale Krankenversicherung»</v>
          </cell>
          <cell r="E6277" t="str">
            <v>Contre-projet à l'initiative populaire pour une meilleure assurance-maladie et la révision de la constitution en matière d'assurance-maladie, accidents et maternité</v>
          </cell>
          <cell r="F6277">
            <v>661316</v>
          </cell>
          <cell r="G6277">
            <v>273102</v>
          </cell>
          <cell r="H6277">
            <v>41.296747697016301</v>
          </cell>
          <cell r="I6277">
            <v>3940</v>
          </cell>
          <cell r="J6277">
            <v>1983</v>
          </cell>
          <cell r="K6277">
            <v>267179</v>
          </cell>
          <cell r="L6277">
            <v>104489</v>
          </cell>
          <cell r="M6277">
            <v>145004</v>
          </cell>
          <cell r="N6277">
            <v>39.108238297171603</v>
          </cell>
        </row>
        <row r="6278">
          <cell r="A6278" t="str">
            <v>245.2_2</v>
          </cell>
          <cell r="B6278">
            <v>27371</v>
          </cell>
          <cell r="C6278">
            <v>1974</v>
          </cell>
          <cell r="D6278" t="str">
            <v>Gegenentwurf zur Volksinitiative «Soziale Krankenversicherung»</v>
          </cell>
          <cell r="E6278" t="str">
            <v>Contre-projet à l'initiative populaire pour une meilleure assurance-maladie et la révision de la constitution en matière d'assurance-maladie, accidents et maternité</v>
          </cell>
          <cell r="F6278">
            <v>618415</v>
          </cell>
          <cell r="G6278">
            <v>257799</v>
          </cell>
          <cell r="H6278">
            <v>41.687054809472599</v>
          </cell>
          <cell r="I6278">
            <v>2197</v>
          </cell>
          <cell r="J6278">
            <v>1889</v>
          </cell>
          <cell r="K6278">
            <v>253713</v>
          </cell>
          <cell r="L6278">
            <v>62884</v>
          </cell>
          <cell r="M6278">
            <v>176331</v>
          </cell>
          <cell r="N6278">
            <v>24.7854859624852</v>
          </cell>
        </row>
        <row r="6279">
          <cell r="A6279" t="str">
            <v>245.2_3</v>
          </cell>
          <cell r="B6279">
            <v>27371</v>
          </cell>
          <cell r="C6279">
            <v>1974</v>
          </cell>
          <cell r="D6279" t="str">
            <v>Gegenentwurf zur Volksinitiative «Soziale Krankenversicherung»</v>
          </cell>
          <cell r="E6279" t="str">
            <v>Contre-projet à l'initiative populaire pour une meilleure assurance-maladie et la révision de la constitution en matière d'assurance-maladie, accidents et maternité</v>
          </cell>
          <cell r="F6279">
            <v>171913</v>
          </cell>
          <cell r="G6279">
            <v>71088</v>
          </cell>
          <cell r="H6279">
            <v>41.351148546066902</v>
          </cell>
          <cell r="I6279">
            <v>671</v>
          </cell>
          <cell r="J6279">
            <v>1187</v>
          </cell>
          <cell r="K6279">
            <v>69230</v>
          </cell>
          <cell r="L6279">
            <v>19011</v>
          </cell>
          <cell r="M6279">
            <v>46117</v>
          </cell>
          <cell r="N6279">
            <v>27.460638451538401</v>
          </cell>
        </row>
        <row r="6280">
          <cell r="A6280" t="str">
            <v>245.2_4</v>
          </cell>
          <cell r="B6280">
            <v>27371</v>
          </cell>
          <cell r="C6280">
            <v>1974</v>
          </cell>
          <cell r="D6280" t="str">
            <v>Gegenentwurf zur Volksinitiative «Soziale Krankenversicherung»</v>
          </cell>
          <cell r="E6280" t="str">
            <v>Contre-projet à l'initiative populaire pour une meilleure assurance-maladie et la révision de la constitution en matière d'assurance-maladie, accidents et maternité</v>
          </cell>
          <cell r="F6280">
            <v>20487</v>
          </cell>
          <cell r="G6280">
            <v>10234</v>
          </cell>
          <cell r="H6280">
            <v>49.953629130668197</v>
          </cell>
          <cell r="I6280">
            <v>267</v>
          </cell>
          <cell r="J6280">
            <v>175</v>
          </cell>
          <cell r="K6280">
            <v>9792</v>
          </cell>
          <cell r="L6280">
            <v>3828</v>
          </cell>
          <cell r="M6280">
            <v>5539</v>
          </cell>
          <cell r="N6280">
            <v>39.093137254901997</v>
          </cell>
        </row>
        <row r="6281">
          <cell r="A6281" t="str">
            <v>245.2_5</v>
          </cell>
          <cell r="B6281">
            <v>27371</v>
          </cell>
          <cell r="C6281">
            <v>1974</v>
          </cell>
          <cell r="D6281" t="str">
            <v>Gegenentwurf zur Volksinitiative «Soziale Krankenversicherung»</v>
          </cell>
          <cell r="E6281" t="str">
            <v>Contre-projet à l'initiative populaire pour une meilleure assurance-maladie et la révision de la constitution en matière d'assurance-maladie, accidents et maternité</v>
          </cell>
          <cell r="F6281">
            <v>53836</v>
          </cell>
          <cell r="G6281">
            <v>21279</v>
          </cell>
          <cell r="H6281">
            <v>39.525596255293898</v>
          </cell>
          <cell r="I6281">
            <v>207</v>
          </cell>
          <cell r="J6281">
            <v>339</v>
          </cell>
          <cell r="K6281">
            <v>20733</v>
          </cell>
          <cell r="L6281">
            <v>5479</v>
          </cell>
          <cell r="M6281">
            <v>13898</v>
          </cell>
          <cell r="N6281">
            <v>26.426469878936999</v>
          </cell>
        </row>
        <row r="6282">
          <cell r="A6282" t="str">
            <v>245.2_6</v>
          </cell>
          <cell r="B6282">
            <v>27371</v>
          </cell>
          <cell r="C6282">
            <v>1974</v>
          </cell>
          <cell r="D6282" t="str">
            <v>Gegenentwurf zur Volksinitiative «Soziale Krankenversicherung»</v>
          </cell>
          <cell r="E6282" t="str">
            <v>Contre-projet à l'initiative populaire pour une meilleure assurance-maladie et la révision de la constitution en matière d'assurance-maladie, accidents et maternité</v>
          </cell>
          <cell r="F6282">
            <v>14997</v>
          </cell>
          <cell r="G6282">
            <v>5748</v>
          </cell>
          <cell r="H6282">
            <v>38.327665533106597</v>
          </cell>
          <cell r="I6282">
            <v>46</v>
          </cell>
          <cell r="J6282">
            <v>88</v>
          </cell>
          <cell r="K6282">
            <v>5614</v>
          </cell>
          <cell r="L6282">
            <v>2100</v>
          </cell>
          <cell r="M6282">
            <v>3190</v>
          </cell>
          <cell r="N6282">
            <v>37.406483790523701</v>
          </cell>
        </row>
        <row r="6283">
          <cell r="A6283" t="str">
            <v>245.2_7</v>
          </cell>
          <cell r="B6283">
            <v>27371</v>
          </cell>
          <cell r="C6283">
            <v>1974</v>
          </cell>
          <cell r="D6283" t="str">
            <v>Gegenentwurf zur Volksinitiative «Soziale Krankenversicherung»</v>
          </cell>
          <cell r="E6283" t="str">
            <v>Contre-projet à l'initiative populaire pour une meilleure assurance-maladie et la révision de la constitution en matière d'assurance-maladie, accidents et maternité</v>
          </cell>
          <cell r="F6283">
            <v>16194</v>
          </cell>
          <cell r="G6283">
            <v>7861</v>
          </cell>
          <cell r="H6283">
            <v>48.542670124737597</v>
          </cell>
          <cell r="I6283">
            <v>129</v>
          </cell>
          <cell r="J6283">
            <v>56</v>
          </cell>
          <cell r="K6283">
            <v>7676</v>
          </cell>
          <cell r="L6283">
            <v>3109</v>
          </cell>
          <cell r="M6283">
            <v>4175</v>
          </cell>
          <cell r="N6283">
            <v>40.502866076081297</v>
          </cell>
        </row>
        <row r="6284">
          <cell r="A6284" t="str">
            <v>245.2_8</v>
          </cell>
          <cell r="B6284">
            <v>27371</v>
          </cell>
          <cell r="C6284">
            <v>1974</v>
          </cell>
          <cell r="D6284" t="str">
            <v>Gegenentwurf zur Volksinitiative «Soziale Krankenversicherung»</v>
          </cell>
          <cell r="E6284" t="str">
            <v>Contre-projet à l'initiative populaire pour une meilleure assurance-maladie et la révision de la constitution en matière d'assurance-maladie, accidents et maternité</v>
          </cell>
          <cell r="F6284">
            <v>22214</v>
          </cell>
          <cell r="G6284">
            <v>7982</v>
          </cell>
          <cell r="H6284">
            <v>35.932294949131197</v>
          </cell>
          <cell r="I6284">
            <v>98</v>
          </cell>
          <cell r="J6284">
            <v>130</v>
          </cell>
          <cell r="K6284">
            <v>7754</v>
          </cell>
          <cell r="L6284">
            <v>2411</v>
          </cell>
          <cell r="M6284">
            <v>4787</v>
          </cell>
          <cell r="N6284">
            <v>31.093629094660798</v>
          </cell>
        </row>
        <row r="6285">
          <cell r="A6285" t="str">
            <v>245.2_9</v>
          </cell>
          <cell r="B6285">
            <v>27371</v>
          </cell>
          <cell r="C6285">
            <v>1974</v>
          </cell>
          <cell r="D6285" t="str">
            <v>Gegenentwurf zur Volksinitiative «Soziale Krankenversicherung»</v>
          </cell>
          <cell r="E6285" t="str">
            <v>Contre-projet à l'initiative populaire pour une meilleure assurance-maladie et la révision de la constitution en matière d'assurance-maladie, accidents et maternité</v>
          </cell>
          <cell r="F6285">
            <v>39846</v>
          </cell>
          <cell r="G6285">
            <v>17150</v>
          </cell>
          <cell r="H6285">
            <v>43.040706720875399</v>
          </cell>
          <cell r="I6285">
            <v>100</v>
          </cell>
          <cell r="J6285">
            <v>58</v>
          </cell>
          <cell r="K6285">
            <v>16992</v>
          </cell>
          <cell r="L6285">
            <v>6231</v>
          </cell>
          <cell r="M6285">
            <v>9819</v>
          </cell>
          <cell r="N6285">
            <v>36.670197740112997</v>
          </cell>
        </row>
        <row r="6286">
          <cell r="A6286" t="str">
            <v>245.2_10</v>
          </cell>
          <cell r="B6286">
            <v>27371</v>
          </cell>
          <cell r="C6286">
            <v>1974</v>
          </cell>
          <cell r="D6286" t="str">
            <v>Gegenentwurf zur Volksinitiative «Soziale Krankenversicherung»</v>
          </cell>
          <cell r="E6286" t="str">
            <v>Contre-projet à l'initiative populaire pour une meilleure assurance-maladie et la révision de la constitution en matière d'assurance-maladie, accidents et maternité</v>
          </cell>
          <cell r="F6286">
            <v>109356</v>
          </cell>
          <cell r="G6286">
            <v>37344</v>
          </cell>
          <cell r="H6286">
            <v>34.149017886535702</v>
          </cell>
          <cell r="I6286">
            <v>479</v>
          </cell>
          <cell r="J6286">
            <v>736</v>
          </cell>
          <cell r="K6286">
            <v>36129</v>
          </cell>
          <cell r="L6286">
            <v>11349</v>
          </cell>
          <cell r="M6286">
            <v>22157</v>
          </cell>
          <cell r="N6286">
            <v>31.412438761105999</v>
          </cell>
        </row>
        <row r="6287">
          <cell r="A6287" t="str">
            <v>245.2_11</v>
          </cell>
          <cell r="B6287">
            <v>27371</v>
          </cell>
          <cell r="C6287">
            <v>1974</v>
          </cell>
          <cell r="D6287" t="str">
            <v>Gegenentwurf zur Volksinitiative «Soziale Krankenversicherung»</v>
          </cell>
          <cell r="E6287" t="str">
            <v>Contre-projet à l'initiative populaire pour une meilleure assurance-maladie et la révision de la constitution en matière d'assurance-maladie, accidents et maternité</v>
          </cell>
          <cell r="F6287">
            <v>132585</v>
          </cell>
          <cell r="G6287">
            <v>58316</v>
          </cell>
          <cell r="H6287">
            <v>43.9838594109439</v>
          </cell>
          <cell r="I6287">
            <v>575</v>
          </cell>
          <cell r="J6287">
            <v>777</v>
          </cell>
          <cell r="K6287">
            <v>56964</v>
          </cell>
          <cell r="L6287">
            <v>16735</v>
          </cell>
          <cell r="M6287">
            <v>37060</v>
          </cell>
          <cell r="N6287">
            <v>29.378203777824599</v>
          </cell>
        </row>
        <row r="6288">
          <cell r="A6288" t="str">
            <v>245.2_12</v>
          </cell>
          <cell r="B6288">
            <v>27371</v>
          </cell>
          <cell r="C6288">
            <v>1974</v>
          </cell>
          <cell r="D6288" t="str">
            <v>Gegenentwurf zur Volksinitiative «Soziale Krankenversicherung»</v>
          </cell>
          <cell r="E6288" t="str">
            <v>Contre-projet à l'initiative populaire pour une meilleure assurance-maladie et la révision de la constitution en matière d'assurance-maladie, accidents et maternité</v>
          </cell>
          <cell r="F6288">
            <v>143573</v>
          </cell>
          <cell r="G6288">
            <v>51472</v>
          </cell>
          <cell r="H6288">
            <v>35.850751882317702</v>
          </cell>
          <cell r="I6288">
            <v>585</v>
          </cell>
          <cell r="J6288">
            <v>270</v>
          </cell>
          <cell r="K6288">
            <v>50617</v>
          </cell>
          <cell r="L6288">
            <v>18521</v>
          </cell>
          <cell r="M6288">
            <v>25866</v>
          </cell>
          <cell r="N6288">
            <v>36.590473556315096</v>
          </cell>
        </row>
        <row r="6289">
          <cell r="A6289" t="str">
            <v>245.2_13</v>
          </cell>
          <cell r="B6289">
            <v>27371</v>
          </cell>
          <cell r="C6289">
            <v>1974</v>
          </cell>
          <cell r="D6289" t="str">
            <v>Gegenentwurf zur Volksinitiative «Soziale Krankenversicherung»</v>
          </cell>
          <cell r="E6289" t="str">
            <v>Contre-projet à l'initiative populaire pour une meilleure assurance-maladie et la révision de la constitution en matière d'assurance-maladie, accidents et maternité</v>
          </cell>
          <cell r="F6289">
            <v>124094</v>
          </cell>
          <cell r="G6289">
            <v>51756</v>
          </cell>
          <cell r="H6289">
            <v>41.707093010137498</v>
          </cell>
          <cell r="I6289">
            <v>525</v>
          </cell>
          <cell r="J6289">
            <v>320</v>
          </cell>
          <cell r="K6289">
            <v>50911</v>
          </cell>
          <cell r="L6289">
            <v>18326</v>
          </cell>
          <cell r="M6289">
            <v>27324</v>
          </cell>
          <cell r="N6289">
            <v>35.996150144369601</v>
          </cell>
        </row>
        <row r="6290">
          <cell r="A6290" t="str">
            <v>245.2_14</v>
          </cell>
          <cell r="B6290">
            <v>27371</v>
          </cell>
          <cell r="C6290">
            <v>1974</v>
          </cell>
          <cell r="D6290" t="str">
            <v>Gegenentwurf zur Volksinitiative «Soziale Krankenversicherung»</v>
          </cell>
          <cell r="E6290" t="str">
            <v>Contre-projet à l'initiative populaire pour une meilleure assurance-maladie et la révision de la constitution en matière d'assurance-maladie, accidents et maternité</v>
          </cell>
          <cell r="F6290">
            <v>41790</v>
          </cell>
          <cell r="G6290">
            <v>30053</v>
          </cell>
          <cell r="H6290">
            <v>71.914333572624997</v>
          </cell>
          <cell r="I6290">
            <v>1736</v>
          </cell>
          <cell r="J6290">
            <v>275</v>
          </cell>
          <cell r="K6290">
            <v>28042</v>
          </cell>
          <cell r="L6290">
            <v>13180</v>
          </cell>
          <cell r="M6290">
            <v>11462</v>
          </cell>
          <cell r="N6290">
            <v>47.000927180657598</v>
          </cell>
        </row>
        <row r="6291">
          <cell r="A6291" t="str">
            <v>245.2_15</v>
          </cell>
          <cell r="B6291">
            <v>27371</v>
          </cell>
          <cell r="C6291">
            <v>1974</v>
          </cell>
          <cell r="D6291" t="str">
            <v>Gegenentwurf zur Volksinitiative «Soziale Krankenversicherung»</v>
          </cell>
          <cell r="E6291" t="str">
            <v>Contre-projet à l'initiative populaire pour une meilleure assurance-maladie et la révision de la constitution en matière d'assurance-maladie, accidents et maternité</v>
          </cell>
          <cell r="F6291">
            <v>29379</v>
          </cell>
          <cell r="G6291">
            <v>12077</v>
          </cell>
          <cell r="H6291">
            <v>41.1075938595596</v>
          </cell>
          <cell r="I6291">
            <v>190</v>
          </cell>
          <cell r="J6291">
            <v>73</v>
          </cell>
          <cell r="K6291">
            <v>11814</v>
          </cell>
          <cell r="L6291">
            <v>3642</v>
          </cell>
          <cell r="M6291">
            <v>7517</v>
          </cell>
          <cell r="N6291">
            <v>30.827831386490601</v>
          </cell>
        </row>
        <row r="6292">
          <cell r="A6292" t="str">
            <v>245.2_16</v>
          </cell>
          <cell r="B6292">
            <v>27371</v>
          </cell>
          <cell r="C6292">
            <v>1974</v>
          </cell>
          <cell r="D6292" t="str">
            <v>Gegenentwurf zur Volksinitiative «Soziale Krankenversicherung»</v>
          </cell>
          <cell r="E6292" t="str">
            <v>Contre-projet à l'initiative populaire pour une meilleure assurance-maladie et la révision de la constitution en matière d'assurance-maladie, accidents et maternité</v>
          </cell>
          <cell r="F6292">
            <v>7789</v>
          </cell>
          <cell r="G6292">
            <v>2967</v>
          </cell>
          <cell r="H6292">
            <v>38.092181281294103</v>
          </cell>
          <cell r="I6292">
            <v>45</v>
          </cell>
          <cell r="J6292">
            <v>42</v>
          </cell>
          <cell r="K6292">
            <v>2880</v>
          </cell>
          <cell r="L6292">
            <v>1126</v>
          </cell>
          <cell r="M6292">
            <v>1588</v>
          </cell>
          <cell r="N6292">
            <v>39.0972222222222</v>
          </cell>
        </row>
        <row r="6293">
          <cell r="A6293" t="str">
            <v>245.2_17</v>
          </cell>
          <cell r="B6293">
            <v>27371</v>
          </cell>
          <cell r="C6293">
            <v>1974</v>
          </cell>
          <cell r="D6293" t="str">
            <v>Gegenentwurf zur Volksinitiative «Soziale Krankenversicherung»</v>
          </cell>
          <cell r="E6293" t="str">
            <v>Contre-projet à l'initiative populaire pour une meilleure assurance-maladie et la révision de la constitution en matière d'assurance-maladie, accidents et maternité</v>
          </cell>
          <cell r="F6293">
            <v>220167</v>
          </cell>
          <cell r="G6293">
            <v>86826</v>
          </cell>
          <cell r="H6293">
            <v>39.436427802531703</v>
          </cell>
          <cell r="I6293">
            <v>1007</v>
          </cell>
          <cell r="J6293">
            <v>830</v>
          </cell>
          <cell r="K6293">
            <v>84989</v>
          </cell>
          <cell r="L6293">
            <v>32909</v>
          </cell>
          <cell r="M6293">
            <v>47232</v>
          </cell>
          <cell r="N6293">
            <v>38.721481603501601</v>
          </cell>
        </row>
        <row r="6294">
          <cell r="A6294" t="str">
            <v>245.2_18</v>
          </cell>
          <cell r="B6294">
            <v>27371</v>
          </cell>
          <cell r="C6294">
            <v>1974</v>
          </cell>
          <cell r="D6294" t="str">
            <v>Gegenentwurf zur Volksinitiative «Soziale Krankenversicherung»</v>
          </cell>
          <cell r="E6294" t="str">
            <v>Contre-projet à l'initiative populaire pour une meilleure assurance-maladie et la révision de la constitution en matière d'assurance-maladie, accidents et maternité</v>
          </cell>
          <cell r="F6294">
            <v>93801</v>
          </cell>
          <cell r="G6294">
            <v>35546</v>
          </cell>
          <cell r="H6294">
            <v>37.895118388929802</v>
          </cell>
          <cell r="I6294">
            <v>729</v>
          </cell>
          <cell r="J6294">
            <v>501</v>
          </cell>
          <cell r="K6294">
            <v>34316</v>
          </cell>
          <cell r="L6294">
            <v>15279</v>
          </cell>
          <cell r="M6294">
            <v>16243</v>
          </cell>
          <cell r="N6294">
            <v>44.524420095582201</v>
          </cell>
        </row>
        <row r="6295">
          <cell r="A6295" t="str">
            <v>245.2_19</v>
          </cell>
          <cell r="B6295">
            <v>27371</v>
          </cell>
          <cell r="C6295">
            <v>1974</v>
          </cell>
          <cell r="D6295" t="str">
            <v>Gegenentwurf zur Volksinitiative «Soziale Krankenversicherung»</v>
          </cell>
          <cell r="E6295" t="str">
            <v>Contre-projet à l'initiative populaire pour une meilleure assurance-maladie et la révision de la constitution en matière d'assurance-maladie, accidents et maternité</v>
          </cell>
          <cell r="F6295">
            <v>247490</v>
          </cell>
          <cell r="G6295">
            <v>94488</v>
          </cell>
          <cell r="H6295">
            <v>38.178512263121704</v>
          </cell>
          <cell r="I6295">
            <v>1199</v>
          </cell>
          <cell r="J6295">
            <v>422</v>
          </cell>
          <cell r="K6295">
            <v>92867</v>
          </cell>
          <cell r="L6295">
            <v>28768</v>
          </cell>
          <cell r="M6295">
            <v>58504</v>
          </cell>
          <cell r="N6295">
            <v>30.977634681856799</v>
          </cell>
        </row>
        <row r="6296">
          <cell r="A6296" t="str">
            <v>245.2_20</v>
          </cell>
          <cell r="B6296">
            <v>27371</v>
          </cell>
          <cell r="C6296">
            <v>1974</v>
          </cell>
          <cell r="D6296" t="str">
            <v>Gegenentwurf zur Volksinitiative «Soziale Krankenversicherung»</v>
          </cell>
          <cell r="E6296" t="str">
            <v>Contre-projet à l'initiative populaire pour une meilleure assurance-maladie et la révision de la constitution en matière d'assurance-maladie, accidents et maternité</v>
          </cell>
          <cell r="F6296">
            <v>100875</v>
          </cell>
          <cell r="G6296">
            <v>48707</v>
          </cell>
          <cell r="H6296">
            <v>48.2845105328377</v>
          </cell>
          <cell r="I6296">
            <v>1349</v>
          </cell>
          <cell r="J6296">
            <v>349</v>
          </cell>
          <cell r="K6296">
            <v>47009</v>
          </cell>
          <cell r="L6296">
            <v>16182</v>
          </cell>
          <cell r="M6296">
            <v>27837</v>
          </cell>
          <cell r="N6296">
            <v>34.423195558297401</v>
          </cell>
        </row>
        <row r="6297">
          <cell r="A6297" t="str">
            <v>245.2_21</v>
          </cell>
          <cell r="B6297">
            <v>27371</v>
          </cell>
          <cell r="C6297">
            <v>1974</v>
          </cell>
          <cell r="D6297" t="str">
            <v>Gegenentwurf zur Volksinitiative «Soziale Krankenversicherung»</v>
          </cell>
          <cell r="E6297" t="str">
            <v>Contre-projet à l'initiative populaire pour une meilleure assurance-maladie et la révision de la constitution en matière d'assurance-maladie, accidents et maternité</v>
          </cell>
          <cell r="F6297">
            <v>139453</v>
          </cell>
          <cell r="G6297">
            <v>50108</v>
          </cell>
          <cell r="H6297">
            <v>35.9318193226392</v>
          </cell>
          <cell r="I6297">
            <v>556</v>
          </cell>
          <cell r="J6297">
            <v>438</v>
          </cell>
          <cell r="K6297">
            <v>49114</v>
          </cell>
          <cell r="L6297">
            <v>16798</v>
          </cell>
          <cell r="M6297">
            <v>30392</v>
          </cell>
          <cell r="N6297">
            <v>34.202060512277598</v>
          </cell>
        </row>
        <row r="6298">
          <cell r="A6298" t="str">
            <v>245.2_22</v>
          </cell>
          <cell r="B6298">
            <v>27371</v>
          </cell>
          <cell r="C6298">
            <v>1974</v>
          </cell>
          <cell r="D6298" t="str">
            <v>Gegenentwurf zur Volksinitiative «Soziale Krankenversicherung»</v>
          </cell>
          <cell r="E6298" t="str">
            <v>Contre-projet à l'initiative populaire pour une meilleure assurance-maladie et la révision de la constitution en matière d'assurance-maladie, accidents et maternité</v>
          </cell>
          <cell r="F6298">
            <v>298122</v>
          </cell>
          <cell r="G6298">
            <v>100891</v>
          </cell>
          <cell r="H6298">
            <v>33.842185414025103</v>
          </cell>
          <cell r="I6298">
            <v>1678</v>
          </cell>
          <cell r="J6298">
            <v>1516</v>
          </cell>
          <cell r="K6298">
            <v>97697</v>
          </cell>
          <cell r="L6298">
            <v>27461</v>
          </cell>
          <cell r="M6298">
            <v>61078</v>
          </cell>
          <cell r="N6298">
            <v>28.108334953990401</v>
          </cell>
        </row>
        <row r="6299">
          <cell r="A6299" t="str">
            <v>245.2_23</v>
          </cell>
          <cell r="B6299">
            <v>27371</v>
          </cell>
          <cell r="C6299">
            <v>1974</v>
          </cell>
          <cell r="D6299" t="str">
            <v>Gegenentwurf zur Volksinitiative «Soziale Krankenversicherung»</v>
          </cell>
          <cell r="E6299" t="str">
            <v>Contre-projet à l'initiative populaire pour une meilleure assurance-maladie et la révision de la constitution en matière d'assurance-maladie, accidents et maternité</v>
          </cell>
          <cell r="F6299">
            <v>125780</v>
          </cell>
          <cell r="G6299">
            <v>46749</v>
          </cell>
          <cell r="H6299">
            <v>37.167276196533599</v>
          </cell>
          <cell r="I6299">
            <v>727</v>
          </cell>
          <cell r="J6299">
            <v>992</v>
          </cell>
          <cell r="K6299">
            <v>45030</v>
          </cell>
          <cell r="L6299">
            <v>8801</v>
          </cell>
          <cell r="M6299">
            <v>31831</v>
          </cell>
          <cell r="N6299">
            <v>19.544747945813899</v>
          </cell>
        </row>
        <row r="6300">
          <cell r="A6300" t="str">
            <v>245.2_24</v>
          </cell>
          <cell r="B6300">
            <v>27371</v>
          </cell>
          <cell r="C6300">
            <v>1974</v>
          </cell>
          <cell r="D6300" t="str">
            <v>Gegenentwurf zur Volksinitiative «Soziale Krankenversicherung»</v>
          </cell>
          <cell r="E6300" t="str">
            <v>Contre-projet à l'initiative populaire pour une meilleure assurance-maladie et la révision de la constitution en matière d'assurance-maladie, accidents et maternité</v>
          </cell>
          <cell r="F6300">
            <v>96852</v>
          </cell>
          <cell r="G6300">
            <v>36507</v>
          </cell>
          <cell r="H6300">
            <v>37.693594350142497</v>
          </cell>
          <cell r="I6300">
            <v>247</v>
          </cell>
          <cell r="J6300">
            <v>471</v>
          </cell>
          <cell r="K6300">
            <v>35789</v>
          </cell>
          <cell r="L6300">
            <v>5224</v>
          </cell>
          <cell r="M6300">
            <v>28573</v>
          </cell>
          <cell r="N6300">
            <v>14.5966637793736</v>
          </cell>
        </row>
        <row r="6301">
          <cell r="A6301" t="str">
            <v>245.2_25</v>
          </cell>
          <cell r="B6301">
            <v>27371</v>
          </cell>
          <cell r="C6301">
            <v>1974</v>
          </cell>
          <cell r="D6301" t="str">
            <v>Gegenentwurf zur Volksinitiative «Soziale Krankenversicherung»</v>
          </cell>
          <cell r="E6301" t="str">
            <v>Contre-projet à l'initiative populaire pour une meilleure assurance-maladie et la révision de la constitution en matière d'assurance-maladie, accidents et maternité</v>
          </cell>
          <cell r="F6301">
            <v>175781</v>
          </cell>
          <cell r="G6301">
            <v>56111</v>
          </cell>
          <cell r="H6301">
            <v>31.920969843157099</v>
          </cell>
          <cell r="I6301">
            <v>449</v>
          </cell>
          <cell r="J6301">
            <v>177</v>
          </cell>
          <cell r="K6301">
            <v>55485</v>
          </cell>
          <cell r="L6301">
            <v>14080</v>
          </cell>
          <cell r="M6301">
            <v>39655</v>
          </cell>
          <cell r="N6301">
            <v>25.3762278093178</v>
          </cell>
        </row>
        <row r="6302">
          <cell r="A6302" t="str">
            <v>246_1</v>
          </cell>
          <cell r="B6302">
            <v>27455</v>
          </cell>
          <cell r="C6302">
            <v>1975</v>
          </cell>
          <cell r="D6302" t="str">
            <v>Bundesbeschluss über den Konjunkturartikel der Bundesverfassung</v>
          </cell>
          <cell r="E6302" t="str">
            <v>Arrêté fédéral concernant l'article de la constitution sur la politique conjoncturelle</v>
          </cell>
          <cell r="F6302">
            <v>661778</v>
          </cell>
          <cell r="G6302">
            <v>213492</v>
          </cell>
          <cell r="H6302">
            <v>32.260365258440103</v>
          </cell>
          <cell r="I6302">
            <v>6099</v>
          </cell>
          <cell r="J6302">
            <v>62</v>
          </cell>
          <cell r="K6302">
            <v>207331</v>
          </cell>
          <cell r="L6302">
            <v>130452</v>
          </cell>
          <cell r="M6302">
            <v>76879</v>
          </cell>
          <cell r="N6302">
            <v>62.919679160376397</v>
          </cell>
        </row>
        <row r="6303">
          <cell r="A6303" t="str">
            <v>246_2</v>
          </cell>
          <cell r="B6303">
            <v>27455</v>
          </cell>
          <cell r="C6303">
            <v>1975</v>
          </cell>
          <cell r="D6303" t="str">
            <v>Bundesbeschluss über den Konjunkturartikel der Bundesverfassung</v>
          </cell>
          <cell r="E6303" t="str">
            <v>Arrêté fédéral concernant l'article de la constitution sur la politique conjoncturelle</v>
          </cell>
          <cell r="F6303">
            <v>618992</v>
          </cell>
          <cell r="G6303">
            <v>142809</v>
          </cell>
          <cell r="H6303">
            <v>23.0712190141391</v>
          </cell>
          <cell r="I6303">
            <v>1091</v>
          </cell>
          <cell r="J6303">
            <v>126</v>
          </cell>
          <cell r="K6303">
            <v>141592</v>
          </cell>
          <cell r="L6303">
            <v>79811</v>
          </cell>
          <cell r="M6303">
            <v>61781</v>
          </cell>
          <cell r="N6303">
            <v>56.366885134753403</v>
          </cell>
        </row>
        <row r="6304">
          <cell r="A6304" t="str">
            <v>246_3</v>
          </cell>
          <cell r="B6304">
            <v>27455</v>
          </cell>
          <cell r="C6304">
            <v>1975</v>
          </cell>
          <cell r="D6304" t="str">
            <v>Bundesbeschluss über den Konjunkturartikel der Bundesverfassung</v>
          </cell>
          <cell r="E6304" t="str">
            <v>Arrêté fédéral concernant l'article de la constitution sur la politique conjoncturelle</v>
          </cell>
          <cell r="F6304">
            <v>172117</v>
          </cell>
          <cell r="G6304">
            <v>68073</v>
          </cell>
          <cell r="H6304">
            <v>39.550422096597103</v>
          </cell>
          <cell r="I6304">
            <v>1154</v>
          </cell>
          <cell r="J6304">
            <v>45</v>
          </cell>
          <cell r="K6304">
            <v>66874</v>
          </cell>
          <cell r="L6304">
            <v>30328</v>
          </cell>
          <cell r="M6304">
            <v>36546</v>
          </cell>
          <cell r="N6304">
            <v>45.3509585190059</v>
          </cell>
        </row>
        <row r="6305">
          <cell r="A6305" t="str">
            <v>246_4</v>
          </cell>
          <cell r="B6305">
            <v>27455</v>
          </cell>
          <cell r="C6305">
            <v>1975</v>
          </cell>
          <cell r="D6305" t="str">
            <v>Bundesbeschluss über den Konjunkturartikel der Bundesverfassung</v>
          </cell>
          <cell r="E6305" t="str">
            <v>Arrêté fédéral concernant l'article de la constitution sur la politique conjoncturelle</v>
          </cell>
          <cell r="F6305">
            <v>20576</v>
          </cell>
          <cell r="G6305">
            <v>8949</v>
          </cell>
          <cell r="H6305">
            <v>43.492418351477497</v>
          </cell>
          <cell r="I6305">
            <v>346</v>
          </cell>
          <cell r="J6305">
            <v>50</v>
          </cell>
          <cell r="K6305">
            <v>8553</v>
          </cell>
          <cell r="L6305">
            <v>4455</v>
          </cell>
          <cell r="M6305">
            <v>4098</v>
          </cell>
          <cell r="N6305">
            <v>52.086987022097503</v>
          </cell>
        </row>
        <row r="6306">
          <cell r="A6306" t="str">
            <v>246_5</v>
          </cell>
          <cell r="B6306">
            <v>27455</v>
          </cell>
          <cell r="C6306">
            <v>1975</v>
          </cell>
          <cell r="D6306" t="str">
            <v>Bundesbeschluss über den Konjunkturartikel der Bundesverfassung</v>
          </cell>
          <cell r="E6306" t="str">
            <v>Arrêté fédéral concernant l'article de la constitution sur la politique conjoncturelle</v>
          </cell>
          <cell r="F6306">
            <v>53969</v>
          </cell>
          <cell r="G6306">
            <v>15449</v>
          </cell>
          <cell r="H6306">
            <v>28.6256925271915</v>
          </cell>
          <cell r="I6306">
            <v>92</v>
          </cell>
          <cell r="J6306">
            <v>8</v>
          </cell>
          <cell r="K6306">
            <v>15349</v>
          </cell>
          <cell r="L6306">
            <v>5323</v>
          </cell>
          <cell r="M6306">
            <v>10026</v>
          </cell>
          <cell r="N6306">
            <v>34.679783699263801</v>
          </cell>
        </row>
        <row r="6307">
          <cell r="A6307" t="str">
            <v>246_6</v>
          </cell>
          <cell r="B6307">
            <v>27455</v>
          </cell>
          <cell r="C6307">
            <v>1975</v>
          </cell>
          <cell r="D6307" t="str">
            <v>Bundesbeschluss über den Konjunkturartikel der Bundesverfassung</v>
          </cell>
          <cell r="E6307" t="str">
            <v>Arrêté fédéral concernant l'article de la constitution sur la politique conjoncturelle</v>
          </cell>
          <cell r="F6307">
            <v>15038</v>
          </cell>
          <cell r="G6307">
            <v>4455</v>
          </cell>
          <cell r="H6307">
            <v>29.624950126346601</v>
          </cell>
          <cell r="I6307">
            <v>71</v>
          </cell>
          <cell r="J6307">
            <v>2</v>
          </cell>
          <cell r="K6307">
            <v>4382</v>
          </cell>
          <cell r="L6307">
            <v>1798</v>
          </cell>
          <cell r="M6307">
            <v>2584</v>
          </cell>
          <cell r="N6307">
            <v>41.031492469192202</v>
          </cell>
        </row>
        <row r="6308">
          <cell r="A6308" t="str">
            <v>246_7</v>
          </cell>
          <cell r="B6308">
            <v>27455</v>
          </cell>
          <cell r="C6308">
            <v>1975</v>
          </cell>
          <cell r="D6308" t="str">
            <v>Bundesbeschluss über den Konjunkturartikel der Bundesverfassung</v>
          </cell>
          <cell r="E6308" t="str">
            <v>Arrêté fédéral concernant l'article de la constitution sur la politique conjoncturelle</v>
          </cell>
          <cell r="F6308">
            <v>16273</v>
          </cell>
          <cell r="G6308">
            <v>6223</v>
          </cell>
          <cell r="H6308">
            <v>38.241258526393402</v>
          </cell>
          <cell r="I6308">
            <v>127</v>
          </cell>
          <cell r="J6308">
            <v>11</v>
          </cell>
          <cell r="K6308">
            <v>6085</v>
          </cell>
          <cell r="L6308">
            <v>2557</v>
          </cell>
          <cell r="M6308">
            <v>3528</v>
          </cell>
          <cell r="N6308">
            <v>42.021364009860299</v>
          </cell>
        </row>
        <row r="6309">
          <cell r="A6309" t="str">
            <v>246_8</v>
          </cell>
          <cell r="B6309">
            <v>27455</v>
          </cell>
          <cell r="C6309">
            <v>1975</v>
          </cell>
          <cell r="D6309" t="str">
            <v>Bundesbeschluss über den Konjunkturartikel der Bundesverfassung</v>
          </cell>
          <cell r="E6309" t="str">
            <v>Arrêté fédéral concernant l'article de la constitution sur la politique conjoncturelle</v>
          </cell>
          <cell r="F6309">
            <v>22227</v>
          </cell>
          <cell r="G6309">
            <v>6421</v>
          </cell>
          <cell r="H6309">
            <v>28.888289017861201</v>
          </cell>
          <cell r="I6309">
            <v>43</v>
          </cell>
          <cell r="J6309">
            <v>12</v>
          </cell>
          <cell r="K6309">
            <v>6366</v>
          </cell>
          <cell r="L6309">
            <v>3365</v>
          </cell>
          <cell r="M6309">
            <v>3001</v>
          </cell>
          <cell r="N6309">
            <v>52.858938108702503</v>
          </cell>
        </row>
        <row r="6310">
          <cell r="A6310" t="str">
            <v>246_9</v>
          </cell>
          <cell r="B6310">
            <v>27455</v>
          </cell>
          <cell r="C6310">
            <v>1975</v>
          </cell>
          <cell r="D6310" t="str">
            <v>Bundesbeschluss über den Konjunkturartikel der Bundesverfassung</v>
          </cell>
          <cell r="E6310" t="str">
            <v>Arrêté fédéral concernant l'article de la constitution sur la politique conjoncturelle</v>
          </cell>
          <cell r="F6310">
            <v>40093</v>
          </cell>
          <cell r="G6310">
            <v>12303</v>
          </cell>
          <cell r="H6310">
            <v>30.6861546903449</v>
          </cell>
          <cell r="I6310">
            <v>125</v>
          </cell>
          <cell r="J6310">
            <v>9</v>
          </cell>
          <cell r="K6310">
            <v>12169</v>
          </cell>
          <cell r="L6310">
            <v>5741</v>
          </cell>
          <cell r="M6310">
            <v>6428</v>
          </cell>
          <cell r="N6310">
            <v>47.177253677376903</v>
          </cell>
        </row>
        <row r="6311">
          <cell r="A6311" t="str">
            <v>246_10</v>
          </cell>
          <cell r="B6311">
            <v>27455</v>
          </cell>
          <cell r="C6311">
            <v>1975</v>
          </cell>
          <cell r="D6311" t="str">
            <v>Bundesbeschluss über den Konjunkturartikel der Bundesverfassung</v>
          </cell>
          <cell r="E6311" t="str">
            <v>Arrêté fédéral concernant l'article de la constitution sur la politique conjoncturelle</v>
          </cell>
          <cell r="F6311">
            <v>114532</v>
          </cell>
          <cell r="G6311">
            <v>23787</v>
          </cell>
          <cell r="H6311">
            <v>20.768868089267599</v>
          </cell>
          <cell r="I6311">
            <v>287</v>
          </cell>
          <cell r="J6311">
            <v>27</v>
          </cell>
          <cell r="K6311">
            <v>23473</v>
          </cell>
          <cell r="L6311">
            <v>11184</v>
          </cell>
          <cell r="M6311">
            <v>12289</v>
          </cell>
          <cell r="N6311">
            <v>47.646231840838396</v>
          </cell>
        </row>
        <row r="6312">
          <cell r="A6312" t="str">
            <v>246_11</v>
          </cell>
          <cell r="B6312">
            <v>27455</v>
          </cell>
          <cell r="C6312">
            <v>1975</v>
          </cell>
          <cell r="D6312" t="str">
            <v>Bundesbeschluss über den Konjunkturartikel der Bundesverfassung</v>
          </cell>
          <cell r="E6312" t="str">
            <v>Arrêté fédéral concernant l'article de la constitution sur la politique conjoncturelle</v>
          </cell>
          <cell r="F6312">
            <v>132682</v>
          </cell>
          <cell r="G6312">
            <v>44903</v>
          </cell>
          <cell r="H6312">
            <v>33.842570959135401</v>
          </cell>
          <cell r="I6312">
            <v>823</v>
          </cell>
          <cell r="J6312">
            <v>481</v>
          </cell>
          <cell r="K6312">
            <v>43599</v>
          </cell>
          <cell r="L6312">
            <v>24706</v>
          </cell>
          <cell r="M6312">
            <v>18893</v>
          </cell>
          <cell r="N6312">
            <v>56.6664373036079</v>
          </cell>
        </row>
        <row r="6313">
          <cell r="A6313" t="str">
            <v>246_12</v>
          </cell>
          <cell r="B6313">
            <v>27455</v>
          </cell>
          <cell r="C6313">
            <v>1975</v>
          </cell>
          <cell r="D6313" t="str">
            <v>Bundesbeschluss über den Konjunkturartikel der Bundesverfassung</v>
          </cell>
          <cell r="E6313" t="str">
            <v>Arrêté fédéral concernant l'article de la constitution sur la politique conjoncturelle</v>
          </cell>
          <cell r="F6313">
            <v>143504</v>
          </cell>
          <cell r="G6313">
            <v>31599</v>
          </cell>
          <cell r="H6313">
            <v>22.019595272605599</v>
          </cell>
          <cell r="I6313">
            <v>471</v>
          </cell>
          <cell r="J6313">
            <v>2</v>
          </cell>
          <cell r="K6313">
            <v>31126</v>
          </cell>
          <cell r="L6313">
            <v>21597</v>
          </cell>
          <cell r="M6313">
            <v>9529</v>
          </cell>
          <cell r="N6313">
            <v>69.385722547066806</v>
          </cell>
        </row>
        <row r="6314">
          <cell r="A6314" t="str">
            <v>246_13</v>
          </cell>
          <cell r="B6314">
            <v>27455</v>
          </cell>
          <cell r="C6314">
            <v>1975</v>
          </cell>
          <cell r="D6314" t="str">
            <v>Bundesbeschluss über den Konjunkturartikel der Bundesverfassung</v>
          </cell>
          <cell r="E6314" t="str">
            <v>Arrêté fédéral concernant l'article de la constitution sur la politique conjoncturelle</v>
          </cell>
          <cell r="F6314">
            <v>124644</v>
          </cell>
          <cell r="G6314">
            <v>33372</v>
          </cell>
          <cell r="H6314">
            <v>26.7738519302975</v>
          </cell>
          <cell r="I6314">
            <v>607</v>
          </cell>
          <cell r="J6314">
            <v>28</v>
          </cell>
          <cell r="K6314">
            <v>32737</v>
          </cell>
          <cell r="L6314">
            <v>18875</v>
          </cell>
          <cell r="M6314">
            <v>13862</v>
          </cell>
          <cell r="N6314">
            <v>57.656474325686503</v>
          </cell>
        </row>
        <row r="6315">
          <cell r="A6315" t="str">
            <v>246_14</v>
          </cell>
          <cell r="B6315">
            <v>27455</v>
          </cell>
          <cell r="C6315">
            <v>1975</v>
          </cell>
          <cell r="D6315" t="str">
            <v>Bundesbeschluss über den Konjunkturartikel der Bundesverfassung</v>
          </cell>
          <cell r="E6315" t="str">
            <v>Arrêté fédéral concernant l'article de la constitution sur la politique conjoncturelle</v>
          </cell>
          <cell r="F6315">
            <v>41793</v>
          </cell>
          <cell r="G6315">
            <v>29268</v>
          </cell>
          <cell r="H6315">
            <v>70.030866413035696</v>
          </cell>
          <cell r="I6315">
            <v>2919</v>
          </cell>
          <cell r="J6315">
            <v>10</v>
          </cell>
          <cell r="K6315">
            <v>26339</v>
          </cell>
          <cell r="L6315">
            <v>10068</v>
          </cell>
          <cell r="M6315">
            <v>16271</v>
          </cell>
          <cell r="N6315">
            <v>38.224685827100501</v>
          </cell>
        </row>
        <row r="6316">
          <cell r="A6316" t="str">
            <v>246_15</v>
          </cell>
          <cell r="B6316">
            <v>27455</v>
          </cell>
          <cell r="C6316">
            <v>1975</v>
          </cell>
          <cell r="D6316" t="str">
            <v>Bundesbeschluss über den Konjunkturartikel der Bundesverfassung</v>
          </cell>
          <cell r="E6316" t="str">
            <v>Arrêté fédéral concernant l'article de la constitution sur la politique conjoncturelle</v>
          </cell>
          <cell r="F6316">
            <v>29220</v>
          </cell>
          <cell r="G6316">
            <v>10502</v>
          </cell>
          <cell r="H6316">
            <v>35.941136208076699</v>
          </cell>
          <cell r="I6316">
            <v>239</v>
          </cell>
          <cell r="J6316">
            <v>7</v>
          </cell>
          <cell r="K6316">
            <v>10256</v>
          </cell>
          <cell r="L6316">
            <v>4927</v>
          </cell>
          <cell r="M6316">
            <v>5329</v>
          </cell>
          <cell r="N6316">
            <v>48.040171606864298</v>
          </cell>
        </row>
        <row r="6317">
          <cell r="A6317" t="str">
            <v>246_16</v>
          </cell>
          <cell r="B6317">
            <v>27455</v>
          </cell>
          <cell r="C6317">
            <v>1975</v>
          </cell>
          <cell r="D6317" t="str">
            <v>Bundesbeschluss über den Konjunkturartikel der Bundesverfassung</v>
          </cell>
          <cell r="E6317" t="str">
            <v>Arrêté fédéral concernant l'article de la constitution sur la politique conjoncturelle</v>
          </cell>
          <cell r="F6317">
            <v>7788</v>
          </cell>
          <cell r="G6317">
            <v>2509</v>
          </cell>
          <cell r="H6317">
            <v>32.216230097585999</v>
          </cell>
          <cell r="I6317">
            <v>43</v>
          </cell>
          <cell r="J6317">
            <v>1</v>
          </cell>
          <cell r="K6317">
            <v>2465</v>
          </cell>
          <cell r="L6317">
            <v>1150</v>
          </cell>
          <cell r="M6317">
            <v>1315</v>
          </cell>
          <cell r="N6317">
            <v>46.653144016227202</v>
          </cell>
        </row>
        <row r="6318">
          <cell r="A6318" t="str">
            <v>246_17</v>
          </cell>
          <cell r="B6318">
            <v>27455</v>
          </cell>
          <cell r="C6318">
            <v>1975</v>
          </cell>
          <cell r="D6318" t="str">
            <v>Bundesbeschluss über den Konjunkturartikel der Bundesverfassung</v>
          </cell>
          <cell r="E6318" t="str">
            <v>Arrêté fédéral concernant l'article de la constitution sur la politique conjoncturelle</v>
          </cell>
          <cell r="F6318">
            <v>220715</v>
          </cell>
          <cell r="G6318">
            <v>71398</v>
          </cell>
          <cell r="H6318">
            <v>32.348503726525202</v>
          </cell>
          <cell r="I6318">
            <v>1473</v>
          </cell>
          <cell r="J6318">
            <v>186</v>
          </cell>
          <cell r="K6318">
            <v>69739</v>
          </cell>
          <cell r="L6318">
            <v>36875</v>
          </cell>
          <cell r="M6318">
            <v>32864</v>
          </cell>
          <cell r="N6318">
            <v>52.875722336138999</v>
          </cell>
        </row>
        <row r="6319">
          <cell r="A6319" t="str">
            <v>246_18</v>
          </cell>
          <cell r="B6319">
            <v>27455</v>
          </cell>
          <cell r="C6319">
            <v>1975</v>
          </cell>
          <cell r="D6319" t="str">
            <v>Bundesbeschluss über den Konjunkturartikel der Bundesverfassung</v>
          </cell>
          <cell r="E6319" t="str">
            <v>Arrêté fédéral concernant l'article de la constitution sur la politique conjoncturelle</v>
          </cell>
          <cell r="F6319">
            <v>94798</v>
          </cell>
          <cell r="G6319">
            <v>27676</v>
          </cell>
          <cell r="H6319">
            <v>29.194708749129699</v>
          </cell>
          <cell r="I6319">
            <v>951</v>
          </cell>
          <cell r="J6319">
            <v>14</v>
          </cell>
          <cell r="K6319">
            <v>26711</v>
          </cell>
          <cell r="L6319">
            <v>13893</v>
          </cell>
          <cell r="M6319">
            <v>12818</v>
          </cell>
          <cell r="N6319">
            <v>52.012279585189603</v>
          </cell>
        </row>
        <row r="6320">
          <cell r="A6320" t="str">
            <v>246_19</v>
          </cell>
          <cell r="B6320">
            <v>27455</v>
          </cell>
          <cell r="C6320">
            <v>1975</v>
          </cell>
          <cell r="D6320" t="str">
            <v>Bundesbeschluss über den Konjunkturartikel der Bundesverfassung</v>
          </cell>
          <cell r="E6320" t="str">
            <v>Arrêté fédéral concernant l'article de la constitution sur la politique conjoncturelle</v>
          </cell>
          <cell r="F6320">
            <v>248422</v>
          </cell>
          <cell r="G6320">
            <v>71343</v>
          </cell>
          <cell r="H6320">
            <v>28.718470988881801</v>
          </cell>
          <cell r="I6320">
            <v>1892</v>
          </cell>
          <cell r="J6320">
            <v>45</v>
          </cell>
          <cell r="K6320">
            <v>69406</v>
          </cell>
          <cell r="L6320">
            <v>31277</v>
          </cell>
          <cell r="M6320">
            <v>38129</v>
          </cell>
          <cell r="N6320">
            <v>45.063827334812601</v>
          </cell>
        </row>
        <row r="6321">
          <cell r="A6321" t="str">
            <v>246_20</v>
          </cell>
          <cell r="B6321">
            <v>27455</v>
          </cell>
          <cell r="C6321">
            <v>1975</v>
          </cell>
          <cell r="D6321" t="str">
            <v>Bundesbeschluss über den Konjunkturartikel der Bundesverfassung</v>
          </cell>
          <cell r="E6321" t="str">
            <v>Arrêté fédéral concernant l'article de la constitution sur la politique conjoncturelle</v>
          </cell>
          <cell r="F6321">
            <v>101090</v>
          </cell>
          <cell r="G6321">
            <v>50256</v>
          </cell>
          <cell r="H6321">
            <v>49.714116134137903</v>
          </cell>
          <cell r="I6321">
            <v>3067</v>
          </cell>
          <cell r="J6321">
            <v>14</v>
          </cell>
          <cell r="K6321">
            <v>47175</v>
          </cell>
          <cell r="L6321">
            <v>25786</v>
          </cell>
          <cell r="M6321">
            <v>21389</v>
          </cell>
          <cell r="N6321">
            <v>54.660307366189699</v>
          </cell>
        </row>
        <row r="6322">
          <cell r="A6322" t="str">
            <v>246_21</v>
          </cell>
          <cell r="B6322">
            <v>27455</v>
          </cell>
          <cell r="C6322">
            <v>1975</v>
          </cell>
          <cell r="D6322" t="str">
            <v>Bundesbeschluss über den Konjunkturartikel der Bundesverfassung</v>
          </cell>
          <cell r="E6322" t="str">
            <v>Arrêté fédéral concernant l'article de la constitution sur la politique conjoncturelle</v>
          </cell>
          <cell r="F6322">
            <v>139610</v>
          </cell>
          <cell r="G6322">
            <v>27090</v>
          </cell>
          <cell r="H6322">
            <v>19.4040541508488</v>
          </cell>
          <cell r="I6322">
            <v>611</v>
          </cell>
          <cell r="J6322">
            <v>52</v>
          </cell>
          <cell r="K6322">
            <v>26427</v>
          </cell>
          <cell r="L6322">
            <v>16439</v>
          </cell>
          <cell r="M6322">
            <v>9988</v>
          </cell>
          <cell r="N6322">
            <v>62.205320316343098</v>
          </cell>
        </row>
        <row r="6323">
          <cell r="A6323" t="str">
            <v>246_22</v>
          </cell>
          <cell r="B6323">
            <v>27455</v>
          </cell>
          <cell r="C6323">
            <v>1975</v>
          </cell>
          <cell r="D6323" t="str">
            <v>Bundesbeschluss über den Konjunkturartikel der Bundesverfassung</v>
          </cell>
          <cell r="E6323" t="str">
            <v>Arrêté fédéral concernant l'article de la constitution sur la politique conjoncturelle</v>
          </cell>
          <cell r="F6323">
            <v>298542</v>
          </cell>
          <cell r="G6323">
            <v>58209</v>
          </cell>
          <cell r="H6323">
            <v>19.497759109271101</v>
          </cell>
          <cell r="I6323">
            <v>510</v>
          </cell>
          <cell r="J6323">
            <v>63</v>
          </cell>
          <cell r="K6323">
            <v>57636</v>
          </cell>
          <cell r="L6323">
            <v>23805</v>
          </cell>
          <cell r="M6323">
            <v>33831</v>
          </cell>
          <cell r="N6323">
            <v>41.302311055590302</v>
          </cell>
        </row>
        <row r="6324">
          <cell r="A6324" t="str">
            <v>246_23</v>
          </cell>
          <cell r="B6324">
            <v>27455</v>
          </cell>
          <cell r="C6324">
            <v>1975</v>
          </cell>
          <cell r="D6324" t="str">
            <v>Bundesbeschluss über den Konjunkturartikel der Bundesverfassung</v>
          </cell>
          <cell r="E6324" t="str">
            <v>Arrêté fédéral concernant l'article de la constitution sur la politique conjoncturelle</v>
          </cell>
          <cell r="F6324">
            <v>126240</v>
          </cell>
          <cell r="G6324">
            <v>30879</v>
          </cell>
          <cell r="H6324">
            <v>24.460551330798499</v>
          </cell>
          <cell r="I6324">
            <v>238</v>
          </cell>
          <cell r="J6324">
            <v>67</v>
          </cell>
          <cell r="K6324">
            <v>30574</v>
          </cell>
          <cell r="L6324">
            <v>9145</v>
          </cell>
          <cell r="M6324">
            <v>21429</v>
          </cell>
          <cell r="N6324">
            <v>29.911035520376799</v>
          </cell>
        </row>
        <row r="6325">
          <cell r="A6325" t="str">
            <v>246_24</v>
          </cell>
          <cell r="B6325">
            <v>27455</v>
          </cell>
          <cell r="C6325">
            <v>1975</v>
          </cell>
          <cell r="D6325" t="str">
            <v>Bundesbeschluss über den Konjunkturartikel der Bundesverfassung</v>
          </cell>
          <cell r="E6325" t="str">
            <v>Arrêté fédéral concernant l'article de la constitution sur la politique conjoncturelle</v>
          </cell>
          <cell r="F6325">
            <v>96639</v>
          </cell>
          <cell r="G6325">
            <v>22277</v>
          </cell>
          <cell r="H6325">
            <v>23.0517699893418</v>
          </cell>
          <cell r="I6325">
            <v>225</v>
          </cell>
          <cell r="J6325">
            <v>21</v>
          </cell>
          <cell r="K6325">
            <v>22031</v>
          </cell>
          <cell r="L6325">
            <v>11904</v>
          </cell>
          <cell r="M6325">
            <v>10127</v>
          </cell>
          <cell r="N6325">
            <v>54.032953565430503</v>
          </cell>
        </row>
        <row r="6326">
          <cell r="A6326" t="str">
            <v>246_25</v>
          </cell>
          <cell r="B6326">
            <v>27455</v>
          </cell>
          <cell r="C6326">
            <v>1975</v>
          </cell>
          <cell r="D6326" t="str">
            <v>Bundesbeschluss über den Konjunkturartikel der Bundesverfassung</v>
          </cell>
          <cell r="E6326" t="str">
            <v>Arrêté fédéral concernant l'article de la constitution sur la politique conjoncturelle</v>
          </cell>
          <cell r="F6326">
            <v>175956</v>
          </cell>
          <cell r="G6326">
            <v>41687</v>
          </cell>
          <cell r="H6326">
            <v>23.691718384141499</v>
          </cell>
          <cell r="I6326">
            <v>1388</v>
          </cell>
          <cell r="J6326">
            <v>105</v>
          </cell>
          <cell r="K6326">
            <v>40194</v>
          </cell>
          <cell r="L6326">
            <v>17284</v>
          </cell>
          <cell r="M6326">
            <v>22910</v>
          </cell>
          <cell r="N6326">
            <v>43.001443001443</v>
          </cell>
        </row>
        <row r="6327">
          <cell r="A6327" t="str">
            <v>247_1</v>
          </cell>
          <cell r="B6327">
            <v>27553</v>
          </cell>
          <cell r="C6327">
            <v>1975</v>
          </cell>
          <cell r="D6327" t="str">
            <v>Bundesbeschluss über den Schutz der Währung, Änderung vom 28. Juni 1974 (Verlängerung)</v>
          </cell>
          <cell r="E6327" t="str">
            <v>Arrêté fédéral sur la sauvegarde de la monnaie. Modification du 28 juin 1974</v>
          </cell>
          <cell r="F6327">
            <v>663275</v>
          </cell>
          <cell r="G6327">
            <v>271770</v>
          </cell>
          <cell r="H6327">
            <v>40.973954996042401</v>
          </cell>
          <cell r="I6327">
            <v>4640</v>
          </cell>
          <cell r="J6327">
            <v>49</v>
          </cell>
          <cell r="K6327">
            <v>267081</v>
          </cell>
          <cell r="L6327">
            <v>237010</v>
          </cell>
          <cell r="M6327">
            <v>30071</v>
          </cell>
          <cell r="N6327">
            <v>88.740868874985495</v>
          </cell>
        </row>
        <row r="6328">
          <cell r="A6328" t="str">
            <v>247_2</v>
          </cell>
          <cell r="B6328">
            <v>27553</v>
          </cell>
          <cell r="C6328">
            <v>1975</v>
          </cell>
          <cell r="D6328" t="str">
            <v>Bundesbeschluss über den Schutz der Währung, Änderung vom 28. Juni 1974 (Verlängerung)</v>
          </cell>
          <cell r="E6328" t="str">
            <v>Arrêté fédéral sur la sauvegarde de la monnaie. Modification du 28 juin 1974</v>
          </cell>
          <cell r="F6328">
            <v>619572</v>
          </cell>
          <cell r="G6328">
            <v>215898</v>
          </cell>
          <cell r="H6328">
            <v>34.846313261412703</v>
          </cell>
          <cell r="I6328">
            <v>1883</v>
          </cell>
          <cell r="J6328">
            <v>252</v>
          </cell>
          <cell r="K6328">
            <v>213763</v>
          </cell>
          <cell r="L6328">
            <v>182422</v>
          </cell>
          <cell r="M6328">
            <v>31341</v>
          </cell>
          <cell r="N6328">
            <v>85.338435557135696</v>
          </cell>
        </row>
        <row r="6329">
          <cell r="A6329" t="str">
            <v>247_3</v>
          </cell>
          <cell r="B6329">
            <v>27553</v>
          </cell>
          <cell r="C6329">
            <v>1975</v>
          </cell>
          <cell r="D6329" t="str">
            <v>Bundesbeschluss über den Schutz der Währung, Änderung vom 28. Juni 1974 (Verlängerung)</v>
          </cell>
          <cell r="E6329" t="str">
            <v>Arrêté fédéral sur la sauvegarde de la monnaie. Modification du 28 juin 1974</v>
          </cell>
          <cell r="F6329">
            <v>172759</v>
          </cell>
          <cell r="G6329">
            <v>69789</v>
          </cell>
          <cell r="H6329">
            <v>40.396737651873401</v>
          </cell>
          <cell r="I6329">
            <v>892</v>
          </cell>
          <cell r="J6329">
            <v>20</v>
          </cell>
          <cell r="K6329">
            <v>68877</v>
          </cell>
          <cell r="L6329">
            <v>55120</v>
          </cell>
          <cell r="M6329">
            <v>13757</v>
          </cell>
          <cell r="N6329">
            <v>80.026714287788394</v>
          </cell>
        </row>
        <row r="6330">
          <cell r="A6330" t="str">
            <v>247_4</v>
          </cell>
          <cell r="B6330">
            <v>27553</v>
          </cell>
          <cell r="C6330">
            <v>1975</v>
          </cell>
          <cell r="D6330" t="str">
            <v>Bundesbeschluss über den Schutz der Währung, Änderung vom 28. Juni 1974 (Verlängerung)</v>
          </cell>
          <cell r="E6330" t="str">
            <v>Arrêté fédéral sur la sauvegarde de la monnaie. Modification du 28 juin 1974</v>
          </cell>
          <cell r="F6330">
            <v>20603</v>
          </cell>
          <cell r="G6330">
            <v>10961</v>
          </cell>
          <cell r="H6330">
            <v>53.200990147066001</v>
          </cell>
          <cell r="I6330">
            <v>330</v>
          </cell>
          <cell r="J6330">
            <v>17</v>
          </cell>
          <cell r="K6330">
            <v>10614</v>
          </cell>
          <cell r="L6330">
            <v>8342</v>
          </cell>
          <cell r="M6330">
            <v>2272</v>
          </cell>
          <cell r="N6330">
            <v>78.594309402675705</v>
          </cell>
        </row>
        <row r="6331">
          <cell r="A6331" t="str">
            <v>247_5</v>
          </cell>
          <cell r="B6331">
            <v>27553</v>
          </cell>
          <cell r="C6331">
            <v>1975</v>
          </cell>
          <cell r="D6331" t="str">
            <v>Bundesbeschluss über den Schutz der Währung, Änderung vom 28. Juni 1974 (Verlängerung)</v>
          </cell>
          <cell r="E6331" t="str">
            <v>Arrêté fédéral sur la sauvegarde de la monnaie. Modification du 28 juin 1974</v>
          </cell>
          <cell r="F6331">
            <v>54159</v>
          </cell>
          <cell r="G6331">
            <v>21885</v>
          </cell>
          <cell r="H6331">
            <v>40.408796321940997</v>
          </cell>
          <cell r="I6331">
            <v>241</v>
          </cell>
          <cell r="J6331">
            <v>2</v>
          </cell>
          <cell r="K6331">
            <v>21642</v>
          </cell>
          <cell r="L6331">
            <v>15937</v>
          </cell>
          <cell r="M6331">
            <v>5705</v>
          </cell>
          <cell r="N6331">
            <v>73.639220035116907</v>
          </cell>
        </row>
        <row r="6332">
          <cell r="A6332" t="str">
            <v>247_6</v>
          </cell>
          <cell r="B6332">
            <v>27553</v>
          </cell>
          <cell r="C6332">
            <v>1975</v>
          </cell>
          <cell r="D6332" t="str">
            <v>Bundesbeschluss über den Schutz der Währung, Änderung vom 28. Juni 1974 (Verlängerung)</v>
          </cell>
          <cell r="E6332" t="str">
            <v>Arrêté fédéral sur la sauvegarde de la monnaie. Modification du 28 juin 1974</v>
          </cell>
          <cell r="F6332">
            <v>15086</v>
          </cell>
          <cell r="G6332">
            <v>5933</v>
          </cell>
          <cell r="H6332">
            <v>39.327853639135597</v>
          </cell>
          <cell r="I6332">
            <v>140</v>
          </cell>
          <cell r="J6332">
            <v>2</v>
          </cell>
          <cell r="K6332">
            <v>5791</v>
          </cell>
          <cell r="L6332">
            <v>4696</v>
          </cell>
          <cell r="M6332">
            <v>1095</v>
          </cell>
          <cell r="N6332">
            <v>81.091348644448303</v>
          </cell>
        </row>
        <row r="6333">
          <cell r="A6333" t="str">
            <v>247_7</v>
          </cell>
          <cell r="B6333">
            <v>27553</v>
          </cell>
          <cell r="C6333">
            <v>1975</v>
          </cell>
          <cell r="D6333" t="str">
            <v>Bundesbeschluss über den Schutz der Währung, Änderung vom 28. Juni 1974 (Verlängerung)</v>
          </cell>
          <cell r="E6333" t="str">
            <v>Arrêté fédéral sur la sauvegarde de la monnaie. Modification du 28 juin 1974</v>
          </cell>
          <cell r="F6333">
            <v>16484</v>
          </cell>
          <cell r="G6333">
            <v>7763</v>
          </cell>
          <cell r="H6333">
            <v>47.094151904877499</v>
          </cell>
          <cell r="I6333">
            <v>131</v>
          </cell>
          <cell r="J6333">
            <v>9</v>
          </cell>
          <cell r="K6333">
            <v>7623</v>
          </cell>
          <cell r="L6333">
            <v>6578</v>
          </cell>
          <cell r="M6333">
            <v>1045</v>
          </cell>
          <cell r="N6333">
            <v>86.291486291486294</v>
          </cell>
        </row>
        <row r="6334">
          <cell r="A6334" t="str">
            <v>247_8</v>
          </cell>
          <cell r="B6334">
            <v>27553</v>
          </cell>
          <cell r="C6334">
            <v>1975</v>
          </cell>
          <cell r="D6334" t="str">
            <v>Bundesbeschluss über den Schutz der Währung, Änderung vom 28. Juni 1974 (Verlängerung)</v>
          </cell>
          <cell r="E6334" t="str">
            <v>Arrêté fédéral sur la sauvegarde de la monnaie. Modification du 28 juin 1974</v>
          </cell>
          <cell r="F6334">
            <v>22252</v>
          </cell>
          <cell r="G6334">
            <v>8079</v>
          </cell>
          <cell r="H6334">
            <v>36.306848822577699</v>
          </cell>
          <cell r="I6334">
            <v>78</v>
          </cell>
          <cell r="J6334">
            <v>3</v>
          </cell>
          <cell r="K6334">
            <v>7998</v>
          </cell>
          <cell r="L6334">
            <v>6961</v>
          </cell>
          <cell r="M6334">
            <v>1037</v>
          </cell>
          <cell r="N6334">
            <v>87.034258564641206</v>
          </cell>
        </row>
        <row r="6335">
          <cell r="A6335" t="str">
            <v>247_9</v>
          </cell>
          <cell r="B6335">
            <v>27553</v>
          </cell>
          <cell r="C6335">
            <v>1975</v>
          </cell>
          <cell r="D6335" t="str">
            <v>Bundesbeschluss über den Schutz der Währung, Änderung vom 28. Juni 1974 (Verlängerung)</v>
          </cell>
          <cell r="E6335" t="str">
            <v>Arrêté fédéral sur la sauvegarde de la monnaie. Modification du 28 juin 1974</v>
          </cell>
          <cell r="F6335">
            <v>40307</v>
          </cell>
          <cell r="G6335">
            <v>18622</v>
          </cell>
          <cell r="H6335">
            <v>46.200411839134603</v>
          </cell>
          <cell r="I6335">
            <v>105</v>
          </cell>
          <cell r="J6335">
            <v>17</v>
          </cell>
          <cell r="K6335">
            <v>18500</v>
          </cell>
          <cell r="L6335">
            <v>15925</v>
          </cell>
          <cell r="M6335">
            <v>2575</v>
          </cell>
          <cell r="N6335">
            <v>86.081081081081095</v>
          </cell>
        </row>
        <row r="6336">
          <cell r="A6336" t="str">
            <v>247_10</v>
          </cell>
          <cell r="B6336">
            <v>27553</v>
          </cell>
          <cell r="C6336">
            <v>1975</v>
          </cell>
          <cell r="D6336" t="str">
            <v>Bundesbeschluss über den Schutz der Währung, Änderung vom 28. Juni 1974 (Verlängerung)</v>
          </cell>
          <cell r="E6336" t="str">
            <v>Arrêté fédéral sur la sauvegarde de la monnaie. Modification du 28 juin 1974</v>
          </cell>
          <cell r="F6336">
            <v>109197</v>
          </cell>
          <cell r="G6336">
            <v>31319</v>
          </cell>
          <cell r="H6336">
            <v>28.6811908752072</v>
          </cell>
          <cell r="I6336">
            <v>240</v>
          </cell>
          <cell r="J6336">
            <v>23</v>
          </cell>
          <cell r="K6336">
            <v>31056</v>
          </cell>
          <cell r="L6336">
            <v>26688</v>
          </cell>
          <cell r="M6336">
            <v>4368</v>
          </cell>
          <cell r="N6336">
            <v>85.935085007728006</v>
          </cell>
        </row>
        <row r="6337">
          <cell r="A6337" t="str">
            <v>247_11</v>
          </cell>
          <cell r="B6337">
            <v>27553</v>
          </cell>
          <cell r="C6337">
            <v>1975</v>
          </cell>
          <cell r="D6337" t="str">
            <v>Bundesbeschluss über den Schutz der Währung, Änderung vom 28. Juni 1974 (Verlängerung)</v>
          </cell>
          <cell r="E6337" t="str">
            <v>Arrêté fédéral sur la sauvegarde de la monnaie. Modification du 28 juin 1974</v>
          </cell>
          <cell r="F6337">
            <v>133117</v>
          </cell>
          <cell r="G6337">
            <v>61263</v>
          </cell>
          <cell r="H6337">
            <v>46.021920566118503</v>
          </cell>
          <cell r="I6337">
            <v>629</v>
          </cell>
          <cell r="J6337">
            <v>563</v>
          </cell>
          <cell r="K6337">
            <v>60071</v>
          </cell>
          <cell r="L6337">
            <v>48789</v>
          </cell>
          <cell r="M6337">
            <v>11282</v>
          </cell>
          <cell r="N6337">
            <v>81.218890979008194</v>
          </cell>
        </row>
        <row r="6338">
          <cell r="A6338" t="str">
            <v>247_12</v>
          </cell>
          <cell r="B6338">
            <v>27553</v>
          </cell>
          <cell r="C6338">
            <v>1975</v>
          </cell>
          <cell r="D6338" t="str">
            <v>Bundesbeschluss über den Schutz der Währung, Änderung vom 28. Juni 1974 (Verlängerung)</v>
          </cell>
          <cell r="E6338" t="str">
            <v>Arrêté fédéral sur la sauvegarde de la monnaie. Modification du 28 juin 1974</v>
          </cell>
          <cell r="F6338">
            <v>143471</v>
          </cell>
          <cell r="G6338">
            <v>51036</v>
          </cell>
          <cell r="H6338">
            <v>35.572345630824401</v>
          </cell>
          <cell r="I6338">
            <v>590</v>
          </cell>
          <cell r="J6338">
            <v>4</v>
          </cell>
          <cell r="K6338">
            <v>50442</v>
          </cell>
          <cell r="L6338">
            <v>45722</v>
          </cell>
          <cell r="M6338">
            <v>4720</v>
          </cell>
          <cell r="N6338">
            <v>90.642718369612595</v>
          </cell>
        </row>
        <row r="6339">
          <cell r="A6339" t="str">
            <v>247_13</v>
          </cell>
          <cell r="B6339">
            <v>27553</v>
          </cell>
          <cell r="C6339">
            <v>1975</v>
          </cell>
          <cell r="D6339" t="str">
            <v>Bundesbeschluss über den Schutz der Währung, Änderung vom 28. Juni 1974 (Verlängerung)</v>
          </cell>
          <cell r="E6339" t="str">
            <v>Arrêté fédéral sur la sauvegarde de la monnaie. Modification du 28 juin 1974</v>
          </cell>
          <cell r="F6339">
            <v>125018</v>
          </cell>
          <cell r="G6339">
            <v>45924</v>
          </cell>
          <cell r="H6339">
            <v>36.733910316914397</v>
          </cell>
          <cell r="I6339">
            <v>466</v>
          </cell>
          <cell r="J6339">
            <v>16</v>
          </cell>
          <cell r="K6339">
            <v>45442</v>
          </cell>
          <cell r="L6339">
            <v>38906</v>
          </cell>
          <cell r="M6339">
            <v>6536</v>
          </cell>
          <cell r="N6339">
            <v>85.616830245147696</v>
          </cell>
        </row>
        <row r="6340">
          <cell r="A6340" t="str">
            <v>247_14</v>
          </cell>
          <cell r="B6340">
            <v>27553</v>
          </cell>
          <cell r="C6340">
            <v>1975</v>
          </cell>
          <cell r="D6340" t="str">
            <v>Bundesbeschluss über den Schutz der Währung, Änderung vom 28. Juni 1974 (Verlängerung)</v>
          </cell>
          <cell r="E6340" t="str">
            <v>Arrêté fédéral sur la sauvegarde de la monnaie. Modification du 28 juin 1974</v>
          </cell>
          <cell r="F6340">
            <v>41875</v>
          </cell>
          <cell r="G6340">
            <v>30266</v>
          </cell>
          <cell r="H6340">
            <v>72.277014925373095</v>
          </cell>
          <cell r="I6340">
            <v>1783</v>
          </cell>
          <cell r="J6340">
            <v>8</v>
          </cell>
          <cell r="K6340">
            <v>28475</v>
          </cell>
          <cell r="L6340">
            <v>23006</v>
          </cell>
          <cell r="M6340">
            <v>5469</v>
          </cell>
          <cell r="N6340">
            <v>80.793678665496003</v>
          </cell>
        </row>
        <row r="6341">
          <cell r="A6341" t="str">
            <v>247_15</v>
          </cell>
          <cell r="B6341">
            <v>27553</v>
          </cell>
          <cell r="C6341">
            <v>1975</v>
          </cell>
          <cell r="D6341" t="str">
            <v>Bundesbeschluss über den Schutz der Währung, Änderung vom 28. Juni 1974 (Verlängerung)</v>
          </cell>
          <cell r="E6341" t="str">
            <v>Arrêté fédéral sur la sauvegarde de la monnaie. Modification du 28 juin 1974</v>
          </cell>
          <cell r="F6341">
            <v>29360</v>
          </cell>
          <cell r="G6341">
            <v>12892</v>
          </cell>
          <cell r="H6341">
            <v>43.910081743869199</v>
          </cell>
          <cell r="I6341">
            <v>160</v>
          </cell>
          <cell r="J6341">
            <v>22</v>
          </cell>
          <cell r="K6341">
            <v>12710</v>
          </cell>
          <cell r="L6341">
            <v>10946</v>
          </cell>
          <cell r="M6341">
            <v>1764</v>
          </cell>
          <cell r="N6341">
            <v>86.121164437450801</v>
          </cell>
        </row>
        <row r="6342">
          <cell r="A6342" t="str">
            <v>247_16</v>
          </cell>
          <cell r="B6342">
            <v>27553</v>
          </cell>
          <cell r="C6342">
            <v>1975</v>
          </cell>
          <cell r="D6342" t="str">
            <v>Bundesbeschluss über den Schutz der Währung, Änderung vom 28. Juni 1974 (Verlängerung)</v>
          </cell>
          <cell r="E6342" t="str">
            <v>Arrêté fédéral sur la sauvegarde de la monnaie. Modification du 28 juin 1974</v>
          </cell>
          <cell r="F6342">
            <v>7795</v>
          </cell>
          <cell r="G6342">
            <v>2674</v>
          </cell>
          <cell r="H6342">
            <v>34.304041051956403</v>
          </cell>
          <cell r="I6342">
            <v>24</v>
          </cell>
          <cell r="J6342">
            <v>2</v>
          </cell>
          <cell r="K6342">
            <v>2648</v>
          </cell>
          <cell r="L6342">
            <v>2331</v>
          </cell>
          <cell r="M6342">
            <v>317</v>
          </cell>
          <cell r="N6342">
            <v>88.028700906344397</v>
          </cell>
        </row>
        <row r="6343">
          <cell r="A6343" t="str">
            <v>247_17</v>
          </cell>
          <cell r="B6343">
            <v>27553</v>
          </cell>
          <cell r="C6343">
            <v>1975</v>
          </cell>
          <cell r="D6343" t="str">
            <v>Bundesbeschluss über den Schutz der Währung, Änderung vom 28. Juni 1974 (Verlängerung)</v>
          </cell>
          <cell r="E6343" t="str">
            <v>Arrêté fédéral sur la sauvegarde de la monnaie. Modification du 28 juin 1974</v>
          </cell>
          <cell r="F6343">
            <v>221127</v>
          </cell>
          <cell r="G6343">
            <v>87365</v>
          </cell>
          <cell r="H6343">
            <v>39.508969958440197</v>
          </cell>
          <cell r="I6343">
            <v>1000</v>
          </cell>
          <cell r="J6343">
            <v>191</v>
          </cell>
          <cell r="K6343">
            <v>86174</v>
          </cell>
          <cell r="L6343">
            <v>74170</v>
          </cell>
          <cell r="M6343">
            <v>12004</v>
          </cell>
          <cell r="N6343">
            <v>86.070044328915898</v>
          </cell>
        </row>
        <row r="6344">
          <cell r="A6344" t="str">
            <v>247_18</v>
          </cell>
          <cell r="B6344">
            <v>27553</v>
          </cell>
          <cell r="C6344">
            <v>1975</v>
          </cell>
          <cell r="D6344" t="str">
            <v>Bundesbeschluss über den Schutz der Währung, Änderung vom 28. Juni 1974 (Verlängerung)</v>
          </cell>
          <cell r="E6344" t="str">
            <v>Arrêté fédéral sur la sauvegarde de la monnaie. Modification du 28 juin 1974</v>
          </cell>
          <cell r="F6344">
            <v>94804</v>
          </cell>
          <cell r="G6344">
            <v>35295</v>
          </cell>
          <cell r="H6344">
            <v>37.229441795704801</v>
          </cell>
          <cell r="I6344">
            <v>804</v>
          </cell>
          <cell r="J6344">
            <v>36</v>
          </cell>
          <cell r="K6344">
            <v>34455</v>
          </cell>
          <cell r="L6344">
            <v>29917</v>
          </cell>
          <cell r="M6344">
            <v>4538</v>
          </cell>
          <cell r="N6344">
            <v>86.829197503990699</v>
          </cell>
        </row>
        <row r="6345">
          <cell r="A6345" t="str">
            <v>247_19</v>
          </cell>
          <cell r="B6345">
            <v>27553</v>
          </cell>
          <cell r="C6345">
            <v>1975</v>
          </cell>
          <cell r="D6345" t="str">
            <v>Bundesbeschluss über den Schutz der Währung, Änderung vom 28. Juni 1974 (Verlängerung)</v>
          </cell>
          <cell r="E6345" t="str">
            <v>Arrêté fédéral sur la sauvegarde de la monnaie. Modification du 28 juin 1974</v>
          </cell>
          <cell r="F6345">
            <v>249479</v>
          </cell>
          <cell r="G6345">
            <v>97012</v>
          </cell>
          <cell r="H6345">
            <v>38.885838086572399</v>
          </cell>
          <cell r="I6345">
            <v>1714</v>
          </cell>
          <cell r="J6345">
            <v>27</v>
          </cell>
          <cell r="K6345">
            <v>95271</v>
          </cell>
          <cell r="L6345">
            <v>76491</v>
          </cell>
          <cell r="M6345">
            <v>18780</v>
          </cell>
          <cell r="N6345">
            <v>80.287810561450996</v>
          </cell>
        </row>
        <row r="6346">
          <cell r="A6346" t="str">
            <v>247_20</v>
          </cell>
          <cell r="B6346">
            <v>27553</v>
          </cell>
          <cell r="C6346">
            <v>1975</v>
          </cell>
          <cell r="D6346" t="str">
            <v>Bundesbeschluss über den Schutz der Währung, Änderung vom 28. Juni 1974 (Verlängerung)</v>
          </cell>
          <cell r="E6346" t="str">
            <v>Arrêté fédéral sur la sauvegarde de la monnaie. Modification du 28 juin 1974</v>
          </cell>
          <cell r="F6346">
            <v>101365</v>
          </cell>
          <cell r="G6346">
            <v>48937</v>
          </cell>
          <cell r="H6346">
            <v>48.278005228629198</v>
          </cell>
          <cell r="I6346">
            <v>1499</v>
          </cell>
          <cell r="J6346">
            <v>23</v>
          </cell>
          <cell r="K6346">
            <v>47415</v>
          </cell>
          <cell r="L6346">
            <v>39668</v>
          </cell>
          <cell r="M6346">
            <v>7747</v>
          </cell>
          <cell r="N6346">
            <v>83.661288621744205</v>
          </cell>
        </row>
        <row r="6347">
          <cell r="A6347" t="str">
            <v>247_21</v>
          </cell>
          <cell r="B6347">
            <v>27553</v>
          </cell>
          <cell r="C6347">
            <v>1975</v>
          </cell>
          <cell r="D6347" t="str">
            <v>Bundesbeschluss über den Schutz der Währung, Änderung vom 28. Juni 1974 (Verlängerung)</v>
          </cell>
          <cell r="E6347" t="str">
            <v>Arrêté fédéral sur la sauvegarde de la monnaie. Modification du 28 juin 1974</v>
          </cell>
          <cell r="F6347">
            <v>140422</v>
          </cell>
          <cell r="G6347">
            <v>36779</v>
          </cell>
          <cell r="H6347">
            <v>26.191764823175902</v>
          </cell>
          <cell r="I6347">
            <v>597</v>
          </cell>
          <cell r="J6347">
            <v>74</v>
          </cell>
          <cell r="K6347">
            <v>36108</v>
          </cell>
          <cell r="L6347">
            <v>29506</v>
          </cell>
          <cell r="M6347">
            <v>6602</v>
          </cell>
          <cell r="N6347">
            <v>81.715963221446799</v>
          </cell>
        </row>
        <row r="6348">
          <cell r="A6348" t="str">
            <v>247_22</v>
          </cell>
          <cell r="B6348">
            <v>27553</v>
          </cell>
          <cell r="C6348">
            <v>1975</v>
          </cell>
          <cell r="D6348" t="str">
            <v>Bundesbeschluss über den Schutz der Währung, Änderung vom 28. Juni 1974 (Verlängerung)</v>
          </cell>
          <cell r="E6348" t="str">
            <v>Arrêté fédéral sur la sauvegarde de la monnaie. Modification du 28 juin 1974</v>
          </cell>
          <cell r="F6348">
            <v>298591</v>
          </cell>
          <cell r="G6348">
            <v>81984</v>
          </cell>
          <cell r="H6348">
            <v>27.456956170815602</v>
          </cell>
          <cell r="I6348">
            <v>676</v>
          </cell>
          <cell r="J6348">
            <v>49</v>
          </cell>
          <cell r="K6348">
            <v>81259</v>
          </cell>
          <cell r="L6348">
            <v>71386</v>
          </cell>
          <cell r="M6348">
            <v>9873</v>
          </cell>
          <cell r="N6348">
            <v>87.849961235063205</v>
          </cell>
        </row>
        <row r="6349">
          <cell r="A6349" t="str">
            <v>247_23</v>
          </cell>
          <cell r="B6349">
            <v>27553</v>
          </cell>
          <cell r="C6349">
            <v>1975</v>
          </cell>
          <cell r="D6349" t="str">
            <v>Bundesbeschluss über den Schutz der Währung, Änderung vom 28. Juni 1974 (Verlängerung)</v>
          </cell>
          <cell r="E6349" t="str">
            <v>Arrêté fédéral sur la sauvegarde de la monnaie. Modification du 28 juin 1974</v>
          </cell>
          <cell r="F6349">
            <v>126744</v>
          </cell>
          <cell r="G6349">
            <v>35700</v>
          </cell>
          <cell r="H6349">
            <v>28.167013823139602</v>
          </cell>
          <cell r="I6349">
            <v>425</v>
          </cell>
          <cell r="J6349">
            <v>60</v>
          </cell>
          <cell r="K6349">
            <v>35215</v>
          </cell>
          <cell r="L6349">
            <v>28346</v>
          </cell>
          <cell r="M6349">
            <v>6869</v>
          </cell>
          <cell r="N6349">
            <v>80.494107624591805</v>
          </cell>
        </row>
        <row r="6350">
          <cell r="A6350" t="str">
            <v>247_24</v>
          </cell>
          <cell r="B6350">
            <v>27553</v>
          </cell>
          <cell r="C6350">
            <v>1975</v>
          </cell>
          <cell r="D6350" t="str">
            <v>Bundesbeschluss über den Schutz der Währung, Änderung vom 28. Juni 1974 (Verlängerung)</v>
          </cell>
          <cell r="E6350" t="str">
            <v>Arrêté fédéral sur la sauvegarde de la monnaie. Modification du 28 juin 1974</v>
          </cell>
          <cell r="F6350">
            <v>96587</v>
          </cell>
          <cell r="G6350">
            <v>30050</v>
          </cell>
          <cell r="H6350">
            <v>31.111847350057499</v>
          </cell>
          <cell r="I6350">
            <v>272</v>
          </cell>
          <cell r="J6350">
            <v>30</v>
          </cell>
          <cell r="K6350">
            <v>29748</v>
          </cell>
          <cell r="L6350">
            <v>25668</v>
          </cell>
          <cell r="M6350">
            <v>4080</v>
          </cell>
          <cell r="N6350">
            <v>86.284792254941493</v>
          </cell>
        </row>
        <row r="6351">
          <cell r="A6351" t="str">
            <v>247_25</v>
          </cell>
          <cell r="B6351">
            <v>27553</v>
          </cell>
          <cell r="C6351">
            <v>1975</v>
          </cell>
          <cell r="D6351" t="str">
            <v>Bundesbeschluss über den Schutz der Währung, Änderung vom 28. Juni 1974 (Verlängerung)</v>
          </cell>
          <cell r="E6351" t="str">
            <v>Arrêté fédéral sur la sauvegarde de la monnaie. Modification du 28 juin 1974</v>
          </cell>
          <cell r="F6351">
            <v>176543</v>
          </cell>
          <cell r="G6351">
            <v>50623</v>
          </cell>
          <cell r="H6351">
            <v>28.674600522252401</v>
          </cell>
          <cell r="I6351">
            <v>418</v>
          </cell>
          <cell r="J6351">
            <v>26</v>
          </cell>
          <cell r="K6351">
            <v>50179</v>
          </cell>
          <cell r="L6351">
            <v>48807</v>
          </cell>
          <cell r="M6351">
            <v>1372</v>
          </cell>
          <cell r="N6351">
            <v>97.265788477251405</v>
          </cell>
        </row>
        <row r="6352">
          <cell r="A6352" t="str">
            <v>248_1</v>
          </cell>
          <cell r="B6352">
            <v>27553</v>
          </cell>
          <cell r="C6352">
            <v>1975</v>
          </cell>
          <cell r="D6352" t="str">
            <v>Bundesbeschluss über die Finanzierung der Nationalstrassen</v>
          </cell>
          <cell r="E6352" t="str">
            <v>Arrêté fédéral concernant le financement des routes nationales</v>
          </cell>
          <cell r="F6352">
            <v>663275</v>
          </cell>
          <cell r="G6352">
            <v>272013</v>
          </cell>
          <cell r="H6352">
            <v>41.010591383664398</v>
          </cell>
          <cell r="I6352">
            <v>4486</v>
          </cell>
          <cell r="J6352">
            <v>39</v>
          </cell>
          <cell r="K6352">
            <v>267488</v>
          </cell>
          <cell r="L6352">
            <v>139351</v>
          </cell>
          <cell r="M6352">
            <v>128137</v>
          </cell>
          <cell r="N6352">
            <v>52.096168800095697</v>
          </cell>
        </row>
        <row r="6353">
          <cell r="A6353" t="str">
            <v>248_2</v>
          </cell>
          <cell r="B6353">
            <v>27553</v>
          </cell>
          <cell r="C6353">
            <v>1975</v>
          </cell>
          <cell r="D6353" t="str">
            <v>Bundesbeschluss über die Finanzierung der Nationalstrassen</v>
          </cell>
          <cell r="E6353" t="str">
            <v>Arrêté fédéral concernant le financement des routes nationales</v>
          </cell>
          <cell r="F6353">
            <v>619572</v>
          </cell>
          <cell r="G6353">
            <v>215896</v>
          </cell>
          <cell r="H6353">
            <v>34.845990457928998</v>
          </cell>
          <cell r="I6353">
            <v>1715</v>
          </cell>
          <cell r="J6353">
            <v>221</v>
          </cell>
          <cell r="K6353">
            <v>213960</v>
          </cell>
          <cell r="L6353">
            <v>114325</v>
          </cell>
          <cell r="M6353">
            <v>99635</v>
          </cell>
          <cell r="N6353">
            <v>53.4328846513367</v>
          </cell>
        </row>
        <row r="6354">
          <cell r="A6354" t="str">
            <v>248_3</v>
          </cell>
          <cell r="B6354">
            <v>27553</v>
          </cell>
          <cell r="C6354">
            <v>1975</v>
          </cell>
          <cell r="D6354" t="str">
            <v>Bundesbeschluss über die Finanzierung der Nationalstrassen</v>
          </cell>
          <cell r="E6354" t="str">
            <v>Arrêté fédéral concernant le financement des routes nationales</v>
          </cell>
          <cell r="F6354">
            <v>172759</v>
          </cell>
          <cell r="G6354">
            <v>69790</v>
          </cell>
          <cell r="H6354">
            <v>40.397316492917902</v>
          </cell>
          <cell r="I6354">
            <v>787</v>
          </cell>
          <cell r="J6354">
            <v>22</v>
          </cell>
          <cell r="K6354">
            <v>68981</v>
          </cell>
          <cell r="L6354">
            <v>38604</v>
          </cell>
          <cell r="M6354">
            <v>30377</v>
          </cell>
          <cell r="N6354">
            <v>55.963236253461098</v>
          </cell>
        </row>
        <row r="6355">
          <cell r="A6355" t="str">
            <v>248_4</v>
          </cell>
          <cell r="B6355">
            <v>27553</v>
          </cell>
          <cell r="C6355">
            <v>1975</v>
          </cell>
          <cell r="D6355" t="str">
            <v>Bundesbeschluss über die Finanzierung der Nationalstrassen</v>
          </cell>
          <cell r="E6355" t="str">
            <v>Arrêté fédéral concernant le financement des routes nationales</v>
          </cell>
          <cell r="F6355">
            <v>20603</v>
          </cell>
          <cell r="G6355">
            <v>10937</v>
          </cell>
          <cell r="H6355">
            <v>53.084502256952902</v>
          </cell>
          <cell r="I6355">
            <v>305</v>
          </cell>
          <cell r="J6355">
            <v>23</v>
          </cell>
          <cell r="K6355">
            <v>10609</v>
          </cell>
          <cell r="L6355">
            <v>5957</v>
          </cell>
          <cell r="M6355">
            <v>4652</v>
          </cell>
          <cell r="N6355">
            <v>56.150438307097801</v>
          </cell>
        </row>
        <row r="6356">
          <cell r="A6356" t="str">
            <v>248_5</v>
          </cell>
          <cell r="B6356">
            <v>27553</v>
          </cell>
          <cell r="C6356">
            <v>1975</v>
          </cell>
          <cell r="D6356" t="str">
            <v>Bundesbeschluss über die Finanzierung der Nationalstrassen</v>
          </cell>
          <cell r="E6356" t="str">
            <v>Arrêté fédéral concernant le financement des routes nationales</v>
          </cell>
          <cell r="F6356">
            <v>54159</v>
          </cell>
          <cell r="G6356">
            <v>21895</v>
          </cell>
          <cell r="H6356">
            <v>40.427260473790099</v>
          </cell>
          <cell r="I6356">
            <v>217</v>
          </cell>
          <cell r="J6356">
            <v>1</v>
          </cell>
          <cell r="K6356">
            <v>21677</v>
          </cell>
          <cell r="L6356">
            <v>9831</v>
          </cell>
          <cell r="M6356">
            <v>11846</v>
          </cell>
          <cell r="N6356">
            <v>45.352216635143201</v>
          </cell>
        </row>
        <row r="6357">
          <cell r="A6357" t="str">
            <v>248_6</v>
          </cell>
          <cell r="B6357">
            <v>27553</v>
          </cell>
          <cell r="C6357">
            <v>1975</v>
          </cell>
          <cell r="D6357" t="str">
            <v>Bundesbeschluss über die Finanzierung der Nationalstrassen</v>
          </cell>
          <cell r="E6357" t="str">
            <v>Arrêté fédéral concernant le financement des routes nationales</v>
          </cell>
          <cell r="F6357">
            <v>15086</v>
          </cell>
          <cell r="G6357">
            <v>5934</v>
          </cell>
          <cell r="H6357">
            <v>39.334482301471603</v>
          </cell>
          <cell r="I6357">
            <v>122</v>
          </cell>
          <cell r="J6357">
            <v>2</v>
          </cell>
          <cell r="K6357">
            <v>5810</v>
          </cell>
          <cell r="L6357">
            <v>3545</v>
          </cell>
          <cell r="M6357">
            <v>2265</v>
          </cell>
          <cell r="N6357">
            <v>61.015490533562797</v>
          </cell>
        </row>
        <row r="6358">
          <cell r="A6358" t="str">
            <v>248_7</v>
          </cell>
          <cell r="B6358">
            <v>27553</v>
          </cell>
          <cell r="C6358">
            <v>1975</v>
          </cell>
          <cell r="D6358" t="str">
            <v>Bundesbeschluss über die Finanzierung der Nationalstrassen</v>
          </cell>
          <cell r="E6358" t="str">
            <v>Arrêté fédéral concernant le financement des routes nationales</v>
          </cell>
          <cell r="F6358">
            <v>16484</v>
          </cell>
          <cell r="G6358">
            <v>7759</v>
          </cell>
          <cell r="H6358">
            <v>47.0698859500121</v>
          </cell>
          <cell r="I6358">
            <v>122</v>
          </cell>
          <cell r="J6358">
            <v>11</v>
          </cell>
          <cell r="K6358">
            <v>7626</v>
          </cell>
          <cell r="L6358">
            <v>4703</v>
          </cell>
          <cell r="M6358">
            <v>2923</v>
          </cell>
          <cell r="N6358">
            <v>61.670600576973499</v>
          </cell>
        </row>
        <row r="6359">
          <cell r="A6359" t="str">
            <v>248_8</v>
          </cell>
          <cell r="B6359">
            <v>27553</v>
          </cell>
          <cell r="C6359">
            <v>1975</v>
          </cell>
          <cell r="D6359" t="str">
            <v>Bundesbeschluss über die Finanzierung der Nationalstrassen</v>
          </cell>
          <cell r="E6359" t="str">
            <v>Arrêté fédéral concernant le financement des routes nationales</v>
          </cell>
          <cell r="F6359">
            <v>22252</v>
          </cell>
          <cell r="G6359">
            <v>8080</v>
          </cell>
          <cell r="H6359">
            <v>36.311342800647097</v>
          </cell>
          <cell r="I6359">
            <v>68</v>
          </cell>
          <cell r="J6359">
            <v>3</v>
          </cell>
          <cell r="K6359">
            <v>8009</v>
          </cell>
          <cell r="L6359">
            <v>5278</v>
          </cell>
          <cell r="M6359">
            <v>2731</v>
          </cell>
          <cell r="N6359">
            <v>65.900861530777902</v>
          </cell>
        </row>
        <row r="6360">
          <cell r="A6360" t="str">
            <v>248_9</v>
          </cell>
          <cell r="B6360">
            <v>27553</v>
          </cell>
          <cell r="C6360">
            <v>1975</v>
          </cell>
          <cell r="D6360" t="str">
            <v>Bundesbeschluss über die Finanzierung der Nationalstrassen</v>
          </cell>
          <cell r="E6360" t="str">
            <v>Arrêté fédéral concernant le financement des routes nationales</v>
          </cell>
          <cell r="F6360">
            <v>40307</v>
          </cell>
          <cell r="G6360">
            <v>18669</v>
          </cell>
          <cell r="H6360">
            <v>46.3170168953284</v>
          </cell>
          <cell r="I6360">
            <v>115</v>
          </cell>
          <cell r="J6360">
            <v>23</v>
          </cell>
          <cell r="K6360">
            <v>18531</v>
          </cell>
          <cell r="L6360">
            <v>10023</v>
          </cell>
          <cell r="M6360">
            <v>8508</v>
          </cell>
          <cell r="N6360">
            <v>54.087744859964403</v>
          </cell>
        </row>
        <row r="6361">
          <cell r="A6361" t="str">
            <v>248_10</v>
          </cell>
          <cell r="B6361">
            <v>27553</v>
          </cell>
          <cell r="C6361">
            <v>1975</v>
          </cell>
          <cell r="D6361" t="str">
            <v>Bundesbeschluss über die Finanzierung der Nationalstrassen</v>
          </cell>
          <cell r="E6361" t="str">
            <v>Arrêté fédéral concernant le financement des routes nationales</v>
          </cell>
          <cell r="F6361">
            <v>109197</v>
          </cell>
          <cell r="G6361">
            <v>31319</v>
          </cell>
          <cell r="H6361">
            <v>28.6811908752072</v>
          </cell>
          <cell r="I6361">
            <v>255</v>
          </cell>
          <cell r="J6361">
            <v>18</v>
          </cell>
          <cell r="K6361">
            <v>31046</v>
          </cell>
          <cell r="L6361">
            <v>18005</v>
          </cell>
          <cell r="M6361">
            <v>13041</v>
          </cell>
          <cell r="N6361">
            <v>57.994588674869597</v>
          </cell>
        </row>
        <row r="6362">
          <cell r="A6362" t="str">
            <v>248_11</v>
          </cell>
          <cell r="B6362">
            <v>27553</v>
          </cell>
          <cell r="C6362">
            <v>1975</v>
          </cell>
          <cell r="D6362" t="str">
            <v>Bundesbeschluss über die Finanzierung der Nationalstrassen</v>
          </cell>
          <cell r="E6362" t="str">
            <v>Arrêté fédéral concernant le financement des routes nationales</v>
          </cell>
          <cell r="F6362">
            <v>133117</v>
          </cell>
          <cell r="G6362">
            <v>61263</v>
          </cell>
          <cell r="H6362">
            <v>46.021920566118503</v>
          </cell>
          <cell r="I6362">
            <v>563</v>
          </cell>
          <cell r="J6362">
            <v>552</v>
          </cell>
          <cell r="K6362">
            <v>60148</v>
          </cell>
          <cell r="L6362">
            <v>30903</v>
          </cell>
          <cell r="M6362">
            <v>29245</v>
          </cell>
          <cell r="N6362">
            <v>51.378266941544197</v>
          </cell>
        </row>
        <row r="6363">
          <cell r="A6363" t="str">
            <v>248_12</v>
          </cell>
          <cell r="B6363">
            <v>27553</v>
          </cell>
          <cell r="C6363">
            <v>1975</v>
          </cell>
          <cell r="D6363" t="str">
            <v>Bundesbeschluss über die Finanzierung der Nationalstrassen</v>
          </cell>
          <cell r="E6363" t="str">
            <v>Arrêté fédéral concernant le financement des routes nationales</v>
          </cell>
          <cell r="F6363">
            <v>143471</v>
          </cell>
          <cell r="G6363">
            <v>51113</v>
          </cell>
          <cell r="H6363">
            <v>35.626015013486999</v>
          </cell>
          <cell r="I6363">
            <v>521</v>
          </cell>
          <cell r="J6363">
            <v>6</v>
          </cell>
          <cell r="K6363">
            <v>50586</v>
          </cell>
          <cell r="L6363">
            <v>29764</v>
          </cell>
          <cell r="M6363">
            <v>20822</v>
          </cell>
          <cell r="N6363">
            <v>58.838413790376798</v>
          </cell>
        </row>
        <row r="6364">
          <cell r="A6364" t="str">
            <v>248_13</v>
          </cell>
          <cell r="B6364">
            <v>27553</v>
          </cell>
          <cell r="C6364">
            <v>1975</v>
          </cell>
          <cell r="D6364" t="str">
            <v>Bundesbeschluss über die Finanzierung der Nationalstrassen</v>
          </cell>
          <cell r="E6364" t="str">
            <v>Arrêté fédéral concernant le financement des routes nationales</v>
          </cell>
          <cell r="F6364">
            <v>125018</v>
          </cell>
          <cell r="G6364">
            <v>45872</v>
          </cell>
          <cell r="H6364">
            <v>36.6923163064519</v>
          </cell>
          <cell r="I6364">
            <v>371</v>
          </cell>
          <cell r="J6364">
            <v>9</v>
          </cell>
          <cell r="K6364">
            <v>45492</v>
          </cell>
          <cell r="L6364">
            <v>23961</v>
          </cell>
          <cell r="M6364">
            <v>21531</v>
          </cell>
          <cell r="N6364">
            <v>52.670799261408597</v>
          </cell>
        </row>
        <row r="6365">
          <cell r="A6365" t="str">
            <v>248_14</v>
          </cell>
          <cell r="B6365">
            <v>27553</v>
          </cell>
          <cell r="C6365">
            <v>1975</v>
          </cell>
          <cell r="D6365" t="str">
            <v>Bundesbeschluss über die Finanzierung der Nationalstrassen</v>
          </cell>
          <cell r="E6365" t="str">
            <v>Arrêté fédéral concernant le financement des routes nationales</v>
          </cell>
          <cell r="F6365">
            <v>41875</v>
          </cell>
          <cell r="G6365">
            <v>30088</v>
          </cell>
          <cell r="H6365">
            <v>71.8519402985075</v>
          </cell>
          <cell r="I6365">
            <v>1672</v>
          </cell>
          <cell r="J6365">
            <v>7</v>
          </cell>
          <cell r="K6365">
            <v>28409</v>
          </cell>
          <cell r="L6365">
            <v>12986</v>
          </cell>
          <cell r="M6365">
            <v>15423</v>
          </cell>
          <cell r="N6365">
            <v>45.710866274772101</v>
          </cell>
        </row>
        <row r="6366">
          <cell r="A6366" t="str">
            <v>248_15</v>
          </cell>
          <cell r="B6366">
            <v>27553</v>
          </cell>
          <cell r="C6366">
            <v>1975</v>
          </cell>
          <cell r="D6366" t="str">
            <v>Bundesbeschluss über die Finanzierung der Nationalstrassen</v>
          </cell>
          <cell r="E6366" t="str">
            <v>Arrêté fédéral concernant le financement des routes nationales</v>
          </cell>
          <cell r="F6366">
            <v>29360</v>
          </cell>
          <cell r="G6366">
            <v>12182</v>
          </cell>
          <cell r="H6366">
            <v>41.491825613079001</v>
          </cell>
          <cell r="I6366">
            <v>146</v>
          </cell>
          <cell r="J6366">
            <v>13</v>
          </cell>
          <cell r="K6366">
            <v>12023</v>
          </cell>
          <cell r="L6366">
            <v>7003</v>
          </cell>
          <cell r="M6366">
            <v>5020</v>
          </cell>
          <cell r="N6366">
            <v>58.246693836812803</v>
          </cell>
        </row>
        <row r="6367">
          <cell r="A6367" t="str">
            <v>248_16</v>
          </cell>
          <cell r="B6367">
            <v>27553</v>
          </cell>
          <cell r="C6367">
            <v>1975</v>
          </cell>
          <cell r="D6367" t="str">
            <v>Bundesbeschluss über die Finanzierung der Nationalstrassen</v>
          </cell>
          <cell r="E6367" t="str">
            <v>Arrêté fédéral concernant le financement des routes nationales</v>
          </cell>
          <cell r="F6367">
            <v>7795</v>
          </cell>
          <cell r="G6367">
            <v>2675</v>
          </cell>
          <cell r="H6367">
            <v>34.316869788325803</v>
          </cell>
          <cell r="I6367">
            <v>25</v>
          </cell>
          <cell r="J6367">
            <v>1</v>
          </cell>
          <cell r="K6367">
            <v>2649</v>
          </cell>
          <cell r="L6367">
            <v>1719</v>
          </cell>
          <cell r="M6367">
            <v>930</v>
          </cell>
          <cell r="N6367">
            <v>64.892412231030605</v>
          </cell>
        </row>
        <row r="6368">
          <cell r="A6368" t="str">
            <v>248_17</v>
          </cell>
          <cell r="B6368">
            <v>27553</v>
          </cell>
          <cell r="C6368">
            <v>1975</v>
          </cell>
          <cell r="D6368" t="str">
            <v>Bundesbeschluss über die Finanzierung der Nationalstrassen</v>
          </cell>
          <cell r="E6368" t="str">
            <v>Arrêté fédéral concernant le financement des routes nationales</v>
          </cell>
          <cell r="F6368">
            <v>221127</v>
          </cell>
          <cell r="G6368">
            <v>87329</v>
          </cell>
          <cell r="H6368">
            <v>39.492689721291399</v>
          </cell>
          <cell r="I6368">
            <v>943</v>
          </cell>
          <cell r="J6368">
            <v>197</v>
          </cell>
          <cell r="K6368">
            <v>86189</v>
          </cell>
          <cell r="L6368">
            <v>46597</v>
          </cell>
          <cell r="M6368">
            <v>39592</v>
          </cell>
          <cell r="N6368">
            <v>54.063743633178198</v>
          </cell>
        </row>
        <row r="6369">
          <cell r="A6369" t="str">
            <v>248_18</v>
          </cell>
          <cell r="B6369">
            <v>27553</v>
          </cell>
          <cell r="C6369">
            <v>1975</v>
          </cell>
          <cell r="D6369" t="str">
            <v>Bundesbeschluss über die Finanzierung der Nationalstrassen</v>
          </cell>
          <cell r="E6369" t="str">
            <v>Arrêté fédéral concernant le financement des routes nationales</v>
          </cell>
          <cell r="F6369">
            <v>94804</v>
          </cell>
          <cell r="G6369">
            <v>35406</v>
          </cell>
          <cell r="H6369">
            <v>37.346525463060601</v>
          </cell>
          <cell r="I6369">
            <v>795</v>
          </cell>
          <cell r="J6369">
            <v>56</v>
          </cell>
          <cell r="K6369">
            <v>34555</v>
          </cell>
          <cell r="L6369">
            <v>22186</v>
          </cell>
          <cell r="M6369">
            <v>12369</v>
          </cell>
          <cell r="N6369">
            <v>64.2048907538706</v>
          </cell>
        </row>
        <row r="6370">
          <cell r="A6370" t="str">
            <v>248_19</v>
          </cell>
          <cell r="B6370">
            <v>27553</v>
          </cell>
          <cell r="C6370">
            <v>1975</v>
          </cell>
          <cell r="D6370" t="str">
            <v>Bundesbeschluss über die Finanzierung der Nationalstrassen</v>
          </cell>
          <cell r="E6370" t="str">
            <v>Arrêté fédéral concernant le financement des routes nationales</v>
          </cell>
          <cell r="F6370">
            <v>249479</v>
          </cell>
          <cell r="G6370">
            <v>97020</v>
          </cell>
          <cell r="H6370">
            <v>38.889044769299197</v>
          </cell>
          <cell r="I6370">
            <v>1516</v>
          </cell>
          <cell r="J6370">
            <v>35</v>
          </cell>
          <cell r="K6370">
            <v>95469</v>
          </cell>
          <cell r="L6370">
            <v>46098</v>
          </cell>
          <cell r="M6370">
            <v>49371</v>
          </cell>
          <cell r="N6370">
            <v>48.2858310027339</v>
          </cell>
        </row>
        <row r="6371">
          <cell r="A6371" t="str">
            <v>248_20</v>
          </cell>
          <cell r="B6371">
            <v>27553</v>
          </cell>
          <cell r="C6371">
            <v>1975</v>
          </cell>
          <cell r="D6371" t="str">
            <v>Bundesbeschluss über die Finanzierung der Nationalstrassen</v>
          </cell>
          <cell r="E6371" t="str">
            <v>Arrêté fédéral concernant le financement des routes nationales</v>
          </cell>
          <cell r="F6371">
            <v>101365</v>
          </cell>
          <cell r="G6371">
            <v>48932</v>
          </cell>
          <cell r="H6371">
            <v>48.273072559562003</v>
          </cell>
          <cell r="I6371">
            <v>1482</v>
          </cell>
          <cell r="J6371">
            <v>18</v>
          </cell>
          <cell r="K6371">
            <v>47432</v>
          </cell>
          <cell r="L6371">
            <v>23913</v>
          </cell>
          <cell r="M6371">
            <v>23519</v>
          </cell>
          <cell r="N6371">
            <v>50.415331421824902</v>
          </cell>
        </row>
        <row r="6372">
          <cell r="A6372" t="str">
            <v>248_21</v>
          </cell>
          <cell r="B6372">
            <v>27553</v>
          </cell>
          <cell r="C6372">
            <v>1975</v>
          </cell>
          <cell r="D6372" t="str">
            <v>Bundesbeschluss über die Finanzierung der Nationalstrassen</v>
          </cell>
          <cell r="E6372" t="str">
            <v>Arrêté fédéral concernant le financement des routes nationales</v>
          </cell>
          <cell r="F6372">
            <v>140422</v>
          </cell>
          <cell r="G6372">
            <v>36779</v>
          </cell>
          <cell r="H6372">
            <v>26.191764823175902</v>
          </cell>
          <cell r="I6372">
            <v>548</v>
          </cell>
          <cell r="J6372">
            <v>73</v>
          </cell>
          <cell r="K6372">
            <v>36158</v>
          </cell>
          <cell r="L6372">
            <v>20449</v>
          </cell>
          <cell r="M6372">
            <v>15709</v>
          </cell>
          <cell r="N6372">
            <v>56.554566071132299</v>
          </cell>
        </row>
        <row r="6373">
          <cell r="A6373" t="str">
            <v>248_22</v>
          </cell>
          <cell r="B6373">
            <v>27553</v>
          </cell>
          <cell r="C6373">
            <v>1975</v>
          </cell>
          <cell r="D6373" t="str">
            <v>Bundesbeschluss über die Finanzierung der Nationalstrassen</v>
          </cell>
          <cell r="E6373" t="str">
            <v>Arrêté fédéral concernant le financement des routes nationales</v>
          </cell>
          <cell r="F6373">
            <v>298591</v>
          </cell>
          <cell r="G6373">
            <v>81997</v>
          </cell>
          <cell r="H6373">
            <v>27.461309952409799</v>
          </cell>
          <cell r="I6373">
            <v>642</v>
          </cell>
          <cell r="J6373">
            <v>52</v>
          </cell>
          <cell r="K6373">
            <v>81303</v>
          </cell>
          <cell r="L6373">
            <v>48010</v>
          </cell>
          <cell r="M6373">
            <v>33293</v>
          </cell>
          <cell r="N6373">
            <v>59.050711535859698</v>
          </cell>
        </row>
        <row r="6374">
          <cell r="A6374" t="str">
            <v>248_23</v>
          </cell>
          <cell r="B6374">
            <v>27553</v>
          </cell>
          <cell r="C6374">
            <v>1975</v>
          </cell>
          <cell r="D6374" t="str">
            <v>Bundesbeschluss über die Finanzierung der Nationalstrassen</v>
          </cell>
          <cell r="E6374" t="str">
            <v>Arrêté fédéral concernant le financement des routes nationales</v>
          </cell>
          <cell r="F6374">
            <v>126744</v>
          </cell>
          <cell r="G6374">
            <v>35697</v>
          </cell>
          <cell r="H6374">
            <v>28.164646847187999</v>
          </cell>
          <cell r="I6374">
            <v>400</v>
          </cell>
          <cell r="J6374">
            <v>53</v>
          </cell>
          <cell r="K6374">
            <v>35244</v>
          </cell>
          <cell r="L6374">
            <v>21305</v>
          </cell>
          <cell r="M6374">
            <v>13939</v>
          </cell>
          <cell r="N6374">
            <v>60.4500056747248</v>
          </cell>
        </row>
        <row r="6375">
          <cell r="A6375" t="str">
            <v>248_24</v>
          </cell>
          <cell r="B6375">
            <v>27553</v>
          </cell>
          <cell r="C6375">
            <v>1975</v>
          </cell>
          <cell r="D6375" t="str">
            <v>Bundesbeschluss über die Finanzierung der Nationalstrassen</v>
          </cell>
          <cell r="E6375" t="str">
            <v>Arrêté fédéral concernant le financement des routes nationales</v>
          </cell>
          <cell r="F6375">
            <v>96587</v>
          </cell>
          <cell r="G6375">
            <v>30050</v>
          </cell>
          <cell r="H6375">
            <v>31.111847350057499</v>
          </cell>
          <cell r="I6375">
            <v>254</v>
          </cell>
          <cell r="J6375">
            <v>46</v>
          </cell>
          <cell r="K6375">
            <v>29750</v>
          </cell>
          <cell r="L6375">
            <v>14823</v>
          </cell>
          <cell r="M6375">
            <v>14927</v>
          </cell>
          <cell r="N6375">
            <v>49.8252100840336</v>
          </cell>
        </row>
        <row r="6376">
          <cell r="A6376" t="str">
            <v>248_25</v>
          </cell>
          <cell r="B6376">
            <v>27553</v>
          </cell>
          <cell r="C6376">
            <v>1975</v>
          </cell>
          <cell r="D6376" t="str">
            <v>Bundesbeschluss über die Finanzierung der Nationalstrassen</v>
          </cell>
          <cell r="E6376" t="str">
            <v>Arrêté fédéral concernant le financement des routes nationales</v>
          </cell>
          <cell r="F6376">
            <v>176543</v>
          </cell>
          <cell r="G6376">
            <v>50623</v>
          </cell>
          <cell r="H6376">
            <v>28.674600522252401</v>
          </cell>
          <cell r="I6376">
            <v>448</v>
          </cell>
          <cell r="J6376">
            <v>26</v>
          </cell>
          <cell r="K6376">
            <v>50149</v>
          </cell>
          <cell r="L6376">
            <v>21974</v>
          </cell>
          <cell r="M6376">
            <v>28175</v>
          </cell>
          <cell r="N6376">
            <v>43.817424076252799</v>
          </cell>
        </row>
        <row r="6377">
          <cell r="A6377" t="str">
            <v>249_1</v>
          </cell>
          <cell r="B6377">
            <v>27553</v>
          </cell>
          <cell r="C6377">
            <v>1975</v>
          </cell>
          <cell r="D6377" t="str">
            <v>Bundesgesetz über die Änderung des Generalzolltarifs</v>
          </cell>
          <cell r="E6377" t="str">
            <v>Loi fédérale modifiant le tarif général des douanes</v>
          </cell>
          <cell r="F6377">
            <v>663275</v>
          </cell>
          <cell r="G6377">
            <v>271824</v>
          </cell>
          <cell r="H6377">
            <v>40.982096415513901</v>
          </cell>
          <cell r="I6377">
            <v>6525</v>
          </cell>
          <cell r="J6377">
            <v>44</v>
          </cell>
          <cell r="K6377">
            <v>265255</v>
          </cell>
          <cell r="L6377">
            <v>128241</v>
          </cell>
          <cell r="M6377">
            <v>137014</v>
          </cell>
          <cell r="N6377">
            <v>48.346308269401099</v>
          </cell>
        </row>
        <row r="6378">
          <cell r="A6378" t="str">
            <v>249_2</v>
          </cell>
          <cell r="B6378">
            <v>27553</v>
          </cell>
          <cell r="C6378">
            <v>1975</v>
          </cell>
          <cell r="D6378" t="str">
            <v>Bundesgesetz über die Änderung des Generalzolltarifs</v>
          </cell>
          <cell r="E6378" t="str">
            <v>Loi fédérale modifiant le tarif général des douanes</v>
          </cell>
          <cell r="F6378">
            <v>619572</v>
          </cell>
          <cell r="G6378">
            <v>215951</v>
          </cell>
          <cell r="H6378">
            <v>34.8548675537306</v>
          </cell>
          <cell r="I6378">
            <v>2706</v>
          </cell>
          <cell r="J6378">
            <v>259</v>
          </cell>
          <cell r="K6378">
            <v>212986</v>
          </cell>
          <cell r="L6378">
            <v>103748</v>
          </cell>
          <cell r="M6378">
            <v>109238</v>
          </cell>
          <cell r="N6378">
            <v>48.7111828946503</v>
          </cell>
        </row>
        <row r="6379">
          <cell r="A6379" t="str">
            <v>249_3</v>
          </cell>
          <cell r="B6379">
            <v>27553</v>
          </cell>
          <cell r="C6379">
            <v>1975</v>
          </cell>
          <cell r="D6379" t="str">
            <v>Bundesgesetz über die Änderung des Generalzolltarifs</v>
          </cell>
          <cell r="E6379" t="str">
            <v>Loi fédérale modifiant le tarif général des douanes</v>
          </cell>
          <cell r="F6379">
            <v>172759</v>
          </cell>
          <cell r="G6379">
            <v>69785</v>
          </cell>
          <cell r="H6379">
            <v>40.394422287695598</v>
          </cell>
          <cell r="I6379">
            <v>1150</v>
          </cell>
          <cell r="J6379">
            <v>27</v>
          </cell>
          <cell r="K6379">
            <v>68608</v>
          </cell>
          <cell r="L6379">
            <v>36209</v>
          </cell>
          <cell r="M6379">
            <v>32399</v>
          </cell>
          <cell r="N6379">
            <v>52.776644123134297</v>
          </cell>
        </row>
        <row r="6380">
          <cell r="A6380" t="str">
            <v>249_4</v>
          </cell>
          <cell r="B6380">
            <v>27553</v>
          </cell>
          <cell r="C6380">
            <v>1975</v>
          </cell>
          <cell r="D6380" t="str">
            <v>Bundesgesetz über die Änderung des Generalzolltarifs</v>
          </cell>
          <cell r="E6380" t="str">
            <v>Loi fédérale modifiant le tarif général des douanes</v>
          </cell>
          <cell r="F6380">
            <v>20603</v>
          </cell>
          <cell r="G6380">
            <v>10923</v>
          </cell>
          <cell r="H6380">
            <v>53.016550987720201</v>
          </cell>
          <cell r="I6380">
            <v>361</v>
          </cell>
          <cell r="J6380">
            <v>20</v>
          </cell>
          <cell r="K6380">
            <v>10542</v>
          </cell>
          <cell r="L6380">
            <v>5872</v>
          </cell>
          <cell r="M6380">
            <v>4670</v>
          </cell>
          <cell r="N6380">
            <v>55.7010055018023</v>
          </cell>
        </row>
        <row r="6381">
          <cell r="A6381" t="str">
            <v>249_5</v>
          </cell>
          <cell r="B6381">
            <v>27553</v>
          </cell>
          <cell r="C6381">
            <v>1975</v>
          </cell>
          <cell r="D6381" t="str">
            <v>Bundesgesetz über die Änderung des Generalzolltarifs</v>
          </cell>
          <cell r="E6381" t="str">
            <v>Loi fédérale modifiant le tarif général des douanes</v>
          </cell>
          <cell r="F6381">
            <v>54159</v>
          </cell>
          <cell r="G6381">
            <v>21896</v>
          </cell>
          <cell r="H6381">
            <v>40.429106888975099</v>
          </cell>
          <cell r="I6381">
            <v>353</v>
          </cell>
          <cell r="J6381">
            <v>4</v>
          </cell>
          <cell r="K6381">
            <v>21539</v>
          </cell>
          <cell r="L6381">
            <v>9483</v>
          </cell>
          <cell r="M6381">
            <v>12056</v>
          </cell>
          <cell r="N6381">
            <v>44.027113607874099</v>
          </cell>
        </row>
        <row r="6382">
          <cell r="A6382" t="str">
            <v>249_6</v>
          </cell>
          <cell r="B6382">
            <v>27553</v>
          </cell>
          <cell r="C6382">
            <v>1975</v>
          </cell>
          <cell r="D6382" t="str">
            <v>Bundesgesetz über die Änderung des Generalzolltarifs</v>
          </cell>
          <cell r="E6382" t="str">
            <v>Loi fédérale modifiant le tarif général des douanes</v>
          </cell>
          <cell r="F6382">
            <v>15086</v>
          </cell>
          <cell r="G6382">
            <v>5933</v>
          </cell>
          <cell r="H6382">
            <v>39.327853639135597</v>
          </cell>
          <cell r="I6382">
            <v>147</v>
          </cell>
          <cell r="J6382">
            <v>2</v>
          </cell>
          <cell r="K6382">
            <v>5784</v>
          </cell>
          <cell r="L6382">
            <v>3582</v>
          </cell>
          <cell r="M6382">
            <v>2202</v>
          </cell>
          <cell r="N6382">
            <v>61.929460580912902</v>
          </cell>
        </row>
        <row r="6383">
          <cell r="A6383" t="str">
            <v>249_7</v>
          </cell>
          <cell r="B6383">
            <v>27553</v>
          </cell>
          <cell r="C6383">
            <v>1975</v>
          </cell>
          <cell r="D6383" t="str">
            <v>Bundesgesetz über die Änderung des Generalzolltarifs</v>
          </cell>
          <cell r="E6383" t="str">
            <v>Loi fédérale modifiant le tarif général des douanes</v>
          </cell>
          <cell r="F6383">
            <v>16484</v>
          </cell>
          <cell r="G6383">
            <v>7762</v>
          </cell>
          <cell r="H6383">
            <v>47.0880854161611</v>
          </cell>
          <cell r="I6383">
            <v>135</v>
          </cell>
          <cell r="J6383">
            <v>9</v>
          </cell>
          <cell r="K6383">
            <v>7618</v>
          </cell>
          <cell r="L6383">
            <v>4262</v>
          </cell>
          <cell r="M6383">
            <v>3356</v>
          </cell>
          <cell r="N6383">
            <v>55.946442635862397</v>
          </cell>
        </row>
        <row r="6384">
          <cell r="A6384" t="str">
            <v>249_8</v>
          </cell>
          <cell r="B6384">
            <v>27553</v>
          </cell>
          <cell r="C6384">
            <v>1975</v>
          </cell>
          <cell r="D6384" t="str">
            <v>Bundesgesetz über die Änderung des Generalzolltarifs</v>
          </cell>
          <cell r="E6384" t="str">
            <v>Loi fédérale modifiant le tarif général des douanes</v>
          </cell>
          <cell r="F6384">
            <v>22252</v>
          </cell>
          <cell r="G6384">
            <v>8082</v>
          </cell>
          <cell r="H6384">
            <v>36.3203307567859</v>
          </cell>
          <cell r="I6384">
            <v>107</v>
          </cell>
          <cell r="J6384">
            <v>1</v>
          </cell>
          <cell r="K6384">
            <v>7974</v>
          </cell>
          <cell r="L6384">
            <v>5130</v>
          </cell>
          <cell r="M6384">
            <v>2844</v>
          </cell>
          <cell r="N6384">
            <v>64.334085778781002</v>
          </cell>
        </row>
        <row r="6385">
          <cell r="A6385" t="str">
            <v>249_9</v>
          </cell>
          <cell r="B6385">
            <v>27553</v>
          </cell>
          <cell r="C6385">
            <v>1975</v>
          </cell>
          <cell r="D6385" t="str">
            <v>Bundesgesetz über die Änderung des Generalzolltarifs</v>
          </cell>
          <cell r="E6385" t="str">
            <v>Loi fédérale modifiant le tarif général des douanes</v>
          </cell>
          <cell r="F6385">
            <v>40307</v>
          </cell>
          <cell r="G6385">
            <v>18599</v>
          </cell>
          <cell r="H6385">
            <v>46.143349790358997</v>
          </cell>
          <cell r="I6385">
            <v>150</v>
          </cell>
          <cell r="J6385">
            <v>26</v>
          </cell>
          <cell r="K6385">
            <v>18423</v>
          </cell>
          <cell r="L6385">
            <v>8845</v>
          </cell>
          <cell r="M6385">
            <v>9578</v>
          </cell>
          <cell r="N6385">
            <v>48.010638875318897</v>
          </cell>
        </row>
        <row r="6386">
          <cell r="A6386" t="str">
            <v>249_10</v>
          </cell>
          <cell r="B6386">
            <v>27553</v>
          </cell>
          <cell r="C6386">
            <v>1975</v>
          </cell>
          <cell r="D6386" t="str">
            <v>Bundesgesetz über die Änderung des Generalzolltarifs</v>
          </cell>
          <cell r="E6386" t="str">
            <v>Loi fédérale modifiant le tarif général des douanes</v>
          </cell>
          <cell r="F6386">
            <v>109197</v>
          </cell>
          <cell r="G6386">
            <v>31319</v>
          </cell>
          <cell r="H6386">
            <v>28.6811908752072</v>
          </cell>
          <cell r="I6386">
            <v>328</v>
          </cell>
          <cell r="J6386">
            <v>22</v>
          </cell>
          <cell r="K6386">
            <v>30969</v>
          </cell>
          <cell r="L6386">
            <v>15954</v>
          </cell>
          <cell r="M6386">
            <v>15015</v>
          </cell>
          <cell r="N6386">
            <v>51.5160321611935</v>
          </cell>
        </row>
        <row r="6387">
          <cell r="A6387" t="str">
            <v>249_11</v>
          </cell>
          <cell r="B6387">
            <v>27553</v>
          </cell>
          <cell r="C6387">
            <v>1975</v>
          </cell>
          <cell r="D6387" t="str">
            <v>Bundesgesetz über die Änderung des Generalzolltarifs</v>
          </cell>
          <cell r="E6387" t="str">
            <v>Loi fédérale modifiant le tarif général des douanes</v>
          </cell>
          <cell r="F6387">
            <v>133117</v>
          </cell>
          <cell r="G6387">
            <v>61263</v>
          </cell>
          <cell r="H6387">
            <v>46.021920566118503</v>
          </cell>
          <cell r="I6387">
            <v>715</v>
          </cell>
          <cell r="J6387">
            <v>553</v>
          </cell>
          <cell r="K6387">
            <v>59995</v>
          </cell>
          <cell r="L6387">
            <v>28031</v>
          </cell>
          <cell r="M6387">
            <v>31964</v>
          </cell>
          <cell r="N6387">
            <v>46.722226852237696</v>
          </cell>
        </row>
        <row r="6388">
          <cell r="A6388" t="str">
            <v>249_12</v>
          </cell>
          <cell r="B6388">
            <v>27553</v>
          </cell>
          <cell r="C6388">
            <v>1975</v>
          </cell>
          <cell r="D6388" t="str">
            <v>Bundesgesetz über die Änderung des Generalzolltarifs</v>
          </cell>
          <cell r="E6388" t="str">
            <v>Loi fédérale modifiant le tarif général des douanes</v>
          </cell>
          <cell r="F6388">
            <v>143471</v>
          </cell>
          <cell r="G6388">
            <v>51076</v>
          </cell>
          <cell r="H6388">
            <v>35.600225829610203</v>
          </cell>
          <cell r="I6388">
            <v>851</v>
          </cell>
          <cell r="J6388">
            <v>5</v>
          </cell>
          <cell r="K6388">
            <v>50220</v>
          </cell>
          <cell r="L6388">
            <v>23522</v>
          </cell>
          <cell r="M6388">
            <v>26698</v>
          </cell>
          <cell r="N6388">
            <v>46.837913181999198</v>
          </cell>
        </row>
        <row r="6389">
          <cell r="A6389" t="str">
            <v>249_13</v>
          </cell>
          <cell r="B6389">
            <v>27553</v>
          </cell>
          <cell r="C6389">
            <v>1975</v>
          </cell>
          <cell r="D6389" t="str">
            <v>Bundesgesetz über die Änderung des Generalzolltarifs</v>
          </cell>
          <cell r="E6389" t="str">
            <v>Loi fédérale modifiant le tarif général des douanes</v>
          </cell>
          <cell r="F6389">
            <v>125018</v>
          </cell>
          <cell r="G6389">
            <v>45888</v>
          </cell>
          <cell r="H6389">
            <v>36.705114463517297</v>
          </cell>
          <cell r="I6389">
            <v>564</v>
          </cell>
          <cell r="J6389">
            <v>9</v>
          </cell>
          <cell r="K6389">
            <v>45315</v>
          </cell>
          <cell r="L6389">
            <v>19834</v>
          </cell>
          <cell r="M6389">
            <v>25481</v>
          </cell>
          <cell r="N6389">
            <v>43.769171356063097</v>
          </cell>
        </row>
        <row r="6390">
          <cell r="A6390" t="str">
            <v>249_14</v>
          </cell>
          <cell r="B6390">
            <v>27553</v>
          </cell>
          <cell r="C6390">
            <v>1975</v>
          </cell>
          <cell r="D6390" t="str">
            <v>Bundesgesetz über die Änderung des Generalzolltarifs</v>
          </cell>
          <cell r="E6390" t="str">
            <v>Loi fédérale modifiant le tarif général des douanes</v>
          </cell>
          <cell r="F6390">
            <v>41875</v>
          </cell>
          <cell r="G6390">
            <v>30170</v>
          </cell>
          <cell r="H6390">
            <v>72.047761194029803</v>
          </cell>
          <cell r="I6390">
            <v>2033</v>
          </cell>
          <cell r="J6390">
            <v>5</v>
          </cell>
          <cell r="K6390">
            <v>28132</v>
          </cell>
          <cell r="L6390">
            <v>12328</v>
          </cell>
          <cell r="M6390">
            <v>15804</v>
          </cell>
          <cell r="N6390">
            <v>43.821982084459002</v>
          </cell>
        </row>
        <row r="6391">
          <cell r="A6391" t="str">
            <v>249_15</v>
          </cell>
          <cell r="B6391">
            <v>27553</v>
          </cell>
          <cell r="C6391">
            <v>1975</v>
          </cell>
          <cell r="D6391" t="str">
            <v>Bundesgesetz über die Änderung des Generalzolltarifs</v>
          </cell>
          <cell r="E6391" t="str">
            <v>Loi fédérale modifiant le tarif général des douanes</v>
          </cell>
          <cell r="F6391">
            <v>29360</v>
          </cell>
          <cell r="G6391">
            <v>12155</v>
          </cell>
          <cell r="H6391">
            <v>41.399863760217997</v>
          </cell>
          <cell r="I6391">
            <v>215</v>
          </cell>
          <cell r="J6391">
            <v>20</v>
          </cell>
          <cell r="K6391">
            <v>11920</v>
          </cell>
          <cell r="L6391">
            <v>6859</v>
          </cell>
          <cell r="M6391">
            <v>5061</v>
          </cell>
          <cell r="N6391">
            <v>57.541946308724803</v>
          </cell>
        </row>
        <row r="6392">
          <cell r="A6392" t="str">
            <v>249_16</v>
          </cell>
          <cell r="B6392">
            <v>27553</v>
          </cell>
          <cell r="C6392">
            <v>1975</v>
          </cell>
          <cell r="D6392" t="str">
            <v>Bundesgesetz über die Änderung des Generalzolltarifs</v>
          </cell>
          <cell r="E6392" t="str">
            <v>Loi fédérale modifiant le tarif général des douanes</v>
          </cell>
          <cell r="F6392">
            <v>7795</v>
          </cell>
          <cell r="G6392">
            <v>2672</v>
          </cell>
          <cell r="H6392">
            <v>34.278383579217397</v>
          </cell>
          <cell r="I6392">
            <v>38</v>
          </cell>
          <cell r="J6392">
            <v>3</v>
          </cell>
          <cell r="K6392">
            <v>2631</v>
          </cell>
          <cell r="L6392">
            <v>1747</v>
          </cell>
          <cell r="M6392">
            <v>884</v>
          </cell>
          <cell r="N6392">
            <v>66.400608133789405</v>
          </cell>
        </row>
        <row r="6393">
          <cell r="A6393" t="str">
            <v>249_17</v>
          </cell>
          <cell r="B6393">
            <v>27553</v>
          </cell>
          <cell r="C6393">
            <v>1975</v>
          </cell>
          <cell r="D6393" t="str">
            <v>Bundesgesetz über die Änderung des Generalzolltarifs</v>
          </cell>
          <cell r="E6393" t="str">
            <v>Loi fédérale modifiant le tarif général des douanes</v>
          </cell>
          <cell r="F6393">
            <v>221127</v>
          </cell>
          <cell r="G6393">
            <v>87193</v>
          </cell>
          <cell r="H6393">
            <v>39.4311866031737</v>
          </cell>
          <cell r="I6393">
            <v>1489</v>
          </cell>
          <cell r="J6393">
            <v>197</v>
          </cell>
          <cell r="K6393">
            <v>85507</v>
          </cell>
          <cell r="L6393">
            <v>41607</v>
          </cell>
          <cell r="M6393">
            <v>43900</v>
          </cell>
          <cell r="N6393">
            <v>48.659174102705002</v>
          </cell>
        </row>
        <row r="6394">
          <cell r="A6394" t="str">
            <v>249_18</v>
          </cell>
          <cell r="B6394">
            <v>27553</v>
          </cell>
          <cell r="C6394">
            <v>1975</v>
          </cell>
          <cell r="D6394" t="str">
            <v>Bundesgesetz über die Änderung des Generalzolltarifs</v>
          </cell>
          <cell r="E6394" t="str">
            <v>Loi fédérale modifiant le tarif général des douanes</v>
          </cell>
          <cell r="F6394">
            <v>94804</v>
          </cell>
          <cell r="G6394">
            <v>35257</v>
          </cell>
          <cell r="H6394">
            <v>37.189359098772201</v>
          </cell>
          <cell r="I6394">
            <v>1052</v>
          </cell>
          <cell r="J6394">
            <v>68</v>
          </cell>
          <cell r="K6394">
            <v>34137</v>
          </cell>
          <cell r="L6394">
            <v>20957</v>
          </cell>
          <cell r="M6394">
            <v>13180</v>
          </cell>
          <cell r="N6394">
            <v>61.390866215543198</v>
          </cell>
        </row>
        <row r="6395">
          <cell r="A6395" t="str">
            <v>249_19</v>
          </cell>
          <cell r="B6395">
            <v>27553</v>
          </cell>
          <cell r="C6395">
            <v>1975</v>
          </cell>
          <cell r="D6395" t="str">
            <v>Bundesgesetz über die Änderung des Generalzolltarifs</v>
          </cell>
          <cell r="E6395" t="str">
            <v>Loi fédérale modifiant le tarif général des douanes</v>
          </cell>
          <cell r="F6395">
            <v>249479</v>
          </cell>
          <cell r="G6395">
            <v>96880</v>
          </cell>
          <cell r="H6395">
            <v>38.832927821580199</v>
          </cell>
          <cell r="I6395">
            <v>2210</v>
          </cell>
          <cell r="J6395">
            <v>34</v>
          </cell>
          <cell r="K6395">
            <v>94636</v>
          </cell>
          <cell r="L6395">
            <v>40684</v>
          </cell>
          <cell r="M6395">
            <v>53952</v>
          </cell>
          <cell r="N6395">
            <v>42.989982670442501</v>
          </cell>
        </row>
        <row r="6396">
          <cell r="A6396" t="str">
            <v>249_20</v>
          </cell>
          <cell r="B6396">
            <v>27553</v>
          </cell>
          <cell r="C6396">
            <v>1975</v>
          </cell>
          <cell r="D6396" t="str">
            <v>Bundesgesetz über die Änderung des Generalzolltarifs</v>
          </cell>
          <cell r="E6396" t="str">
            <v>Loi fédérale modifiant le tarif général des douanes</v>
          </cell>
          <cell r="F6396">
            <v>101365</v>
          </cell>
          <cell r="G6396">
            <v>48769</v>
          </cell>
          <cell r="H6396">
            <v>48.112267547970198</v>
          </cell>
          <cell r="I6396">
            <v>2130</v>
          </cell>
          <cell r="J6396">
            <v>14</v>
          </cell>
          <cell r="K6396">
            <v>46625</v>
          </cell>
          <cell r="L6396">
            <v>21955</v>
          </cell>
          <cell r="M6396">
            <v>24670</v>
          </cell>
          <cell r="N6396">
            <v>47.088471849866004</v>
          </cell>
        </row>
        <row r="6397">
          <cell r="A6397" t="str">
            <v>249_21</v>
          </cell>
          <cell r="B6397">
            <v>27553</v>
          </cell>
          <cell r="C6397">
            <v>1975</v>
          </cell>
          <cell r="D6397" t="str">
            <v>Bundesgesetz über die Änderung des Generalzolltarifs</v>
          </cell>
          <cell r="E6397" t="str">
            <v>Loi fédérale modifiant le tarif général des douanes</v>
          </cell>
          <cell r="F6397">
            <v>140422</v>
          </cell>
          <cell r="G6397">
            <v>36779</v>
          </cell>
          <cell r="H6397">
            <v>26.191764823175902</v>
          </cell>
          <cell r="I6397">
            <v>651</v>
          </cell>
          <cell r="J6397">
            <v>73</v>
          </cell>
          <cell r="K6397">
            <v>36055</v>
          </cell>
          <cell r="L6397">
            <v>17501</v>
          </cell>
          <cell r="M6397">
            <v>18554</v>
          </cell>
          <cell r="N6397">
            <v>48.539730966578801</v>
          </cell>
        </row>
        <row r="6398">
          <cell r="A6398" t="str">
            <v>249_22</v>
          </cell>
          <cell r="B6398">
            <v>27553</v>
          </cell>
          <cell r="C6398">
            <v>1975</v>
          </cell>
          <cell r="D6398" t="str">
            <v>Bundesgesetz über die Änderung des Generalzolltarifs</v>
          </cell>
          <cell r="E6398" t="str">
            <v>Loi fédérale modifiant le tarif général des douanes</v>
          </cell>
          <cell r="F6398">
            <v>298591</v>
          </cell>
          <cell r="G6398">
            <v>81998</v>
          </cell>
          <cell r="H6398">
            <v>27.461644858686299</v>
          </cell>
          <cell r="I6398">
            <v>871</v>
          </cell>
          <cell r="J6398">
            <v>62</v>
          </cell>
          <cell r="K6398">
            <v>81065</v>
          </cell>
          <cell r="L6398">
            <v>42642</v>
          </cell>
          <cell r="M6398">
            <v>38423</v>
          </cell>
          <cell r="N6398">
            <v>52.602232776167298</v>
          </cell>
        </row>
        <row r="6399">
          <cell r="A6399" t="str">
            <v>249_23</v>
          </cell>
          <cell r="B6399">
            <v>27553</v>
          </cell>
          <cell r="C6399">
            <v>1975</v>
          </cell>
          <cell r="D6399" t="str">
            <v>Bundesgesetz über die Änderung des Generalzolltarifs</v>
          </cell>
          <cell r="E6399" t="str">
            <v>Loi fédérale modifiant le tarif général des douanes</v>
          </cell>
          <cell r="F6399">
            <v>126744</v>
          </cell>
          <cell r="G6399">
            <v>35695</v>
          </cell>
          <cell r="H6399">
            <v>28.1630688632203</v>
          </cell>
          <cell r="I6399">
            <v>548</v>
          </cell>
          <cell r="J6399">
            <v>60</v>
          </cell>
          <cell r="K6399">
            <v>35087</v>
          </cell>
          <cell r="L6399">
            <v>20539</v>
          </cell>
          <cell r="M6399">
            <v>14548</v>
          </cell>
          <cell r="N6399">
            <v>58.537350015675301</v>
          </cell>
        </row>
        <row r="6400">
          <cell r="A6400" t="str">
            <v>249_24</v>
          </cell>
          <cell r="B6400">
            <v>27553</v>
          </cell>
          <cell r="C6400">
            <v>1975</v>
          </cell>
          <cell r="D6400" t="str">
            <v>Bundesgesetz über die Änderung des Generalzolltarifs</v>
          </cell>
          <cell r="E6400" t="str">
            <v>Loi fédérale modifiant le tarif général des douanes</v>
          </cell>
          <cell r="F6400">
            <v>96587</v>
          </cell>
          <cell r="G6400">
            <v>30040</v>
          </cell>
          <cell r="H6400">
            <v>31.101493989874399</v>
          </cell>
          <cell r="I6400">
            <v>373</v>
          </cell>
          <cell r="J6400">
            <v>46</v>
          </cell>
          <cell r="K6400">
            <v>29621</v>
          </cell>
          <cell r="L6400">
            <v>12781</v>
          </cell>
          <cell r="M6400">
            <v>16840</v>
          </cell>
          <cell r="N6400">
            <v>43.1484419837278</v>
          </cell>
        </row>
        <row r="6401">
          <cell r="A6401" t="str">
            <v>249_25</v>
          </cell>
          <cell r="B6401">
            <v>27553</v>
          </cell>
          <cell r="C6401">
            <v>1975</v>
          </cell>
          <cell r="D6401" t="str">
            <v>Bundesgesetz über die Änderung des Generalzolltarifs</v>
          </cell>
          <cell r="E6401" t="str">
            <v>Loi fédérale modifiant le tarif général des douanes</v>
          </cell>
          <cell r="F6401">
            <v>176543</v>
          </cell>
          <cell r="G6401">
            <v>50623</v>
          </cell>
          <cell r="H6401">
            <v>28.674600522252401</v>
          </cell>
          <cell r="I6401">
            <v>302</v>
          </cell>
          <cell r="J6401">
            <v>26</v>
          </cell>
          <cell r="K6401">
            <v>50295</v>
          </cell>
          <cell r="L6401">
            <v>14374</v>
          </cell>
          <cell r="M6401">
            <v>35921</v>
          </cell>
          <cell r="N6401">
            <v>28.579381648275199</v>
          </cell>
        </row>
        <row r="6402">
          <cell r="A6402" t="str">
            <v>250_1</v>
          </cell>
          <cell r="B6402">
            <v>27553</v>
          </cell>
          <cell r="C6402">
            <v>1975</v>
          </cell>
          <cell r="D6402" t="str">
            <v>Bundesbeschluss betreffend Erhöhung der Steuereinnahmen ab 1976</v>
          </cell>
          <cell r="E6402" t="str">
            <v>Arrêté fédéral concernant l'augmentation des recettes fiscales dès 1976</v>
          </cell>
          <cell r="F6402">
            <v>663275</v>
          </cell>
          <cell r="G6402">
            <v>272199</v>
          </cell>
          <cell r="H6402">
            <v>41.038634050733101</v>
          </cell>
          <cell r="I6402">
            <v>5122</v>
          </cell>
          <cell r="J6402">
            <v>43</v>
          </cell>
          <cell r="K6402">
            <v>267034</v>
          </cell>
          <cell r="L6402">
            <v>159027</v>
          </cell>
          <cell r="M6402">
            <v>108007</v>
          </cell>
          <cell r="N6402">
            <v>59.553090617674201</v>
          </cell>
        </row>
        <row r="6403">
          <cell r="A6403" t="str">
            <v>250_2</v>
          </cell>
          <cell r="B6403">
            <v>27553</v>
          </cell>
          <cell r="C6403">
            <v>1975</v>
          </cell>
          <cell r="D6403" t="str">
            <v>Bundesbeschluss betreffend Erhöhung der Steuereinnahmen ab 1976</v>
          </cell>
          <cell r="E6403" t="str">
            <v>Arrêté fédéral concernant l'augmentation des recettes fiscales dès 1976</v>
          </cell>
          <cell r="F6403">
            <v>619572</v>
          </cell>
          <cell r="G6403">
            <v>215911</v>
          </cell>
          <cell r="H6403">
            <v>34.848411484056697</v>
          </cell>
          <cell r="I6403">
            <v>2000</v>
          </cell>
          <cell r="J6403">
            <v>245</v>
          </cell>
          <cell r="K6403">
            <v>213666</v>
          </cell>
          <cell r="L6403">
            <v>121258</v>
          </cell>
          <cell r="M6403">
            <v>92408</v>
          </cell>
          <cell r="N6403">
            <v>56.751191111360697</v>
          </cell>
        </row>
        <row r="6404">
          <cell r="A6404" t="str">
            <v>250_3</v>
          </cell>
          <cell r="B6404">
            <v>27553</v>
          </cell>
          <cell r="C6404">
            <v>1975</v>
          </cell>
          <cell r="D6404" t="str">
            <v>Bundesbeschluss betreffend Erhöhung der Steuereinnahmen ab 1976</v>
          </cell>
          <cell r="E6404" t="str">
            <v>Arrêté fédéral concernant l'augmentation des recettes fiscales dès 1976</v>
          </cell>
          <cell r="F6404">
            <v>172759</v>
          </cell>
          <cell r="G6404">
            <v>69783</v>
          </cell>
          <cell r="H6404">
            <v>40.393264605606703</v>
          </cell>
          <cell r="I6404">
            <v>1106</v>
          </cell>
          <cell r="J6404">
            <v>19</v>
          </cell>
          <cell r="K6404">
            <v>68658</v>
          </cell>
          <cell r="L6404">
            <v>38684</v>
          </cell>
          <cell r="M6404">
            <v>29974</v>
          </cell>
          <cell r="N6404">
            <v>56.343033586763397</v>
          </cell>
        </row>
        <row r="6405">
          <cell r="A6405" t="str">
            <v>250_4</v>
          </cell>
          <cell r="B6405">
            <v>27553</v>
          </cell>
          <cell r="C6405">
            <v>1975</v>
          </cell>
          <cell r="D6405" t="str">
            <v>Bundesbeschluss betreffend Erhöhung der Steuereinnahmen ab 1976</v>
          </cell>
          <cell r="E6405" t="str">
            <v>Arrêté fédéral concernant l'augmentation des recettes fiscales dès 1976</v>
          </cell>
          <cell r="F6405">
            <v>20603</v>
          </cell>
          <cell r="G6405">
            <v>10962</v>
          </cell>
          <cell r="H6405">
            <v>53.205843809153997</v>
          </cell>
          <cell r="I6405">
            <v>322</v>
          </cell>
          <cell r="J6405">
            <v>24</v>
          </cell>
          <cell r="K6405">
            <v>10616</v>
          </cell>
          <cell r="L6405">
            <v>6056</v>
          </cell>
          <cell r="M6405">
            <v>4560</v>
          </cell>
          <cell r="N6405">
            <v>57.045968349660903</v>
          </cell>
        </row>
        <row r="6406">
          <cell r="A6406" t="str">
            <v>250_5</v>
          </cell>
          <cell r="B6406">
            <v>27553</v>
          </cell>
          <cell r="C6406">
            <v>1975</v>
          </cell>
          <cell r="D6406" t="str">
            <v>Bundesbeschluss betreffend Erhöhung der Steuereinnahmen ab 1976</v>
          </cell>
          <cell r="E6406" t="str">
            <v>Arrêté fédéral concernant l'augmentation des recettes fiscales dès 1976</v>
          </cell>
          <cell r="F6406">
            <v>54159</v>
          </cell>
          <cell r="G6406">
            <v>21897</v>
          </cell>
          <cell r="H6406">
            <v>40.430953304159999</v>
          </cell>
          <cell r="I6406">
            <v>353</v>
          </cell>
          <cell r="J6406">
            <v>2</v>
          </cell>
          <cell r="K6406">
            <v>21542</v>
          </cell>
          <cell r="L6406">
            <v>10018</v>
          </cell>
          <cell r="M6406">
            <v>11524</v>
          </cell>
          <cell r="N6406">
            <v>46.504502831677698</v>
          </cell>
        </row>
        <row r="6407">
          <cell r="A6407" t="str">
            <v>250_6</v>
          </cell>
          <cell r="B6407">
            <v>27553</v>
          </cell>
          <cell r="C6407">
            <v>1975</v>
          </cell>
          <cell r="D6407" t="str">
            <v>Bundesbeschluss betreffend Erhöhung der Steuereinnahmen ab 1976</v>
          </cell>
          <cell r="E6407" t="str">
            <v>Arrêté fédéral concernant l'augmentation des recettes fiscales dès 1976</v>
          </cell>
          <cell r="F6407">
            <v>15086</v>
          </cell>
          <cell r="G6407">
            <v>5933</v>
          </cell>
          <cell r="H6407">
            <v>39.327853639135597</v>
          </cell>
          <cell r="I6407">
            <v>111</v>
          </cell>
          <cell r="J6407">
            <v>4</v>
          </cell>
          <cell r="K6407">
            <v>5818</v>
          </cell>
          <cell r="L6407">
            <v>3451</v>
          </cell>
          <cell r="M6407">
            <v>2367</v>
          </cell>
          <cell r="N6407">
            <v>59.315916122378802</v>
          </cell>
        </row>
        <row r="6408">
          <cell r="A6408" t="str">
            <v>250_7</v>
          </cell>
          <cell r="B6408">
            <v>27553</v>
          </cell>
          <cell r="C6408">
            <v>1975</v>
          </cell>
          <cell r="D6408" t="str">
            <v>Bundesbeschluss betreffend Erhöhung der Steuereinnahmen ab 1976</v>
          </cell>
          <cell r="E6408" t="str">
            <v>Arrêté fédéral concernant l'augmentation des recettes fiscales dès 1976</v>
          </cell>
          <cell r="F6408">
            <v>16484</v>
          </cell>
          <cell r="G6408">
            <v>7768</v>
          </cell>
          <cell r="H6408">
            <v>47.124484348459099</v>
          </cell>
          <cell r="I6408">
            <v>140</v>
          </cell>
          <cell r="J6408">
            <v>12</v>
          </cell>
          <cell r="K6408">
            <v>7616</v>
          </cell>
          <cell r="L6408">
            <v>4746</v>
          </cell>
          <cell r="M6408">
            <v>2870</v>
          </cell>
          <cell r="N6408">
            <v>62.316176470588204</v>
          </cell>
        </row>
        <row r="6409">
          <cell r="A6409" t="str">
            <v>250_8</v>
          </cell>
          <cell r="B6409">
            <v>27553</v>
          </cell>
          <cell r="C6409">
            <v>1975</v>
          </cell>
          <cell r="D6409" t="str">
            <v>Bundesbeschluss betreffend Erhöhung der Steuereinnahmen ab 1976</v>
          </cell>
          <cell r="E6409" t="str">
            <v>Arrêté fédéral concernant l'augmentation des recettes fiscales dès 1976</v>
          </cell>
          <cell r="F6409">
            <v>22252</v>
          </cell>
          <cell r="G6409">
            <v>8082</v>
          </cell>
          <cell r="H6409">
            <v>36.3203307567859</v>
          </cell>
          <cell r="I6409">
            <v>72</v>
          </cell>
          <cell r="J6409">
            <v>1</v>
          </cell>
          <cell r="K6409">
            <v>8009</v>
          </cell>
          <cell r="L6409">
            <v>5388</v>
          </cell>
          <cell r="M6409">
            <v>2621</v>
          </cell>
          <cell r="N6409">
            <v>67.274316394056697</v>
          </cell>
        </row>
        <row r="6410">
          <cell r="A6410" t="str">
            <v>250_9</v>
          </cell>
          <cell r="B6410">
            <v>27553</v>
          </cell>
          <cell r="C6410">
            <v>1975</v>
          </cell>
          <cell r="D6410" t="str">
            <v>Bundesbeschluss betreffend Erhöhung der Steuereinnahmen ab 1976</v>
          </cell>
          <cell r="E6410" t="str">
            <v>Arrêté fédéral concernant l'augmentation des recettes fiscales dès 1976</v>
          </cell>
          <cell r="F6410">
            <v>40307</v>
          </cell>
          <cell r="G6410">
            <v>18615</v>
          </cell>
          <cell r="H6410">
            <v>46.183045128637701</v>
          </cell>
          <cell r="I6410">
            <v>114</v>
          </cell>
          <cell r="J6410">
            <v>21</v>
          </cell>
          <cell r="K6410">
            <v>18480</v>
          </cell>
          <cell r="L6410">
            <v>10587</v>
          </cell>
          <cell r="M6410">
            <v>7893</v>
          </cell>
          <cell r="N6410">
            <v>57.288961038960998</v>
          </cell>
        </row>
        <row r="6411">
          <cell r="A6411" t="str">
            <v>250_10</v>
          </cell>
          <cell r="B6411">
            <v>27553</v>
          </cell>
          <cell r="C6411">
            <v>1975</v>
          </cell>
          <cell r="D6411" t="str">
            <v>Bundesbeschluss betreffend Erhöhung der Steuereinnahmen ab 1976</v>
          </cell>
          <cell r="E6411" t="str">
            <v>Arrêté fédéral concernant l'augmentation des recettes fiscales dès 1976</v>
          </cell>
          <cell r="F6411">
            <v>109197</v>
          </cell>
          <cell r="G6411">
            <v>31319</v>
          </cell>
          <cell r="H6411">
            <v>28.6811908752072</v>
          </cell>
          <cell r="I6411">
            <v>292</v>
          </cell>
          <cell r="J6411">
            <v>23</v>
          </cell>
          <cell r="K6411">
            <v>31004</v>
          </cell>
          <cell r="L6411">
            <v>18600</v>
          </cell>
          <cell r="M6411">
            <v>12404</v>
          </cell>
          <cell r="N6411">
            <v>59.992259063346701</v>
          </cell>
        </row>
        <row r="6412">
          <cell r="A6412" t="str">
            <v>250_11</v>
          </cell>
          <cell r="B6412">
            <v>27553</v>
          </cell>
          <cell r="C6412">
            <v>1975</v>
          </cell>
          <cell r="D6412" t="str">
            <v>Bundesbeschluss betreffend Erhöhung der Steuereinnahmen ab 1976</v>
          </cell>
          <cell r="E6412" t="str">
            <v>Arrêté fédéral concernant l'augmentation des recettes fiscales dès 1976</v>
          </cell>
          <cell r="F6412">
            <v>133117</v>
          </cell>
          <cell r="G6412">
            <v>61263</v>
          </cell>
          <cell r="H6412">
            <v>46.021920566118503</v>
          </cell>
          <cell r="I6412">
            <v>682</v>
          </cell>
          <cell r="J6412">
            <v>565</v>
          </cell>
          <cell r="K6412">
            <v>60016</v>
          </cell>
          <cell r="L6412">
            <v>32399</v>
          </cell>
          <cell r="M6412">
            <v>27617</v>
          </cell>
          <cell r="N6412">
            <v>53.9839376166356</v>
          </cell>
        </row>
        <row r="6413">
          <cell r="A6413" t="str">
            <v>250_12</v>
          </cell>
          <cell r="B6413">
            <v>27553</v>
          </cell>
          <cell r="C6413">
            <v>1975</v>
          </cell>
          <cell r="D6413" t="str">
            <v>Bundesbeschluss betreffend Erhöhung der Steuereinnahmen ab 1976</v>
          </cell>
          <cell r="E6413" t="str">
            <v>Arrêté fédéral concernant l'augmentation des recettes fiscales dès 1976</v>
          </cell>
          <cell r="F6413">
            <v>143471</v>
          </cell>
          <cell r="G6413">
            <v>51111</v>
          </cell>
          <cell r="H6413">
            <v>35.624621003547801</v>
          </cell>
          <cell r="I6413">
            <v>611</v>
          </cell>
          <cell r="J6413">
            <v>14</v>
          </cell>
          <cell r="K6413">
            <v>50486</v>
          </cell>
          <cell r="L6413">
            <v>29458</v>
          </cell>
          <cell r="M6413">
            <v>21028</v>
          </cell>
          <cell r="N6413">
            <v>58.348849185912897</v>
          </cell>
        </row>
        <row r="6414">
          <cell r="A6414" t="str">
            <v>250_13</v>
          </cell>
          <cell r="B6414">
            <v>27553</v>
          </cell>
          <cell r="C6414">
            <v>1975</v>
          </cell>
          <cell r="D6414" t="str">
            <v>Bundesbeschluss betreffend Erhöhung der Steuereinnahmen ab 1976</v>
          </cell>
          <cell r="E6414" t="str">
            <v>Arrêté fédéral concernant l'augmentation des recettes fiscales dès 1976</v>
          </cell>
          <cell r="F6414">
            <v>125018</v>
          </cell>
          <cell r="G6414">
            <v>45892</v>
          </cell>
          <cell r="H6414">
            <v>36.708314002783602</v>
          </cell>
          <cell r="I6414">
            <v>453</v>
          </cell>
          <cell r="J6414">
            <v>19</v>
          </cell>
          <cell r="K6414">
            <v>45420</v>
          </cell>
          <cell r="L6414">
            <v>24198</v>
          </cell>
          <cell r="M6414">
            <v>21222</v>
          </cell>
          <cell r="N6414">
            <v>53.276089828269498</v>
          </cell>
        </row>
        <row r="6415">
          <cell r="A6415" t="str">
            <v>250_14</v>
          </cell>
          <cell r="B6415">
            <v>27553</v>
          </cell>
          <cell r="C6415">
            <v>1975</v>
          </cell>
          <cell r="D6415" t="str">
            <v>Bundesbeschluss betreffend Erhöhung der Steuereinnahmen ab 1976</v>
          </cell>
          <cell r="E6415" t="str">
            <v>Arrêté fédéral concernant l'augmentation des recettes fiscales dès 1976</v>
          </cell>
          <cell r="F6415">
            <v>41875</v>
          </cell>
          <cell r="G6415">
            <v>30327</v>
          </cell>
          <cell r="H6415">
            <v>72.422686567164206</v>
          </cell>
          <cell r="I6415">
            <v>1571</v>
          </cell>
          <cell r="J6415">
            <v>10</v>
          </cell>
          <cell r="K6415">
            <v>28746</v>
          </cell>
          <cell r="L6415">
            <v>12666</v>
          </cell>
          <cell r="M6415">
            <v>16080</v>
          </cell>
          <cell r="N6415">
            <v>44.061782508870799</v>
          </cell>
        </row>
        <row r="6416">
          <cell r="A6416" t="str">
            <v>250_15</v>
          </cell>
          <cell r="B6416">
            <v>27553</v>
          </cell>
          <cell r="C6416">
            <v>1975</v>
          </cell>
          <cell r="D6416" t="str">
            <v>Bundesbeschluss betreffend Erhöhung der Steuereinnahmen ab 1976</v>
          </cell>
          <cell r="E6416" t="str">
            <v>Arrêté fédéral concernant l'augmentation des recettes fiscales dès 1976</v>
          </cell>
          <cell r="F6416">
            <v>29360</v>
          </cell>
          <cell r="G6416">
            <v>12153</v>
          </cell>
          <cell r="H6416">
            <v>41.3930517711172</v>
          </cell>
          <cell r="I6416">
            <v>179</v>
          </cell>
          <cell r="J6416">
            <v>17</v>
          </cell>
          <cell r="K6416">
            <v>11957</v>
          </cell>
          <cell r="L6416">
            <v>6969</v>
          </cell>
          <cell r="M6416">
            <v>4988</v>
          </cell>
          <cell r="N6416">
            <v>58.283850464163301</v>
          </cell>
        </row>
        <row r="6417">
          <cell r="A6417" t="str">
            <v>250_16</v>
          </cell>
          <cell r="B6417">
            <v>27553</v>
          </cell>
          <cell r="C6417">
            <v>1975</v>
          </cell>
          <cell r="D6417" t="str">
            <v>Bundesbeschluss betreffend Erhöhung der Steuereinnahmen ab 1976</v>
          </cell>
          <cell r="E6417" t="str">
            <v>Arrêté fédéral concernant l'augmentation des recettes fiscales dès 1976</v>
          </cell>
          <cell r="F6417">
            <v>7795</v>
          </cell>
          <cell r="G6417">
            <v>2674</v>
          </cell>
          <cell r="H6417">
            <v>34.304041051956403</v>
          </cell>
          <cell r="I6417">
            <v>25</v>
          </cell>
          <cell r="J6417">
            <v>5</v>
          </cell>
          <cell r="K6417">
            <v>2644</v>
          </cell>
          <cell r="L6417">
            <v>1765</v>
          </cell>
          <cell r="M6417">
            <v>879</v>
          </cell>
          <cell r="N6417">
            <v>66.7549167927383</v>
          </cell>
        </row>
        <row r="6418">
          <cell r="A6418" t="str">
            <v>250_17</v>
          </cell>
          <cell r="B6418">
            <v>27553</v>
          </cell>
          <cell r="C6418">
            <v>1975</v>
          </cell>
          <cell r="D6418" t="str">
            <v>Bundesbeschluss betreffend Erhöhung der Steuereinnahmen ab 1976</v>
          </cell>
          <cell r="E6418" t="str">
            <v>Arrêté fédéral concernant l'augmentation des recettes fiscales dès 1976</v>
          </cell>
          <cell r="F6418">
            <v>221127</v>
          </cell>
          <cell r="G6418">
            <v>87413</v>
          </cell>
          <cell r="H6418">
            <v>39.530676941305202</v>
          </cell>
          <cell r="I6418">
            <v>1072</v>
          </cell>
          <cell r="J6418">
            <v>191</v>
          </cell>
          <cell r="K6418">
            <v>86150</v>
          </cell>
          <cell r="L6418">
            <v>46345</v>
          </cell>
          <cell r="M6418">
            <v>39805</v>
          </cell>
          <cell r="N6418">
            <v>53.795705165409203</v>
          </cell>
        </row>
        <row r="6419">
          <cell r="A6419" t="str">
            <v>250_18</v>
          </cell>
          <cell r="B6419">
            <v>27553</v>
          </cell>
          <cell r="C6419">
            <v>1975</v>
          </cell>
          <cell r="D6419" t="str">
            <v>Bundesbeschluss betreffend Erhöhung der Steuereinnahmen ab 1976</v>
          </cell>
          <cell r="E6419" t="str">
            <v>Arrêté fédéral concernant l'augmentation des recettes fiscales dès 1976</v>
          </cell>
          <cell r="F6419">
            <v>94804</v>
          </cell>
          <cell r="G6419">
            <v>35280</v>
          </cell>
          <cell r="H6419">
            <v>37.213619678494602</v>
          </cell>
          <cell r="I6419">
            <v>787</v>
          </cell>
          <cell r="J6419">
            <v>56</v>
          </cell>
          <cell r="K6419">
            <v>34437</v>
          </cell>
          <cell r="L6419">
            <v>21980</v>
          </cell>
          <cell r="M6419">
            <v>12457</v>
          </cell>
          <cell r="N6419">
            <v>63.826698028283502</v>
          </cell>
        </row>
        <row r="6420">
          <cell r="A6420" t="str">
            <v>250_19</v>
          </cell>
          <cell r="B6420">
            <v>27553</v>
          </cell>
          <cell r="C6420">
            <v>1975</v>
          </cell>
          <cell r="D6420" t="str">
            <v>Bundesbeschluss betreffend Erhöhung der Steuereinnahmen ab 1976</v>
          </cell>
          <cell r="E6420" t="str">
            <v>Arrêté fédéral concernant l'augmentation des recettes fiscales dès 1976</v>
          </cell>
          <cell r="F6420">
            <v>249479</v>
          </cell>
          <cell r="G6420">
            <v>96993</v>
          </cell>
          <cell r="H6420">
            <v>38.878222215096301</v>
          </cell>
          <cell r="I6420">
            <v>1721</v>
          </cell>
          <cell r="J6420">
            <v>25</v>
          </cell>
          <cell r="K6420">
            <v>95247</v>
          </cell>
          <cell r="L6420">
            <v>46137</v>
          </cell>
          <cell r="M6420">
            <v>49110</v>
          </cell>
          <cell r="N6420">
            <v>48.439320923493703</v>
          </cell>
        </row>
        <row r="6421">
          <cell r="A6421" t="str">
            <v>250_20</v>
          </cell>
          <cell r="B6421">
            <v>27553</v>
          </cell>
          <cell r="C6421">
            <v>1975</v>
          </cell>
          <cell r="D6421" t="str">
            <v>Bundesbeschluss betreffend Erhöhung der Steuereinnahmen ab 1976</v>
          </cell>
          <cell r="E6421" t="str">
            <v>Arrêté fédéral concernant l'augmentation des recettes fiscales dès 1976</v>
          </cell>
          <cell r="F6421">
            <v>101365</v>
          </cell>
          <cell r="G6421">
            <v>48956</v>
          </cell>
          <cell r="H6421">
            <v>48.296749371084701</v>
          </cell>
          <cell r="I6421">
            <v>1590</v>
          </cell>
          <cell r="J6421">
            <v>14</v>
          </cell>
          <cell r="K6421">
            <v>47352</v>
          </cell>
          <cell r="L6421">
            <v>22249</v>
          </cell>
          <cell r="M6421">
            <v>25103</v>
          </cell>
          <cell r="N6421">
            <v>46.986399729684102</v>
          </cell>
        </row>
        <row r="6422">
          <cell r="A6422" t="str">
            <v>250_21</v>
          </cell>
          <cell r="B6422">
            <v>27553</v>
          </cell>
          <cell r="C6422">
            <v>1975</v>
          </cell>
          <cell r="D6422" t="str">
            <v>Bundesbeschluss betreffend Erhöhung der Steuereinnahmen ab 1976</v>
          </cell>
          <cell r="E6422" t="str">
            <v>Arrêté fédéral concernant l'augmentation des recettes fiscales dès 1976</v>
          </cell>
          <cell r="F6422">
            <v>140422</v>
          </cell>
          <cell r="G6422">
            <v>36779</v>
          </cell>
          <cell r="H6422">
            <v>26.191764823175902</v>
          </cell>
          <cell r="I6422">
            <v>654</v>
          </cell>
          <cell r="J6422">
            <v>71</v>
          </cell>
          <cell r="K6422">
            <v>36054</v>
          </cell>
          <cell r="L6422">
            <v>21076</v>
          </cell>
          <cell r="M6422">
            <v>14978</v>
          </cell>
          <cell r="N6422">
            <v>58.456759305486202</v>
          </cell>
        </row>
        <row r="6423">
          <cell r="A6423" t="str">
            <v>250_22</v>
          </cell>
          <cell r="B6423">
            <v>27553</v>
          </cell>
          <cell r="C6423">
            <v>1975</v>
          </cell>
          <cell r="D6423" t="str">
            <v>Bundesbeschluss betreffend Erhöhung der Steuereinnahmen ab 1976</v>
          </cell>
          <cell r="E6423" t="str">
            <v>Arrêté fédéral concernant l'augmentation des recettes fiscales dès 1976</v>
          </cell>
          <cell r="F6423">
            <v>298591</v>
          </cell>
          <cell r="G6423">
            <v>82011</v>
          </cell>
          <cell r="H6423">
            <v>27.4659986402805</v>
          </cell>
          <cell r="I6423">
            <v>892</v>
          </cell>
          <cell r="J6423">
            <v>82</v>
          </cell>
          <cell r="K6423">
            <v>81037</v>
          </cell>
          <cell r="L6423">
            <v>50074</v>
          </cell>
          <cell r="M6423">
            <v>30963</v>
          </cell>
          <cell r="N6423">
            <v>61.791527327023502</v>
          </cell>
        </row>
        <row r="6424">
          <cell r="A6424" t="str">
            <v>250_23</v>
          </cell>
          <cell r="B6424">
            <v>27553</v>
          </cell>
          <cell r="C6424">
            <v>1975</v>
          </cell>
          <cell r="D6424" t="str">
            <v>Bundesbeschluss betreffend Erhöhung der Steuereinnahmen ab 1976</v>
          </cell>
          <cell r="E6424" t="str">
            <v>Arrêté fédéral concernant l'augmentation des recettes fiscales dès 1976</v>
          </cell>
          <cell r="F6424">
            <v>126744</v>
          </cell>
          <cell r="G6424">
            <v>35697</v>
          </cell>
          <cell r="H6424">
            <v>28.164646847187999</v>
          </cell>
          <cell r="I6424">
            <v>681</v>
          </cell>
          <cell r="J6424">
            <v>73</v>
          </cell>
          <cell r="K6424">
            <v>34943</v>
          </cell>
          <cell r="L6424">
            <v>20990</v>
          </cell>
          <cell r="M6424">
            <v>13953</v>
          </cell>
          <cell r="N6424">
            <v>60.0692556449074</v>
          </cell>
        </row>
        <row r="6425">
          <cell r="A6425" t="str">
            <v>250_24</v>
          </cell>
          <cell r="B6425">
            <v>27553</v>
          </cell>
          <cell r="C6425">
            <v>1975</v>
          </cell>
          <cell r="D6425" t="str">
            <v>Bundesbeschluss betreffend Erhöhung der Steuereinnahmen ab 1976</v>
          </cell>
          <cell r="E6425" t="str">
            <v>Arrêté fédéral concernant l'augmentation des recettes fiscales dès 1976</v>
          </cell>
          <cell r="F6425">
            <v>96587</v>
          </cell>
          <cell r="G6425">
            <v>30058</v>
          </cell>
          <cell r="H6425">
            <v>31.1201300382039</v>
          </cell>
          <cell r="I6425">
            <v>377</v>
          </cell>
          <cell r="J6425">
            <v>56</v>
          </cell>
          <cell r="K6425">
            <v>29625</v>
          </cell>
          <cell r="L6425">
            <v>16149</v>
          </cell>
          <cell r="M6425">
            <v>13476</v>
          </cell>
          <cell r="N6425">
            <v>54.511392405063297</v>
          </cell>
        </row>
        <row r="6426">
          <cell r="A6426" t="str">
            <v>250_25</v>
          </cell>
          <cell r="B6426">
            <v>27553</v>
          </cell>
          <cell r="C6426">
            <v>1975</v>
          </cell>
          <cell r="D6426" t="str">
            <v>Bundesbeschluss betreffend Erhöhung der Steuereinnahmen ab 1976</v>
          </cell>
          <cell r="E6426" t="str">
            <v>Arrêté fédéral concernant l'augmentation des recettes fiscales dès 1976</v>
          </cell>
          <cell r="F6426">
            <v>176543</v>
          </cell>
          <cell r="G6426">
            <v>50623</v>
          </cell>
          <cell r="H6426">
            <v>28.674600522252401</v>
          </cell>
          <cell r="I6426">
            <v>471</v>
          </cell>
          <cell r="J6426">
            <v>26</v>
          </cell>
          <cell r="K6426">
            <v>50126</v>
          </cell>
          <cell r="L6426">
            <v>23372</v>
          </cell>
          <cell r="M6426">
            <v>26754</v>
          </cell>
          <cell r="N6426">
            <v>46.626501216933299</v>
          </cell>
        </row>
        <row r="6427">
          <cell r="A6427" t="str">
            <v>251_1</v>
          </cell>
          <cell r="B6427">
            <v>27553</v>
          </cell>
          <cell r="C6427">
            <v>1975</v>
          </cell>
          <cell r="D6427" t="str">
            <v>Bundesbeschluss über die Erschwerung von Ausgabenbeschlüssen</v>
          </cell>
          <cell r="E6427" t="str">
            <v>Arrêté fédéral freinant les décisions en matière de dépenses</v>
          </cell>
          <cell r="F6427">
            <v>663275</v>
          </cell>
          <cell r="G6427">
            <v>272413</v>
          </cell>
          <cell r="H6427">
            <v>41.070898194564798</v>
          </cell>
          <cell r="I6427">
            <v>5531</v>
          </cell>
          <cell r="J6427">
            <v>43</v>
          </cell>
          <cell r="K6427">
            <v>266839</v>
          </cell>
          <cell r="L6427">
            <v>215882</v>
          </cell>
          <cell r="M6427">
            <v>50957</v>
          </cell>
          <cell r="N6427">
            <v>80.903466135010206</v>
          </cell>
        </row>
        <row r="6428">
          <cell r="A6428" t="str">
            <v>251_2</v>
          </cell>
          <cell r="B6428">
            <v>27553</v>
          </cell>
          <cell r="C6428">
            <v>1975</v>
          </cell>
          <cell r="D6428" t="str">
            <v>Bundesbeschluss über die Erschwerung von Ausgabenbeschlüssen</v>
          </cell>
          <cell r="E6428" t="str">
            <v>Arrêté fédéral freinant les décisions en matière de dépenses</v>
          </cell>
          <cell r="F6428">
            <v>619572</v>
          </cell>
          <cell r="G6428">
            <v>215882</v>
          </cell>
          <cell r="H6428">
            <v>34.843730833543198</v>
          </cell>
          <cell r="I6428">
            <v>1969</v>
          </cell>
          <cell r="J6428">
            <v>288</v>
          </cell>
          <cell r="K6428">
            <v>213625</v>
          </cell>
          <cell r="L6428">
            <v>161570</v>
          </cell>
          <cell r="M6428">
            <v>52055</v>
          </cell>
          <cell r="N6428">
            <v>75.632533645406696</v>
          </cell>
        </row>
        <row r="6429">
          <cell r="A6429" t="str">
            <v>251_3</v>
          </cell>
          <cell r="B6429">
            <v>27553</v>
          </cell>
          <cell r="C6429">
            <v>1975</v>
          </cell>
          <cell r="D6429" t="str">
            <v>Bundesbeschluss über die Erschwerung von Ausgabenbeschlüssen</v>
          </cell>
          <cell r="E6429" t="str">
            <v>Arrêté fédéral freinant les décisions en matière de dépenses</v>
          </cell>
          <cell r="F6429">
            <v>172759</v>
          </cell>
          <cell r="G6429">
            <v>69792</v>
          </cell>
          <cell r="H6429">
            <v>40.398474175006797</v>
          </cell>
          <cell r="I6429">
            <v>1236</v>
          </cell>
          <cell r="J6429">
            <v>23</v>
          </cell>
          <cell r="K6429">
            <v>68533</v>
          </cell>
          <cell r="L6429">
            <v>50575</v>
          </cell>
          <cell r="M6429">
            <v>17958</v>
          </cell>
          <cell r="N6429">
            <v>73.796565158390806</v>
          </cell>
        </row>
        <row r="6430">
          <cell r="A6430" t="str">
            <v>251_4</v>
          </cell>
          <cell r="B6430">
            <v>27553</v>
          </cell>
          <cell r="C6430">
            <v>1975</v>
          </cell>
          <cell r="D6430" t="str">
            <v>Bundesbeschluss über die Erschwerung von Ausgabenbeschlüssen</v>
          </cell>
          <cell r="E6430" t="str">
            <v>Arrêté fédéral freinant les décisions en matière de dépenses</v>
          </cell>
          <cell r="F6430">
            <v>20603</v>
          </cell>
          <cell r="G6430">
            <v>10926</v>
          </cell>
          <cell r="H6430">
            <v>53.031111973984402</v>
          </cell>
          <cell r="I6430">
            <v>354</v>
          </cell>
          <cell r="J6430">
            <v>20</v>
          </cell>
          <cell r="K6430">
            <v>10552</v>
          </cell>
          <cell r="L6430">
            <v>7519</v>
          </cell>
          <cell r="M6430">
            <v>3033</v>
          </cell>
          <cell r="N6430">
            <v>71.2566338134951</v>
          </cell>
        </row>
        <row r="6431">
          <cell r="A6431" t="str">
            <v>251_5</v>
          </cell>
          <cell r="B6431">
            <v>27553</v>
          </cell>
          <cell r="C6431">
            <v>1975</v>
          </cell>
          <cell r="D6431" t="str">
            <v>Bundesbeschluss über die Erschwerung von Ausgabenbeschlüssen</v>
          </cell>
          <cell r="E6431" t="str">
            <v>Arrêté fédéral freinant les décisions en matière de dépenses</v>
          </cell>
          <cell r="F6431">
            <v>54159</v>
          </cell>
          <cell r="G6431">
            <v>21884</v>
          </cell>
          <cell r="H6431">
            <v>40.406949906755997</v>
          </cell>
          <cell r="I6431">
            <v>367</v>
          </cell>
          <cell r="J6431">
            <v>2</v>
          </cell>
          <cell r="K6431">
            <v>21515</v>
          </cell>
          <cell r="L6431">
            <v>14961</v>
          </cell>
          <cell r="M6431">
            <v>6554</v>
          </cell>
          <cell r="N6431">
            <v>69.537531954450401</v>
          </cell>
        </row>
        <row r="6432">
          <cell r="A6432" t="str">
            <v>251_6</v>
          </cell>
          <cell r="B6432">
            <v>27553</v>
          </cell>
          <cell r="C6432">
            <v>1975</v>
          </cell>
          <cell r="D6432" t="str">
            <v>Bundesbeschluss über die Erschwerung von Ausgabenbeschlüssen</v>
          </cell>
          <cell r="E6432" t="str">
            <v>Arrêté fédéral freinant les décisions en matière de dépenses</v>
          </cell>
          <cell r="F6432">
            <v>15086</v>
          </cell>
          <cell r="G6432">
            <v>5934</v>
          </cell>
          <cell r="H6432">
            <v>39.334482301471603</v>
          </cell>
          <cell r="I6432">
            <v>117</v>
          </cell>
          <cell r="J6432">
            <v>6</v>
          </cell>
          <cell r="K6432">
            <v>5811</v>
          </cell>
          <cell r="L6432">
            <v>4429</v>
          </cell>
          <cell r="M6432">
            <v>1382</v>
          </cell>
          <cell r="N6432">
            <v>76.217518499397698</v>
          </cell>
        </row>
        <row r="6433">
          <cell r="A6433" t="str">
            <v>251_7</v>
          </cell>
          <cell r="B6433">
            <v>27553</v>
          </cell>
          <cell r="C6433">
            <v>1975</v>
          </cell>
          <cell r="D6433" t="str">
            <v>Bundesbeschluss über die Erschwerung von Ausgabenbeschlüssen</v>
          </cell>
          <cell r="E6433" t="str">
            <v>Arrêté fédéral freinant les décisions en matière de dépenses</v>
          </cell>
          <cell r="F6433">
            <v>16484</v>
          </cell>
          <cell r="G6433">
            <v>7767</v>
          </cell>
          <cell r="H6433">
            <v>47.118417859742799</v>
          </cell>
          <cell r="I6433">
            <v>143</v>
          </cell>
          <cell r="J6433">
            <v>8</v>
          </cell>
          <cell r="K6433">
            <v>7616</v>
          </cell>
          <cell r="L6433">
            <v>6200</v>
          </cell>
          <cell r="M6433">
            <v>1416</v>
          </cell>
          <cell r="N6433">
            <v>81.407563025210095</v>
          </cell>
        </row>
        <row r="6434">
          <cell r="A6434" t="str">
            <v>251_8</v>
          </cell>
          <cell r="B6434">
            <v>27553</v>
          </cell>
          <cell r="C6434">
            <v>1975</v>
          </cell>
          <cell r="D6434" t="str">
            <v>Bundesbeschluss über die Erschwerung von Ausgabenbeschlüssen</v>
          </cell>
          <cell r="E6434" t="str">
            <v>Arrêté fédéral freinant les décisions en matière de dépenses</v>
          </cell>
          <cell r="F6434">
            <v>22252</v>
          </cell>
          <cell r="G6434">
            <v>8082</v>
          </cell>
          <cell r="H6434">
            <v>36.3203307567859</v>
          </cell>
          <cell r="I6434">
            <v>83</v>
          </cell>
          <cell r="J6434">
            <v>2</v>
          </cell>
          <cell r="K6434">
            <v>7997</v>
          </cell>
          <cell r="L6434">
            <v>6561</v>
          </cell>
          <cell r="M6434">
            <v>1436</v>
          </cell>
          <cell r="N6434">
            <v>82.043266224834298</v>
          </cell>
        </row>
        <row r="6435">
          <cell r="A6435" t="str">
            <v>251_9</v>
          </cell>
          <cell r="B6435">
            <v>27553</v>
          </cell>
          <cell r="C6435">
            <v>1975</v>
          </cell>
          <cell r="D6435" t="str">
            <v>Bundesbeschluss über die Erschwerung von Ausgabenbeschlüssen</v>
          </cell>
          <cell r="E6435" t="str">
            <v>Arrêté fédéral freinant les décisions en matière de dépenses</v>
          </cell>
          <cell r="F6435">
            <v>40307</v>
          </cell>
          <cell r="G6435">
            <v>18670</v>
          </cell>
          <cell r="H6435">
            <v>46.319497853970802</v>
          </cell>
          <cell r="I6435">
            <v>150</v>
          </cell>
          <cell r="J6435">
            <v>14</v>
          </cell>
          <cell r="K6435">
            <v>18506</v>
          </cell>
          <cell r="L6435">
            <v>14809</v>
          </cell>
          <cell r="M6435">
            <v>3697</v>
          </cell>
          <cell r="N6435">
            <v>80.022695342051193</v>
          </cell>
        </row>
        <row r="6436">
          <cell r="A6436" t="str">
            <v>251_10</v>
          </cell>
          <cell r="B6436">
            <v>27553</v>
          </cell>
          <cell r="C6436">
            <v>1975</v>
          </cell>
          <cell r="D6436" t="str">
            <v>Bundesbeschluss über die Erschwerung von Ausgabenbeschlüssen</v>
          </cell>
          <cell r="E6436" t="str">
            <v>Arrêté fédéral freinant les décisions en matière de dépenses</v>
          </cell>
          <cell r="F6436">
            <v>109197</v>
          </cell>
          <cell r="G6436">
            <v>31319</v>
          </cell>
          <cell r="H6436">
            <v>28.6811908752072</v>
          </cell>
          <cell r="I6436">
            <v>275</v>
          </cell>
          <cell r="J6436">
            <v>21</v>
          </cell>
          <cell r="K6436">
            <v>31023</v>
          </cell>
          <cell r="L6436">
            <v>23553</v>
          </cell>
          <cell r="M6436">
            <v>7470</v>
          </cell>
          <cell r="N6436">
            <v>75.921090803597295</v>
          </cell>
        </row>
        <row r="6437">
          <cell r="A6437" t="str">
            <v>251_11</v>
          </cell>
          <cell r="B6437">
            <v>27553</v>
          </cell>
          <cell r="C6437">
            <v>1975</v>
          </cell>
          <cell r="D6437" t="str">
            <v>Bundesbeschluss über die Erschwerung von Ausgabenbeschlüssen</v>
          </cell>
          <cell r="E6437" t="str">
            <v>Arrêté fédéral freinant les décisions en matière de dépenses</v>
          </cell>
          <cell r="F6437">
            <v>133117</v>
          </cell>
          <cell r="G6437">
            <v>61263</v>
          </cell>
          <cell r="H6437">
            <v>46.021920566118503</v>
          </cell>
          <cell r="I6437">
            <v>700</v>
          </cell>
          <cell r="J6437">
            <v>564</v>
          </cell>
          <cell r="K6437">
            <v>59999</v>
          </cell>
          <cell r="L6437">
            <v>43787</v>
          </cell>
          <cell r="M6437">
            <v>16212</v>
          </cell>
          <cell r="N6437">
            <v>72.979549659160995</v>
          </cell>
        </row>
        <row r="6438">
          <cell r="A6438" t="str">
            <v>251_12</v>
          </cell>
          <cell r="B6438">
            <v>27553</v>
          </cell>
          <cell r="C6438">
            <v>1975</v>
          </cell>
          <cell r="D6438" t="str">
            <v>Bundesbeschluss über die Erschwerung von Ausgabenbeschlüssen</v>
          </cell>
          <cell r="E6438" t="str">
            <v>Arrêté fédéral freinant les décisions en matière de dépenses</v>
          </cell>
          <cell r="F6438">
            <v>143471</v>
          </cell>
          <cell r="G6438">
            <v>51076</v>
          </cell>
          <cell r="H6438">
            <v>35.600225829610203</v>
          </cell>
          <cell r="I6438">
            <v>686</v>
          </cell>
          <cell r="J6438">
            <v>11</v>
          </cell>
          <cell r="K6438">
            <v>50379</v>
          </cell>
          <cell r="L6438">
            <v>40629</v>
          </cell>
          <cell r="M6438">
            <v>9750</v>
          </cell>
          <cell r="N6438">
            <v>80.646698028940605</v>
          </cell>
        </row>
        <row r="6439">
          <cell r="A6439" t="str">
            <v>251_13</v>
          </cell>
          <cell r="B6439">
            <v>27553</v>
          </cell>
          <cell r="C6439">
            <v>1975</v>
          </cell>
          <cell r="D6439" t="str">
            <v>Bundesbeschluss über die Erschwerung von Ausgabenbeschlüssen</v>
          </cell>
          <cell r="E6439" t="str">
            <v>Arrêté fédéral freinant les décisions en matière de dépenses</v>
          </cell>
          <cell r="F6439">
            <v>125018</v>
          </cell>
          <cell r="G6439">
            <v>45882</v>
          </cell>
          <cell r="H6439">
            <v>36.700315154617698</v>
          </cell>
          <cell r="I6439">
            <v>474</v>
          </cell>
          <cell r="J6439">
            <v>12</v>
          </cell>
          <cell r="K6439">
            <v>45396</v>
          </cell>
          <cell r="L6439">
            <v>34780</v>
          </cell>
          <cell r="M6439">
            <v>10616</v>
          </cell>
          <cell r="N6439">
            <v>76.614679707463196</v>
          </cell>
        </row>
        <row r="6440">
          <cell r="A6440" t="str">
            <v>251_14</v>
          </cell>
          <cell r="B6440">
            <v>27553</v>
          </cell>
          <cell r="C6440">
            <v>1975</v>
          </cell>
          <cell r="D6440" t="str">
            <v>Bundesbeschluss über die Erschwerung von Ausgabenbeschlüssen</v>
          </cell>
          <cell r="E6440" t="str">
            <v>Arrêté fédéral freinant les décisions en matière de dépenses</v>
          </cell>
          <cell r="F6440">
            <v>41875</v>
          </cell>
          <cell r="G6440">
            <v>30078</v>
          </cell>
          <cell r="H6440">
            <v>71.828059701492506</v>
          </cell>
          <cell r="I6440">
            <v>1858</v>
          </cell>
          <cell r="J6440">
            <v>2</v>
          </cell>
          <cell r="K6440">
            <v>28218</v>
          </cell>
          <cell r="L6440">
            <v>21310</v>
          </cell>
          <cell r="M6440">
            <v>6908</v>
          </cell>
          <cell r="N6440">
            <v>75.519172159614399</v>
          </cell>
        </row>
        <row r="6441">
          <cell r="A6441" t="str">
            <v>251_15</v>
          </cell>
          <cell r="B6441">
            <v>27553</v>
          </cell>
          <cell r="C6441">
            <v>1975</v>
          </cell>
          <cell r="D6441" t="str">
            <v>Bundesbeschluss über die Erschwerung von Ausgabenbeschlüssen</v>
          </cell>
          <cell r="E6441" t="str">
            <v>Arrêté fédéral freinant les décisions en matière de dépenses</v>
          </cell>
          <cell r="F6441">
            <v>29360</v>
          </cell>
          <cell r="G6441">
            <v>12176</v>
          </cell>
          <cell r="H6441">
            <v>41.471389645776597</v>
          </cell>
          <cell r="I6441">
            <v>195</v>
          </cell>
          <cell r="J6441">
            <v>20</v>
          </cell>
          <cell r="K6441">
            <v>11961</v>
          </cell>
          <cell r="L6441">
            <v>9541</v>
          </cell>
          <cell r="M6441">
            <v>2420</v>
          </cell>
          <cell r="N6441">
            <v>79.767577961708895</v>
          </cell>
        </row>
        <row r="6442">
          <cell r="A6442" t="str">
            <v>251_16</v>
          </cell>
          <cell r="B6442">
            <v>27553</v>
          </cell>
          <cell r="C6442">
            <v>1975</v>
          </cell>
          <cell r="D6442" t="str">
            <v>Bundesbeschluss über die Erschwerung von Ausgabenbeschlüssen</v>
          </cell>
          <cell r="E6442" t="str">
            <v>Arrêté fédéral freinant les décisions en matière de dépenses</v>
          </cell>
          <cell r="F6442">
            <v>7795</v>
          </cell>
          <cell r="G6442">
            <v>2675</v>
          </cell>
          <cell r="H6442">
            <v>34.316869788325803</v>
          </cell>
          <cell r="I6442">
            <v>27</v>
          </cell>
          <cell r="J6442">
            <v>3</v>
          </cell>
          <cell r="K6442">
            <v>2645</v>
          </cell>
          <cell r="L6442">
            <v>2216</v>
          </cell>
          <cell r="M6442">
            <v>429</v>
          </cell>
          <cell r="N6442">
            <v>83.780718336483901</v>
          </cell>
        </row>
        <row r="6443">
          <cell r="A6443" t="str">
            <v>251_17</v>
          </cell>
          <cell r="B6443">
            <v>27553</v>
          </cell>
          <cell r="C6443">
            <v>1975</v>
          </cell>
          <cell r="D6443" t="str">
            <v>Bundesbeschluss über die Erschwerung von Ausgabenbeschlüssen</v>
          </cell>
          <cell r="E6443" t="str">
            <v>Arrêté fédéral freinant les décisions en matière de dépenses</v>
          </cell>
          <cell r="F6443">
            <v>221127</v>
          </cell>
          <cell r="G6443">
            <v>87369</v>
          </cell>
          <cell r="H6443">
            <v>39.510778873678902</v>
          </cell>
          <cell r="I6443">
            <v>1229</v>
          </cell>
          <cell r="J6443">
            <v>197</v>
          </cell>
          <cell r="K6443">
            <v>85943</v>
          </cell>
          <cell r="L6443">
            <v>68873</v>
          </cell>
          <cell r="M6443">
            <v>17070</v>
          </cell>
          <cell r="N6443">
            <v>80.137998440827104</v>
          </cell>
        </row>
        <row r="6444">
          <cell r="A6444" t="str">
            <v>251_18</v>
          </cell>
          <cell r="B6444">
            <v>27553</v>
          </cell>
          <cell r="C6444">
            <v>1975</v>
          </cell>
          <cell r="D6444" t="str">
            <v>Bundesbeschluss über die Erschwerung von Ausgabenbeschlüssen</v>
          </cell>
          <cell r="E6444" t="str">
            <v>Arrêté fédéral freinant les décisions en matière de dépenses</v>
          </cell>
          <cell r="F6444">
            <v>94804</v>
          </cell>
          <cell r="G6444">
            <v>35258</v>
          </cell>
          <cell r="H6444">
            <v>37.190413906586201</v>
          </cell>
          <cell r="I6444">
            <v>864</v>
          </cell>
          <cell r="J6444">
            <v>45</v>
          </cell>
          <cell r="K6444">
            <v>34349</v>
          </cell>
          <cell r="L6444">
            <v>27390</v>
          </cell>
          <cell r="M6444">
            <v>6959</v>
          </cell>
          <cell r="N6444">
            <v>79.740312672857996</v>
          </cell>
        </row>
        <row r="6445">
          <cell r="A6445" t="str">
            <v>251_19</v>
          </cell>
          <cell r="B6445">
            <v>27553</v>
          </cell>
          <cell r="C6445">
            <v>1975</v>
          </cell>
          <cell r="D6445" t="str">
            <v>Bundesbeschluss über die Erschwerung von Ausgabenbeschlüssen</v>
          </cell>
          <cell r="E6445" t="str">
            <v>Arrêté fédéral freinant les décisions en matière de dépenses</v>
          </cell>
          <cell r="F6445">
            <v>249479</v>
          </cell>
          <cell r="G6445">
            <v>96895</v>
          </cell>
          <cell r="H6445">
            <v>38.838940351692898</v>
          </cell>
          <cell r="I6445">
            <v>1940</v>
          </cell>
          <cell r="J6445">
            <v>33</v>
          </cell>
          <cell r="K6445">
            <v>94922</v>
          </cell>
          <cell r="L6445">
            <v>69827</v>
          </cell>
          <cell r="M6445">
            <v>25095</v>
          </cell>
          <cell r="N6445">
            <v>73.562503950612097</v>
          </cell>
        </row>
        <row r="6446">
          <cell r="A6446" t="str">
            <v>251_20</v>
          </cell>
          <cell r="B6446">
            <v>27553</v>
          </cell>
          <cell r="C6446">
            <v>1975</v>
          </cell>
          <cell r="D6446" t="str">
            <v>Bundesbeschluss über die Erschwerung von Ausgabenbeschlüssen</v>
          </cell>
          <cell r="E6446" t="str">
            <v>Arrêté fédéral freinant les décisions en matière de dépenses</v>
          </cell>
          <cell r="F6446">
            <v>101365</v>
          </cell>
          <cell r="G6446">
            <v>48768</v>
          </cell>
          <cell r="H6446">
            <v>48.111281014156802</v>
          </cell>
          <cell r="I6446">
            <v>1736</v>
          </cell>
          <cell r="J6446">
            <v>10</v>
          </cell>
          <cell r="K6446">
            <v>47022</v>
          </cell>
          <cell r="L6446">
            <v>36325</v>
          </cell>
          <cell r="M6446">
            <v>10697</v>
          </cell>
          <cell r="N6446">
            <v>77.251073965377898</v>
          </cell>
        </row>
        <row r="6447">
          <cell r="A6447" t="str">
            <v>251_21</v>
          </cell>
          <cell r="B6447">
            <v>27553</v>
          </cell>
          <cell r="C6447">
            <v>1975</v>
          </cell>
          <cell r="D6447" t="str">
            <v>Bundesbeschluss über die Erschwerung von Ausgabenbeschlüssen</v>
          </cell>
          <cell r="E6447" t="str">
            <v>Arrêté fédéral freinant les décisions en matière de dépenses</v>
          </cell>
          <cell r="F6447">
            <v>140422</v>
          </cell>
          <cell r="G6447">
            <v>36779</v>
          </cell>
          <cell r="H6447">
            <v>26.191764823175902</v>
          </cell>
          <cell r="I6447">
            <v>592</v>
          </cell>
          <cell r="J6447">
            <v>73</v>
          </cell>
          <cell r="K6447">
            <v>36114</v>
          </cell>
          <cell r="L6447">
            <v>24556</v>
          </cell>
          <cell r="M6447">
            <v>11558</v>
          </cell>
          <cell r="N6447">
            <v>67.995791105942303</v>
          </cell>
        </row>
        <row r="6448">
          <cell r="A6448" t="str">
            <v>251_22</v>
          </cell>
          <cell r="B6448">
            <v>27553</v>
          </cell>
          <cell r="C6448">
            <v>1975</v>
          </cell>
          <cell r="D6448" t="str">
            <v>Bundesbeschluss über die Erschwerung von Ausgabenbeschlüssen</v>
          </cell>
          <cell r="E6448" t="str">
            <v>Arrêté fédéral freinant les décisions en matière de dépenses</v>
          </cell>
          <cell r="F6448">
            <v>298591</v>
          </cell>
          <cell r="G6448">
            <v>81993</v>
          </cell>
          <cell r="H6448">
            <v>27.4599703273039</v>
          </cell>
          <cell r="I6448">
            <v>850</v>
          </cell>
          <cell r="J6448">
            <v>60</v>
          </cell>
          <cell r="K6448">
            <v>81083</v>
          </cell>
          <cell r="L6448">
            <v>59908</v>
          </cell>
          <cell r="M6448">
            <v>21175</v>
          </cell>
          <cell r="N6448">
            <v>73.884784726761495</v>
          </cell>
        </row>
        <row r="6449">
          <cell r="A6449" t="str">
            <v>251_23</v>
          </cell>
          <cell r="B6449">
            <v>27553</v>
          </cell>
          <cell r="C6449">
            <v>1975</v>
          </cell>
          <cell r="D6449" t="str">
            <v>Bundesbeschluss über die Erschwerung von Ausgabenbeschlüssen</v>
          </cell>
          <cell r="E6449" t="str">
            <v>Arrêté fédéral freinant les décisions en matière de dépenses</v>
          </cell>
          <cell r="F6449">
            <v>126744</v>
          </cell>
          <cell r="G6449">
            <v>35698</v>
          </cell>
          <cell r="H6449">
            <v>28.165435839171899</v>
          </cell>
          <cell r="I6449">
            <v>669</v>
          </cell>
          <cell r="J6449">
            <v>51</v>
          </cell>
          <cell r="K6449">
            <v>34978</v>
          </cell>
          <cell r="L6449">
            <v>25803</v>
          </cell>
          <cell r="M6449">
            <v>9175</v>
          </cell>
          <cell r="N6449">
            <v>73.769226370861702</v>
          </cell>
        </row>
        <row r="6450">
          <cell r="A6450" t="str">
            <v>251_24</v>
          </cell>
          <cell r="B6450">
            <v>27553</v>
          </cell>
          <cell r="C6450">
            <v>1975</v>
          </cell>
          <cell r="D6450" t="str">
            <v>Bundesbeschluss über die Erschwerung von Ausgabenbeschlüssen</v>
          </cell>
          <cell r="E6450" t="str">
            <v>Arrêté fédéral freinant les décisions en matière de dépenses</v>
          </cell>
          <cell r="F6450">
            <v>96587</v>
          </cell>
          <cell r="G6450">
            <v>30057</v>
          </cell>
          <cell r="H6450">
            <v>31.119094702185599</v>
          </cell>
          <cell r="I6450">
            <v>379</v>
          </cell>
          <cell r="J6450">
            <v>71</v>
          </cell>
          <cell r="K6450">
            <v>29607</v>
          </cell>
          <cell r="L6450">
            <v>19082</v>
          </cell>
          <cell r="M6450">
            <v>10525</v>
          </cell>
          <cell r="N6450">
            <v>64.450974431722202</v>
          </cell>
        </row>
        <row r="6451">
          <cell r="A6451" t="str">
            <v>251_25</v>
          </cell>
          <cell r="B6451">
            <v>27553</v>
          </cell>
          <cell r="C6451">
            <v>1975</v>
          </cell>
          <cell r="D6451" t="str">
            <v>Bundesbeschluss über die Erschwerung von Ausgabenbeschlüssen</v>
          </cell>
          <cell r="E6451" t="str">
            <v>Arrêté fédéral freinant les décisions en matière de dépenses</v>
          </cell>
          <cell r="F6451">
            <v>176543</v>
          </cell>
          <cell r="G6451">
            <v>50623</v>
          </cell>
          <cell r="H6451">
            <v>28.674600522252401</v>
          </cell>
          <cell r="I6451">
            <v>404</v>
          </cell>
          <cell r="J6451">
            <v>26</v>
          </cell>
          <cell r="K6451">
            <v>50193</v>
          </cell>
          <cell r="L6451">
            <v>31229</v>
          </cell>
          <cell r="M6451">
            <v>18964</v>
          </cell>
          <cell r="N6451">
            <v>62.217839140916098</v>
          </cell>
        </row>
        <row r="6452">
          <cell r="A6452" t="str">
            <v>252_1</v>
          </cell>
          <cell r="B6452">
            <v>27735</v>
          </cell>
          <cell r="C6452">
            <v>1975</v>
          </cell>
          <cell r="D6452" t="str">
            <v>Bundesbeschluss über eine Änderung der Bundesverfassung (Niederlassungsfreiheit und Unterstützungsregelung)</v>
          </cell>
          <cell r="E6452" t="str">
            <v>Arrêté fédéral modifiant la constitution (liberté d'établissement et réglementation de l'assistance)</v>
          </cell>
          <cell r="F6452">
            <v>666964</v>
          </cell>
          <cell r="G6452">
            <v>248420</v>
          </cell>
          <cell r="H6452">
            <v>37.246388110902501</v>
          </cell>
          <cell r="I6452">
            <v>12109</v>
          </cell>
          <cell r="J6452">
            <v>15</v>
          </cell>
          <cell r="K6452">
            <v>236296</v>
          </cell>
          <cell r="L6452">
            <v>173984</v>
          </cell>
          <cell r="M6452">
            <v>62312</v>
          </cell>
          <cell r="N6452">
            <v>73.629684802112607</v>
          </cell>
        </row>
        <row r="6453">
          <cell r="A6453" t="str">
            <v>252_2</v>
          </cell>
          <cell r="B6453">
            <v>27735</v>
          </cell>
          <cell r="C6453">
            <v>1975</v>
          </cell>
          <cell r="D6453" t="str">
            <v>Bundesbeschluss über eine Änderung der Bundesverfassung (Niederlassungsfreiheit und Unterstützungsregelung)</v>
          </cell>
          <cell r="E6453" t="str">
            <v>Arrêté fédéral modifiant la constitution (liberté d'établissement et réglementation de l'assistance)</v>
          </cell>
          <cell r="F6453">
            <v>621388</v>
          </cell>
          <cell r="G6453">
            <v>210546</v>
          </cell>
          <cell r="H6453">
            <v>33.883177660334603</v>
          </cell>
          <cell r="I6453">
            <v>4915</v>
          </cell>
          <cell r="J6453">
            <v>135</v>
          </cell>
          <cell r="K6453">
            <v>205496</v>
          </cell>
          <cell r="L6453">
            <v>164255</v>
          </cell>
          <cell r="M6453">
            <v>41241</v>
          </cell>
          <cell r="N6453">
            <v>79.930996223770805</v>
          </cell>
        </row>
        <row r="6454">
          <cell r="A6454" t="str">
            <v>252_3</v>
          </cell>
          <cell r="B6454">
            <v>27735</v>
          </cell>
          <cell r="C6454">
            <v>1975</v>
          </cell>
          <cell r="D6454" t="str">
            <v>Bundesbeschluss über eine Änderung der Bundesverfassung (Niederlassungsfreiheit und Unterstützungsregelung)</v>
          </cell>
          <cell r="E6454" t="str">
            <v>Arrêté fédéral modifiant la constitution (liberté d'établissement et réglementation de l'assistance)</v>
          </cell>
          <cell r="F6454">
            <v>173339</v>
          </cell>
          <cell r="G6454">
            <v>55163</v>
          </cell>
          <cell r="H6454">
            <v>31.8237672999152</v>
          </cell>
          <cell r="I6454">
            <v>1989</v>
          </cell>
          <cell r="J6454">
            <v>88</v>
          </cell>
          <cell r="K6454">
            <v>53086</v>
          </cell>
          <cell r="L6454">
            <v>38411</v>
          </cell>
          <cell r="M6454">
            <v>14675</v>
          </cell>
          <cell r="N6454">
            <v>72.356176769769803</v>
          </cell>
        </row>
        <row r="6455">
          <cell r="A6455" t="str">
            <v>252_4</v>
          </cell>
          <cell r="B6455">
            <v>27735</v>
          </cell>
          <cell r="C6455">
            <v>1975</v>
          </cell>
          <cell r="D6455" t="str">
            <v>Bundesbeschluss über eine Änderung der Bundesverfassung (Niederlassungsfreiheit und Unterstützungsregelung)</v>
          </cell>
          <cell r="E6455" t="str">
            <v>Arrêté fédéral modifiant la constitution (liberté d'établissement et réglementation de l'assistance)</v>
          </cell>
          <cell r="F6455">
            <v>20723</v>
          </cell>
          <cell r="G6455">
            <v>7945</v>
          </cell>
          <cell r="H6455">
            <v>38.339043574771999</v>
          </cell>
          <cell r="I6455">
            <v>390</v>
          </cell>
          <cell r="J6455">
            <v>7</v>
          </cell>
          <cell r="K6455">
            <v>7548</v>
          </cell>
          <cell r="L6455">
            <v>5000</v>
          </cell>
          <cell r="M6455">
            <v>2548</v>
          </cell>
          <cell r="N6455">
            <v>66.242713301536796</v>
          </cell>
        </row>
        <row r="6456">
          <cell r="A6456" t="str">
            <v>252_5</v>
          </cell>
          <cell r="B6456">
            <v>27735</v>
          </cell>
          <cell r="C6456">
            <v>1975</v>
          </cell>
          <cell r="D6456" t="str">
            <v>Bundesbeschluss über eine Änderung der Bundesverfassung (Niederlassungsfreiheit und Unterstützungsregelung)</v>
          </cell>
          <cell r="E6456" t="str">
            <v>Arrêté fédéral modifiant la constitution (liberté d'établissement et réglementation de l'assistance)</v>
          </cell>
          <cell r="F6456">
            <v>54532</v>
          </cell>
          <cell r="G6456">
            <v>17725</v>
          </cell>
          <cell r="H6456">
            <v>32.503850949901</v>
          </cell>
          <cell r="I6456">
            <v>578</v>
          </cell>
          <cell r="J6456">
            <v>3</v>
          </cell>
          <cell r="K6456">
            <v>17144</v>
          </cell>
          <cell r="L6456">
            <v>10016</v>
          </cell>
          <cell r="M6456">
            <v>7128</v>
          </cell>
          <cell r="N6456">
            <v>58.4227718152123</v>
          </cell>
        </row>
        <row r="6457">
          <cell r="A6457" t="str">
            <v>252_6</v>
          </cell>
          <cell r="B6457">
            <v>27735</v>
          </cell>
          <cell r="C6457">
            <v>1975</v>
          </cell>
          <cell r="D6457" t="str">
            <v>Bundesbeschluss über eine Änderung der Bundesverfassung (Niederlassungsfreiheit und Unterstützungsregelung)</v>
          </cell>
          <cell r="E6457" t="str">
            <v>Arrêté fédéral modifiant la constitution (liberté d'établissement et réglementation de l'assistance)</v>
          </cell>
          <cell r="F6457">
            <v>15191</v>
          </cell>
          <cell r="G6457">
            <v>4563</v>
          </cell>
          <cell r="H6457">
            <v>30.0375222171022</v>
          </cell>
          <cell r="I6457">
            <v>250</v>
          </cell>
          <cell r="J6457">
            <v>5</v>
          </cell>
          <cell r="K6457">
            <v>4308</v>
          </cell>
          <cell r="L6457">
            <v>2907</v>
          </cell>
          <cell r="M6457">
            <v>1401</v>
          </cell>
          <cell r="N6457">
            <v>67.479108635097504</v>
          </cell>
        </row>
        <row r="6458">
          <cell r="A6458" t="str">
            <v>252_7</v>
          </cell>
          <cell r="B6458">
            <v>27735</v>
          </cell>
          <cell r="C6458">
            <v>1975</v>
          </cell>
          <cell r="D6458" t="str">
            <v>Bundesbeschluss über eine Änderung der Bundesverfassung (Niederlassungsfreiheit und Unterstützungsregelung)</v>
          </cell>
          <cell r="E6458" t="str">
            <v>Arrêté fédéral modifiant la constitution (liberté d'établissement et réglementation de l'assistance)</v>
          </cell>
          <cell r="F6458">
            <v>16742</v>
          </cell>
          <cell r="G6458">
            <v>6187</v>
          </cell>
          <cell r="H6458">
            <v>36.954963564687603</v>
          </cell>
          <cell r="I6458">
            <v>218</v>
          </cell>
          <cell r="J6458">
            <v>7</v>
          </cell>
          <cell r="K6458">
            <v>5962</v>
          </cell>
          <cell r="L6458">
            <v>4362</v>
          </cell>
          <cell r="M6458">
            <v>1600</v>
          </cell>
          <cell r="N6458">
            <v>73.1633679973163</v>
          </cell>
        </row>
        <row r="6459">
          <cell r="A6459" t="str">
            <v>252_8</v>
          </cell>
          <cell r="B6459">
            <v>27735</v>
          </cell>
          <cell r="C6459">
            <v>1975</v>
          </cell>
          <cell r="D6459" t="str">
            <v>Bundesbeschluss über eine Änderung der Bundesverfassung (Niederlassungsfreiheit und Unterstützungsregelung)</v>
          </cell>
          <cell r="E6459" t="str">
            <v>Arrêté fédéral modifiant la constitution (liberté d'établissement et réglementation de l'assistance)</v>
          </cell>
          <cell r="F6459">
            <v>22295</v>
          </cell>
          <cell r="G6459">
            <v>6701</v>
          </cell>
          <cell r="H6459">
            <v>30.056066382596999</v>
          </cell>
          <cell r="I6459">
            <v>119</v>
          </cell>
          <cell r="J6459">
            <v>7</v>
          </cell>
          <cell r="K6459">
            <v>6575</v>
          </cell>
          <cell r="L6459">
            <v>5248</v>
          </cell>
          <cell r="M6459">
            <v>1327</v>
          </cell>
          <cell r="N6459">
            <v>79.817490494296607</v>
          </cell>
        </row>
        <row r="6460">
          <cell r="A6460" t="str">
            <v>252_9</v>
          </cell>
          <cell r="B6460">
            <v>27735</v>
          </cell>
          <cell r="C6460">
            <v>1975</v>
          </cell>
          <cell r="D6460" t="str">
            <v>Bundesbeschluss über eine Änderung der Bundesverfassung (Niederlassungsfreiheit und Unterstützungsregelung)</v>
          </cell>
          <cell r="E6460" t="str">
            <v>Arrêté fédéral modifiant la constitution (liberté d'établissement et réglementation de l'assistance)</v>
          </cell>
          <cell r="F6460">
            <v>40621</v>
          </cell>
          <cell r="G6460">
            <v>13381</v>
          </cell>
          <cell r="H6460">
            <v>32.941089584205201</v>
          </cell>
          <cell r="I6460">
            <v>255</v>
          </cell>
          <cell r="J6460">
            <v>3</v>
          </cell>
          <cell r="K6460">
            <v>13123</v>
          </cell>
          <cell r="L6460">
            <v>10234</v>
          </cell>
          <cell r="M6460">
            <v>2889</v>
          </cell>
          <cell r="N6460">
            <v>77.9852167949402</v>
          </cell>
        </row>
        <row r="6461">
          <cell r="A6461" t="str">
            <v>252_10</v>
          </cell>
          <cell r="B6461">
            <v>27735</v>
          </cell>
          <cell r="C6461">
            <v>1975</v>
          </cell>
          <cell r="D6461" t="str">
            <v>Bundesbeschluss über eine Änderung der Bundesverfassung (Niederlassungsfreiheit und Unterstützungsregelung)</v>
          </cell>
          <cell r="E6461" t="str">
            <v>Arrêté fédéral modifiant la constitution (liberté d'établissement et réglementation de l'assistance)</v>
          </cell>
          <cell r="F6461">
            <v>110331</v>
          </cell>
          <cell r="G6461">
            <v>32665</v>
          </cell>
          <cell r="H6461">
            <v>29.606366297776699</v>
          </cell>
          <cell r="I6461">
            <v>1154</v>
          </cell>
          <cell r="J6461">
            <v>142</v>
          </cell>
          <cell r="K6461">
            <v>31369</v>
          </cell>
          <cell r="L6461">
            <v>22830</v>
          </cell>
          <cell r="M6461">
            <v>8539</v>
          </cell>
          <cell r="N6461">
            <v>72.778858108323504</v>
          </cell>
        </row>
        <row r="6462">
          <cell r="A6462" t="str">
            <v>252_11</v>
          </cell>
          <cell r="B6462">
            <v>27735</v>
          </cell>
          <cell r="C6462">
            <v>1975</v>
          </cell>
          <cell r="D6462" t="str">
            <v>Bundesbeschluss über eine Änderung der Bundesverfassung (Niederlassungsfreiheit und Unterstützungsregelung)</v>
          </cell>
          <cell r="E6462" t="str">
            <v>Arrêté fédéral modifiant la constitution (liberté d'établissement et réglementation de l'assistance)</v>
          </cell>
          <cell r="F6462">
            <v>133292</v>
          </cell>
          <cell r="G6462">
            <v>47348</v>
          </cell>
          <cell r="H6462">
            <v>35.522011823665302</v>
          </cell>
          <cell r="I6462">
            <v>922</v>
          </cell>
          <cell r="J6462">
            <v>464</v>
          </cell>
          <cell r="K6462">
            <v>45962</v>
          </cell>
          <cell r="L6462">
            <v>31520</v>
          </cell>
          <cell r="M6462">
            <v>14442</v>
          </cell>
          <cell r="N6462">
            <v>68.578390844610794</v>
          </cell>
        </row>
        <row r="6463">
          <cell r="A6463" t="str">
            <v>252_12</v>
          </cell>
          <cell r="B6463">
            <v>27735</v>
          </cell>
          <cell r="C6463">
            <v>1975</v>
          </cell>
          <cell r="D6463" t="str">
            <v>Bundesbeschluss über eine Änderung der Bundesverfassung (Niederlassungsfreiheit und Unterstützungsregelung)</v>
          </cell>
          <cell r="E6463" t="str">
            <v>Arrêté fédéral modifiant la constitution (liberté d'établissement et réglementation de l'assistance)</v>
          </cell>
          <cell r="F6463">
            <v>142595</v>
          </cell>
          <cell r="G6463">
            <v>36490</v>
          </cell>
          <cell r="H6463">
            <v>25.5899575721449</v>
          </cell>
          <cell r="I6463">
            <v>491</v>
          </cell>
          <cell r="J6463">
            <v>6</v>
          </cell>
          <cell r="K6463">
            <v>35993</v>
          </cell>
          <cell r="L6463">
            <v>30268</v>
          </cell>
          <cell r="M6463">
            <v>5725</v>
          </cell>
          <cell r="N6463">
            <v>84.094129414052702</v>
          </cell>
        </row>
        <row r="6464">
          <cell r="A6464" t="str">
            <v>252_13</v>
          </cell>
          <cell r="B6464">
            <v>27735</v>
          </cell>
          <cell r="C6464">
            <v>1975</v>
          </cell>
          <cell r="D6464" t="str">
            <v>Bundesbeschluss über eine Änderung der Bundesverfassung (Niederlassungsfreiheit und Unterstützungsregelung)</v>
          </cell>
          <cell r="E6464" t="str">
            <v>Arrêté fédéral modifiant la constitution (liberté d'établissement et réglementation de l'assistance)</v>
          </cell>
          <cell r="F6464">
            <v>126347</v>
          </cell>
          <cell r="G6464">
            <v>35514</v>
          </cell>
          <cell r="H6464">
            <v>28.108304906329401</v>
          </cell>
          <cell r="I6464">
            <v>524</v>
          </cell>
          <cell r="J6464">
            <v>16</v>
          </cell>
          <cell r="K6464">
            <v>34974</v>
          </cell>
          <cell r="L6464">
            <v>28093</v>
          </cell>
          <cell r="M6464">
            <v>6881</v>
          </cell>
          <cell r="N6464">
            <v>80.325384571395901</v>
          </cell>
        </row>
        <row r="6465">
          <cell r="A6465" t="str">
            <v>252_14</v>
          </cell>
          <cell r="B6465">
            <v>27735</v>
          </cell>
          <cell r="C6465">
            <v>1975</v>
          </cell>
          <cell r="D6465" t="str">
            <v>Bundesbeschluss über eine Änderung der Bundesverfassung (Niederlassungsfreiheit und Unterstützungsregelung)</v>
          </cell>
          <cell r="E6465" t="str">
            <v>Arrêté fédéral modifiant la constitution (liberté d'établissement et réglementation de l'assistance)</v>
          </cell>
          <cell r="F6465">
            <v>42081</v>
          </cell>
          <cell r="G6465">
            <v>29365</v>
          </cell>
          <cell r="H6465">
            <v>69.782086927592005</v>
          </cell>
          <cell r="I6465">
            <v>2779</v>
          </cell>
          <cell r="J6465">
            <v>5</v>
          </cell>
          <cell r="K6465">
            <v>26581</v>
          </cell>
          <cell r="L6465">
            <v>19667</v>
          </cell>
          <cell r="M6465">
            <v>6914</v>
          </cell>
          <cell r="N6465">
            <v>73.988939468041096</v>
          </cell>
        </row>
        <row r="6466">
          <cell r="A6466" t="str">
            <v>252_15</v>
          </cell>
          <cell r="B6466">
            <v>27735</v>
          </cell>
          <cell r="C6466">
            <v>1975</v>
          </cell>
          <cell r="D6466" t="str">
            <v>Bundesbeschluss über eine Änderung der Bundesverfassung (Niederlassungsfreiheit und Unterstützungsregelung)</v>
          </cell>
          <cell r="E6466" t="str">
            <v>Arrêté fédéral modifiant la constitution (liberté d'établissement et réglementation de l'assistance)</v>
          </cell>
          <cell r="F6466">
            <v>29287</v>
          </cell>
          <cell r="G6466">
            <v>11957</v>
          </cell>
          <cell r="H6466">
            <v>40.826988083449997</v>
          </cell>
          <cell r="I6466">
            <v>281</v>
          </cell>
          <cell r="J6466">
            <v>8</v>
          </cell>
          <cell r="K6466">
            <v>11668</v>
          </cell>
          <cell r="L6466">
            <v>8515</v>
          </cell>
          <cell r="M6466">
            <v>3153</v>
          </cell>
          <cell r="N6466">
            <v>72.977374014398407</v>
          </cell>
        </row>
        <row r="6467">
          <cell r="A6467" t="str">
            <v>252_16</v>
          </cell>
          <cell r="B6467">
            <v>27735</v>
          </cell>
          <cell r="C6467">
            <v>1975</v>
          </cell>
          <cell r="D6467" t="str">
            <v>Bundesbeschluss über eine Änderung der Bundesverfassung (Niederlassungsfreiheit und Unterstützungsregelung)</v>
          </cell>
          <cell r="E6467" t="str">
            <v>Arrêté fédéral modifiant la constitution (liberté d'établissement et réglementation de l'assistance)</v>
          </cell>
          <cell r="F6467">
            <v>7809</v>
          </cell>
          <cell r="G6467">
            <v>2789</v>
          </cell>
          <cell r="H6467">
            <v>35.715200409783598</v>
          </cell>
          <cell r="I6467">
            <v>69</v>
          </cell>
          <cell r="J6467">
            <v>3</v>
          </cell>
          <cell r="K6467">
            <v>2717</v>
          </cell>
          <cell r="L6467">
            <v>2017</v>
          </cell>
          <cell r="M6467">
            <v>700</v>
          </cell>
          <cell r="N6467">
            <v>74.236290025763694</v>
          </cell>
        </row>
        <row r="6468">
          <cell r="A6468" t="str">
            <v>252_17</v>
          </cell>
          <cell r="B6468">
            <v>27735</v>
          </cell>
          <cell r="C6468">
            <v>1975</v>
          </cell>
          <cell r="D6468" t="str">
            <v>Bundesbeschluss über eine Änderung der Bundesverfassung (Niederlassungsfreiheit und Unterstützungsregelung)</v>
          </cell>
          <cell r="E6468" t="str">
            <v>Arrêté fédéral modifiant la constitution (liberté d'établissement et réglementation de l'assistance)</v>
          </cell>
          <cell r="F6468">
            <v>222359</v>
          </cell>
          <cell r="G6468">
            <v>69888</v>
          </cell>
          <cell r="H6468">
            <v>31.4302546782455</v>
          </cell>
          <cell r="I6468">
            <v>1597</v>
          </cell>
          <cell r="J6468">
            <v>157</v>
          </cell>
          <cell r="K6468">
            <v>68134</v>
          </cell>
          <cell r="L6468">
            <v>50109</v>
          </cell>
          <cell r="M6468">
            <v>18025</v>
          </cell>
          <cell r="N6468">
            <v>73.544779405289603</v>
          </cell>
        </row>
        <row r="6469">
          <cell r="A6469" t="str">
            <v>252_18</v>
          </cell>
          <cell r="B6469">
            <v>27735</v>
          </cell>
          <cell r="C6469">
            <v>1975</v>
          </cell>
          <cell r="D6469" t="str">
            <v>Bundesbeschluss über eine Änderung der Bundesverfassung (Niederlassungsfreiheit und Unterstützungsregelung)</v>
          </cell>
          <cell r="E6469" t="str">
            <v>Arrêté fédéral modifiant la constitution (liberté d'établissement et réglementation de l'assistance)</v>
          </cell>
          <cell r="F6469">
            <v>95461</v>
          </cell>
          <cell r="G6469">
            <v>27996</v>
          </cell>
          <cell r="H6469">
            <v>29.327159782529002</v>
          </cell>
          <cell r="I6469">
            <v>931</v>
          </cell>
          <cell r="J6469">
            <v>72</v>
          </cell>
          <cell r="K6469">
            <v>26993</v>
          </cell>
          <cell r="L6469">
            <v>19903</v>
          </cell>
          <cell r="M6469">
            <v>7090</v>
          </cell>
          <cell r="N6469">
            <v>73.733931019153104</v>
          </cell>
        </row>
        <row r="6470">
          <cell r="A6470" t="str">
            <v>252_19</v>
          </cell>
          <cell r="B6470">
            <v>27735</v>
          </cell>
          <cell r="C6470">
            <v>1975</v>
          </cell>
          <cell r="D6470" t="str">
            <v>Bundesbeschluss über eine Änderung der Bundesverfassung (Niederlassungsfreiheit und Unterstützungsregelung)</v>
          </cell>
          <cell r="E6470" t="str">
            <v>Arrêté fédéral modifiant la constitution (liberté d'établissement et réglementation de l'assistance)</v>
          </cell>
          <cell r="F6470">
            <v>251393</v>
          </cell>
          <cell r="G6470">
            <v>84359</v>
          </cell>
          <cell r="H6470">
            <v>33.556622499433203</v>
          </cell>
          <cell r="I6470">
            <v>3850</v>
          </cell>
          <cell r="J6470">
            <v>13</v>
          </cell>
          <cell r="K6470">
            <v>80496</v>
          </cell>
          <cell r="L6470">
            <v>52336</v>
          </cell>
          <cell r="M6470">
            <v>28160</v>
          </cell>
          <cell r="N6470">
            <v>65.016895249453398</v>
          </cell>
        </row>
        <row r="6471">
          <cell r="A6471" t="str">
            <v>252_20</v>
          </cell>
          <cell r="B6471">
            <v>27735</v>
          </cell>
          <cell r="C6471">
            <v>1975</v>
          </cell>
          <cell r="D6471" t="str">
            <v>Bundesbeschluss über eine Änderung der Bundesverfassung (Niederlassungsfreiheit und Unterstützungsregelung)</v>
          </cell>
          <cell r="E6471" t="str">
            <v>Arrêté fédéral modifiant la constitution (liberté d'établissement et réglementation de l'assistance)</v>
          </cell>
          <cell r="F6471">
            <v>101778</v>
          </cell>
          <cell r="G6471">
            <v>42775</v>
          </cell>
          <cell r="H6471">
            <v>42.027746664308602</v>
          </cell>
          <cell r="I6471">
            <v>2463</v>
          </cell>
          <cell r="J6471">
            <v>13</v>
          </cell>
          <cell r="K6471">
            <v>40299</v>
          </cell>
          <cell r="L6471">
            <v>28220</v>
          </cell>
          <cell r="M6471">
            <v>12079</v>
          </cell>
          <cell r="N6471">
            <v>70.026551527333197</v>
          </cell>
        </row>
        <row r="6472">
          <cell r="A6472" t="str">
            <v>252_21</v>
          </cell>
          <cell r="B6472">
            <v>27735</v>
          </cell>
          <cell r="C6472">
            <v>1975</v>
          </cell>
          <cell r="D6472" t="str">
            <v>Bundesbeschluss über eine Änderung der Bundesverfassung (Niederlassungsfreiheit und Unterstützungsregelung)</v>
          </cell>
          <cell r="E6472" t="str">
            <v>Arrêté fédéral modifiant la constitution (liberté d'établissement et réglementation de l'assistance)</v>
          </cell>
          <cell r="F6472">
            <v>141126</v>
          </cell>
          <cell r="G6472">
            <v>28537</v>
          </cell>
          <cell r="H6472">
            <v>20.220937318424699</v>
          </cell>
          <cell r="I6472">
            <v>606</v>
          </cell>
          <cell r="J6472">
            <v>66</v>
          </cell>
          <cell r="K6472">
            <v>27865</v>
          </cell>
          <cell r="L6472">
            <v>25366</v>
          </cell>
          <cell r="M6472">
            <v>2499</v>
          </cell>
          <cell r="N6472">
            <v>91.031760272743597</v>
          </cell>
        </row>
        <row r="6473">
          <cell r="A6473" t="str">
            <v>252_22</v>
          </cell>
          <cell r="B6473">
            <v>27735</v>
          </cell>
          <cell r="C6473">
            <v>1975</v>
          </cell>
          <cell r="D6473" t="str">
            <v>Bundesbeschluss über eine Änderung der Bundesverfassung (Niederlassungsfreiheit und Unterstützungsregelung)</v>
          </cell>
          <cell r="E6473" t="str">
            <v>Arrêté fédéral modifiant la constitution (liberté d'établissement et réglementation de l'assistance)</v>
          </cell>
          <cell r="F6473">
            <v>300091</v>
          </cell>
          <cell r="G6473">
            <v>53650</v>
          </cell>
          <cell r="H6473">
            <v>17.877910367188601</v>
          </cell>
          <cell r="I6473">
            <v>1569</v>
          </cell>
          <cell r="J6473">
            <v>80</v>
          </cell>
          <cell r="K6473">
            <v>52001</v>
          </cell>
          <cell r="L6473">
            <v>45403</v>
          </cell>
          <cell r="M6473">
            <v>6598</v>
          </cell>
          <cell r="N6473">
            <v>87.311782465721805</v>
          </cell>
        </row>
        <row r="6474">
          <cell r="A6474" t="str">
            <v>252_23</v>
          </cell>
          <cell r="B6474">
            <v>27735</v>
          </cell>
          <cell r="C6474">
            <v>1975</v>
          </cell>
          <cell r="D6474" t="str">
            <v>Bundesbeschluss über eine Änderung der Bundesverfassung (Niederlassungsfreiheit und Unterstützungsregelung)</v>
          </cell>
          <cell r="E6474" t="str">
            <v>Arrêté fédéral modifiant la constitution (liberté d'établissement et réglementation de l'assistance)</v>
          </cell>
          <cell r="F6474">
            <v>128238</v>
          </cell>
          <cell r="G6474">
            <v>34291</v>
          </cell>
          <cell r="H6474">
            <v>26.740123832249399</v>
          </cell>
          <cell r="I6474">
            <v>1068</v>
          </cell>
          <cell r="J6474">
            <v>111</v>
          </cell>
          <cell r="K6474">
            <v>33112</v>
          </cell>
          <cell r="L6474">
            <v>21898</v>
          </cell>
          <cell r="M6474">
            <v>11214</v>
          </cell>
          <cell r="N6474">
            <v>66.133123942981399</v>
          </cell>
        </row>
        <row r="6475">
          <cell r="A6475" t="str">
            <v>252_24</v>
          </cell>
          <cell r="B6475">
            <v>27735</v>
          </cell>
          <cell r="C6475">
            <v>1975</v>
          </cell>
          <cell r="D6475" t="str">
            <v>Bundesbeschluss über eine Änderung der Bundesverfassung (Niederlassungsfreiheit und Unterstützungsregelung)</v>
          </cell>
          <cell r="E6475" t="str">
            <v>Arrêté fédéral modifiant la constitution (liberté d'établissement et réglementation de l'assistance)</v>
          </cell>
          <cell r="F6475">
            <v>96529</v>
          </cell>
          <cell r="G6475">
            <v>20948</v>
          </cell>
          <cell r="H6475">
            <v>21.7012504014338</v>
          </cell>
          <cell r="I6475">
            <v>539</v>
          </cell>
          <cell r="J6475">
            <v>29</v>
          </cell>
          <cell r="K6475">
            <v>20380</v>
          </cell>
          <cell r="L6475">
            <v>17315</v>
          </cell>
          <cell r="M6475">
            <v>3065</v>
          </cell>
          <cell r="N6475">
            <v>84.960745829244402</v>
          </cell>
        </row>
        <row r="6476">
          <cell r="A6476" t="str">
            <v>252_25</v>
          </cell>
          <cell r="B6476">
            <v>27735</v>
          </cell>
          <cell r="C6476">
            <v>1975</v>
          </cell>
          <cell r="D6476" t="str">
            <v>Bundesbeschluss über eine Änderung der Bundesverfassung (Niederlassungsfreiheit und Unterstützungsregelung)</v>
          </cell>
          <cell r="E6476" t="str">
            <v>Arrêté fédéral modifiant la constitution (liberté d'établissement et réglementation de l'assistance)</v>
          </cell>
          <cell r="F6476">
            <v>177311</v>
          </cell>
          <cell r="G6476">
            <v>25933</v>
          </cell>
          <cell r="H6476">
            <v>14.6257141406907</v>
          </cell>
          <cell r="I6476">
            <v>268</v>
          </cell>
          <cell r="J6476">
            <v>19</v>
          </cell>
          <cell r="K6476">
            <v>25646</v>
          </cell>
          <cell r="L6476">
            <v>24288</v>
          </cell>
          <cell r="M6476">
            <v>1358</v>
          </cell>
          <cell r="N6476">
            <v>94.704827263510893</v>
          </cell>
        </row>
        <row r="6477">
          <cell r="A6477" t="str">
            <v>253_1</v>
          </cell>
          <cell r="B6477">
            <v>27735</v>
          </cell>
          <cell r="C6477">
            <v>1975</v>
          </cell>
          <cell r="D6477" t="str">
            <v>Bundesbeschluss betreffend Änderung der Bundesverfassung im Gebiete der Wasserwirtschaft</v>
          </cell>
          <cell r="E6477" t="str">
            <v>Arrêté fédéral concernant une revision de la constitution dans le domaine de l'économie des eaux</v>
          </cell>
          <cell r="F6477">
            <v>666964</v>
          </cell>
          <cell r="G6477">
            <v>250027</v>
          </cell>
          <cell r="H6477">
            <v>37.487330650529898</v>
          </cell>
          <cell r="I6477">
            <v>14463</v>
          </cell>
          <cell r="J6477">
            <v>25</v>
          </cell>
          <cell r="K6477">
            <v>235539</v>
          </cell>
          <cell r="L6477">
            <v>195853</v>
          </cell>
          <cell r="M6477">
            <v>39686</v>
          </cell>
          <cell r="N6477">
            <v>83.150985611724593</v>
          </cell>
        </row>
        <row r="6478">
          <cell r="A6478" t="str">
            <v>253_2</v>
          </cell>
          <cell r="B6478">
            <v>27735</v>
          </cell>
          <cell r="C6478">
            <v>1975</v>
          </cell>
          <cell r="D6478" t="str">
            <v>Bundesbeschluss betreffend Änderung der Bundesverfassung im Gebiete der Wasserwirtschaft</v>
          </cell>
          <cell r="E6478" t="str">
            <v>Arrêté fédéral concernant une revision de la constitution dans le domaine de l'économie des eaux</v>
          </cell>
          <cell r="F6478">
            <v>621388</v>
          </cell>
          <cell r="G6478">
            <v>210546</v>
          </cell>
          <cell r="H6478">
            <v>33.883177660334603</v>
          </cell>
          <cell r="I6478">
            <v>5742</v>
          </cell>
          <cell r="J6478">
            <v>153</v>
          </cell>
          <cell r="K6478">
            <v>204651</v>
          </cell>
          <cell r="L6478">
            <v>165164</v>
          </cell>
          <cell r="M6478">
            <v>39487</v>
          </cell>
          <cell r="N6478">
            <v>80.705200560955006</v>
          </cell>
        </row>
        <row r="6479">
          <cell r="A6479" t="str">
            <v>253_3</v>
          </cell>
          <cell r="B6479">
            <v>27735</v>
          </cell>
          <cell r="C6479">
            <v>1975</v>
          </cell>
          <cell r="D6479" t="str">
            <v>Bundesbeschluss betreffend Änderung der Bundesverfassung im Gebiete der Wasserwirtschaft</v>
          </cell>
          <cell r="E6479" t="str">
            <v>Arrêté fédéral concernant une revision de la constitution dans le domaine de l'économie des eaux</v>
          </cell>
          <cell r="F6479">
            <v>173339</v>
          </cell>
          <cell r="G6479">
            <v>55164</v>
          </cell>
          <cell r="H6479">
            <v>31.824344204131801</v>
          </cell>
          <cell r="I6479">
            <v>1974</v>
          </cell>
          <cell r="J6479">
            <v>113</v>
          </cell>
          <cell r="K6479">
            <v>53077</v>
          </cell>
          <cell r="L6479">
            <v>37888</v>
          </cell>
          <cell r="M6479">
            <v>15189</v>
          </cell>
          <cell r="N6479">
            <v>71.383084952050794</v>
          </cell>
        </row>
        <row r="6480">
          <cell r="A6480" t="str">
            <v>253_4</v>
          </cell>
          <cell r="B6480">
            <v>27735</v>
          </cell>
          <cell r="C6480">
            <v>1975</v>
          </cell>
          <cell r="D6480" t="str">
            <v>Bundesbeschluss betreffend Änderung der Bundesverfassung im Gebiete der Wasserwirtschaft</v>
          </cell>
          <cell r="E6480" t="str">
            <v>Arrêté fédéral concernant une revision de la constitution dans le domaine de l'économie des eaux</v>
          </cell>
          <cell r="F6480">
            <v>20723</v>
          </cell>
          <cell r="G6480">
            <v>7923</v>
          </cell>
          <cell r="H6480">
            <v>38.232881339574398</v>
          </cell>
          <cell r="I6480">
            <v>452</v>
          </cell>
          <cell r="J6480">
            <v>6</v>
          </cell>
          <cell r="K6480">
            <v>7465</v>
          </cell>
          <cell r="L6480">
            <v>5183</v>
          </cell>
          <cell r="M6480">
            <v>2282</v>
          </cell>
          <cell r="N6480">
            <v>69.430676490287993</v>
          </cell>
        </row>
        <row r="6481">
          <cell r="A6481" t="str">
            <v>253_5</v>
          </cell>
          <cell r="B6481">
            <v>27735</v>
          </cell>
          <cell r="C6481">
            <v>1975</v>
          </cell>
          <cell r="D6481" t="str">
            <v>Bundesbeschluss betreffend Änderung der Bundesverfassung im Gebiete der Wasserwirtschaft</v>
          </cell>
          <cell r="E6481" t="str">
            <v>Arrêté fédéral concernant une revision de la constitution dans le domaine de l'économie des eaux</v>
          </cell>
          <cell r="F6481">
            <v>54532</v>
          </cell>
          <cell r="G6481">
            <v>17725</v>
          </cell>
          <cell r="H6481">
            <v>32.503850949901</v>
          </cell>
          <cell r="I6481">
            <v>580</v>
          </cell>
          <cell r="J6481">
            <v>4</v>
          </cell>
          <cell r="K6481">
            <v>17141</v>
          </cell>
          <cell r="L6481">
            <v>9458</v>
          </cell>
          <cell r="M6481">
            <v>7683</v>
          </cell>
          <cell r="N6481">
            <v>55.1776442447932</v>
          </cell>
        </row>
        <row r="6482">
          <cell r="A6482" t="str">
            <v>253_6</v>
          </cell>
          <cell r="B6482">
            <v>27735</v>
          </cell>
          <cell r="C6482">
            <v>1975</v>
          </cell>
          <cell r="D6482" t="str">
            <v>Bundesbeschluss betreffend Änderung der Bundesverfassung im Gebiete der Wasserwirtschaft</v>
          </cell>
          <cell r="E6482" t="str">
            <v>Arrêté fédéral concernant une revision de la constitution dans le domaine de l'économie des eaux</v>
          </cell>
          <cell r="F6482">
            <v>15191</v>
          </cell>
          <cell r="G6482">
            <v>4563</v>
          </cell>
          <cell r="H6482">
            <v>30.0375222171022</v>
          </cell>
          <cell r="I6482">
            <v>244</v>
          </cell>
          <cell r="J6482">
            <v>14</v>
          </cell>
          <cell r="K6482">
            <v>4305</v>
          </cell>
          <cell r="L6482">
            <v>3061</v>
          </cell>
          <cell r="M6482">
            <v>1244</v>
          </cell>
          <cell r="N6482">
            <v>71.103368176538893</v>
          </cell>
        </row>
        <row r="6483">
          <cell r="A6483" t="str">
            <v>253_7</v>
          </cell>
          <cell r="B6483">
            <v>27735</v>
          </cell>
          <cell r="C6483">
            <v>1975</v>
          </cell>
          <cell r="D6483" t="str">
            <v>Bundesbeschluss betreffend Änderung der Bundesverfassung im Gebiete der Wasserwirtschaft</v>
          </cell>
          <cell r="E6483" t="str">
            <v>Arrêté fédéral concernant une revision de la constitution dans le domaine de l'économie des eaux</v>
          </cell>
          <cell r="F6483">
            <v>16742</v>
          </cell>
          <cell r="G6483">
            <v>6180</v>
          </cell>
          <cell r="H6483">
            <v>36.913152550471899</v>
          </cell>
          <cell r="I6483">
            <v>249</v>
          </cell>
          <cell r="J6483">
            <v>3</v>
          </cell>
          <cell r="K6483">
            <v>5928</v>
          </cell>
          <cell r="L6483">
            <v>4278</v>
          </cell>
          <cell r="M6483">
            <v>1650</v>
          </cell>
          <cell r="N6483">
            <v>72.165991902833994</v>
          </cell>
        </row>
        <row r="6484">
          <cell r="A6484" t="str">
            <v>253_8</v>
          </cell>
          <cell r="B6484">
            <v>27735</v>
          </cell>
          <cell r="C6484">
            <v>1975</v>
          </cell>
          <cell r="D6484" t="str">
            <v>Bundesbeschluss betreffend Änderung der Bundesverfassung im Gebiete der Wasserwirtschaft</v>
          </cell>
          <cell r="E6484" t="str">
            <v>Arrêté fédéral concernant une revision de la constitution dans le domaine de l'économie des eaux</v>
          </cell>
          <cell r="F6484">
            <v>22295</v>
          </cell>
          <cell r="G6484">
            <v>6700</v>
          </cell>
          <cell r="H6484">
            <v>30.051581071989201</v>
          </cell>
          <cell r="I6484">
            <v>126</v>
          </cell>
          <cell r="J6484">
            <v>9</v>
          </cell>
          <cell r="K6484">
            <v>6565</v>
          </cell>
          <cell r="L6484">
            <v>5459</v>
          </cell>
          <cell r="M6484">
            <v>1106</v>
          </cell>
          <cell r="N6484">
            <v>83.153084539223201</v>
          </cell>
        </row>
        <row r="6485">
          <cell r="A6485" t="str">
            <v>253_9</v>
          </cell>
          <cell r="B6485">
            <v>27735</v>
          </cell>
          <cell r="C6485">
            <v>1975</v>
          </cell>
          <cell r="D6485" t="str">
            <v>Bundesbeschluss betreffend Änderung der Bundesverfassung im Gebiete der Wasserwirtschaft</v>
          </cell>
          <cell r="E6485" t="str">
            <v>Arrêté fédéral concernant une revision de la constitution dans le domaine de l'économie des eaux</v>
          </cell>
          <cell r="F6485">
            <v>40621</v>
          </cell>
          <cell r="G6485">
            <v>13281</v>
          </cell>
          <cell r="H6485">
            <v>32.694911498978399</v>
          </cell>
          <cell r="I6485">
            <v>311</v>
          </cell>
          <cell r="J6485">
            <v>11</v>
          </cell>
          <cell r="K6485">
            <v>12959</v>
          </cell>
          <cell r="L6485">
            <v>10363</v>
          </cell>
          <cell r="M6485">
            <v>2596</v>
          </cell>
          <cell r="N6485">
            <v>79.9675900918281</v>
          </cell>
        </row>
        <row r="6486">
          <cell r="A6486" t="str">
            <v>253_10</v>
          </cell>
          <cell r="B6486">
            <v>27735</v>
          </cell>
          <cell r="C6486">
            <v>1975</v>
          </cell>
          <cell r="D6486" t="str">
            <v>Bundesbeschluss betreffend Änderung der Bundesverfassung im Gebiete der Wasserwirtschaft</v>
          </cell>
          <cell r="E6486" t="str">
            <v>Arrêté fédéral concernant une revision de la constitution dans le domaine de l'économie des eaux</v>
          </cell>
          <cell r="F6486">
            <v>110331</v>
          </cell>
          <cell r="G6486">
            <v>32666</v>
          </cell>
          <cell r="H6486">
            <v>29.607272661355399</v>
          </cell>
          <cell r="I6486">
            <v>1162</v>
          </cell>
          <cell r="J6486">
            <v>138</v>
          </cell>
          <cell r="K6486">
            <v>31366</v>
          </cell>
          <cell r="L6486">
            <v>22786</v>
          </cell>
          <cell r="M6486">
            <v>8580</v>
          </cell>
          <cell r="N6486">
            <v>72.6455397564241</v>
          </cell>
        </row>
        <row r="6487">
          <cell r="A6487" t="str">
            <v>253_11</v>
          </cell>
          <cell r="B6487">
            <v>27735</v>
          </cell>
          <cell r="C6487">
            <v>1975</v>
          </cell>
          <cell r="D6487" t="str">
            <v>Bundesbeschluss betreffend Änderung der Bundesverfassung im Gebiete der Wasserwirtschaft</v>
          </cell>
          <cell r="E6487" t="str">
            <v>Arrêté fédéral concernant une revision de la constitution dans le domaine de l'économie des eaux</v>
          </cell>
          <cell r="F6487">
            <v>133292</v>
          </cell>
          <cell r="G6487">
            <v>47348</v>
          </cell>
          <cell r="H6487">
            <v>35.522011823665302</v>
          </cell>
          <cell r="I6487">
            <v>946</v>
          </cell>
          <cell r="J6487">
            <v>462</v>
          </cell>
          <cell r="K6487">
            <v>45940</v>
          </cell>
          <cell r="L6487">
            <v>33770</v>
          </cell>
          <cell r="M6487">
            <v>12170</v>
          </cell>
          <cell r="N6487">
            <v>73.508924684370896</v>
          </cell>
        </row>
        <row r="6488">
          <cell r="A6488" t="str">
            <v>253_12</v>
          </cell>
          <cell r="B6488">
            <v>27735</v>
          </cell>
          <cell r="C6488">
            <v>1975</v>
          </cell>
          <cell r="D6488" t="str">
            <v>Bundesbeschluss betreffend Änderung der Bundesverfassung im Gebiete der Wasserwirtschaft</v>
          </cell>
          <cell r="E6488" t="str">
            <v>Arrêté fédéral concernant une revision de la constitution dans le domaine de l'économie des eaux</v>
          </cell>
          <cell r="F6488">
            <v>142595</v>
          </cell>
          <cell r="G6488">
            <v>36450</v>
          </cell>
          <cell r="H6488">
            <v>25.561906097689299</v>
          </cell>
          <cell r="I6488">
            <v>898</v>
          </cell>
          <cell r="J6488">
            <v>6</v>
          </cell>
          <cell r="K6488">
            <v>35546</v>
          </cell>
          <cell r="L6488">
            <v>31153</v>
          </cell>
          <cell r="M6488">
            <v>4393</v>
          </cell>
          <cell r="N6488">
            <v>87.641366117144003</v>
          </cell>
        </row>
        <row r="6489">
          <cell r="A6489" t="str">
            <v>253_13</v>
          </cell>
          <cell r="B6489">
            <v>27735</v>
          </cell>
          <cell r="C6489">
            <v>1975</v>
          </cell>
          <cell r="D6489" t="str">
            <v>Bundesbeschluss betreffend Änderung der Bundesverfassung im Gebiete der Wasserwirtschaft</v>
          </cell>
          <cell r="E6489" t="str">
            <v>Arrêté fédéral concernant une revision de la constitution dans le domaine de l'économie des eaux</v>
          </cell>
          <cell r="F6489">
            <v>126347</v>
          </cell>
          <cell r="G6489">
            <v>35495</v>
          </cell>
          <cell r="H6489">
            <v>28.093266955289799</v>
          </cell>
          <cell r="I6489">
            <v>772</v>
          </cell>
          <cell r="J6489">
            <v>20</v>
          </cell>
          <cell r="K6489">
            <v>34703</v>
          </cell>
          <cell r="L6489">
            <v>28518</v>
          </cell>
          <cell r="M6489">
            <v>6185</v>
          </cell>
          <cell r="N6489">
            <v>82.1773333717546</v>
          </cell>
        </row>
        <row r="6490">
          <cell r="A6490" t="str">
            <v>253_14</v>
          </cell>
          <cell r="B6490">
            <v>27735</v>
          </cell>
          <cell r="C6490">
            <v>1975</v>
          </cell>
          <cell r="D6490" t="str">
            <v>Bundesbeschluss betreffend Änderung der Bundesverfassung im Gebiete der Wasserwirtschaft</v>
          </cell>
          <cell r="E6490" t="str">
            <v>Arrêté fédéral concernant une revision de la constitution dans le domaine de l'économie des eaux</v>
          </cell>
          <cell r="F6490">
            <v>42081</v>
          </cell>
          <cell r="G6490">
            <v>29304</v>
          </cell>
          <cell r="H6490">
            <v>69.637128395237795</v>
          </cell>
          <cell r="I6490">
            <v>3607</v>
          </cell>
          <cell r="J6490">
            <v>6</v>
          </cell>
          <cell r="K6490">
            <v>25691</v>
          </cell>
          <cell r="L6490">
            <v>20137</v>
          </cell>
          <cell r="M6490">
            <v>5554</v>
          </cell>
          <cell r="N6490">
            <v>78.381534389474893</v>
          </cell>
        </row>
        <row r="6491">
          <cell r="A6491" t="str">
            <v>253_15</v>
          </cell>
          <cell r="B6491">
            <v>27735</v>
          </cell>
          <cell r="C6491">
            <v>1975</v>
          </cell>
          <cell r="D6491" t="str">
            <v>Bundesbeschluss betreffend Änderung der Bundesverfassung im Gebiete der Wasserwirtschaft</v>
          </cell>
          <cell r="E6491" t="str">
            <v>Arrêté fédéral concernant une revision de la constitution dans le domaine de l'économie des eaux</v>
          </cell>
          <cell r="F6491">
            <v>29287</v>
          </cell>
          <cell r="G6491">
            <v>11905</v>
          </cell>
          <cell r="H6491">
            <v>40.649434902857898</v>
          </cell>
          <cell r="I6491">
            <v>342</v>
          </cell>
          <cell r="J6491">
            <v>7</v>
          </cell>
          <cell r="K6491">
            <v>11556</v>
          </cell>
          <cell r="L6491">
            <v>8740</v>
          </cell>
          <cell r="M6491">
            <v>2816</v>
          </cell>
          <cell r="N6491">
            <v>75.631706472828</v>
          </cell>
        </row>
        <row r="6492">
          <cell r="A6492" t="str">
            <v>253_16</v>
          </cell>
          <cell r="B6492">
            <v>27735</v>
          </cell>
          <cell r="C6492">
            <v>1975</v>
          </cell>
          <cell r="D6492" t="str">
            <v>Bundesbeschluss betreffend Änderung der Bundesverfassung im Gebiete der Wasserwirtschaft</v>
          </cell>
          <cell r="E6492" t="str">
            <v>Arrêté fédéral concernant une revision de la constitution dans le domaine de l'économie des eaux</v>
          </cell>
          <cell r="F6492">
            <v>7809</v>
          </cell>
          <cell r="G6492">
            <v>2786</v>
          </cell>
          <cell r="H6492">
            <v>35.676783198873103</v>
          </cell>
          <cell r="I6492">
            <v>76</v>
          </cell>
          <cell r="J6492">
            <v>0</v>
          </cell>
          <cell r="K6492">
            <v>2710</v>
          </cell>
          <cell r="L6492">
            <v>2053</v>
          </cell>
          <cell r="M6492">
            <v>657</v>
          </cell>
          <cell r="N6492">
            <v>75.756457564575598</v>
          </cell>
        </row>
        <row r="6493">
          <cell r="A6493" t="str">
            <v>253_17</v>
          </cell>
          <cell r="B6493">
            <v>27735</v>
          </cell>
          <cell r="C6493">
            <v>1975</v>
          </cell>
          <cell r="D6493" t="str">
            <v>Bundesbeschluss betreffend Änderung der Bundesverfassung im Gebiete der Wasserwirtschaft</v>
          </cell>
          <cell r="E6493" t="str">
            <v>Arrêté fédéral concernant une revision de la constitution dans le domaine de l'économie des eaux</v>
          </cell>
          <cell r="F6493">
            <v>222359</v>
          </cell>
          <cell r="G6493">
            <v>69805</v>
          </cell>
          <cell r="H6493">
            <v>31.392927653029599</v>
          </cell>
          <cell r="I6493">
            <v>1954</v>
          </cell>
          <cell r="J6493">
            <v>149</v>
          </cell>
          <cell r="K6493">
            <v>67702</v>
          </cell>
          <cell r="L6493">
            <v>50915</v>
          </cell>
          <cell r="M6493">
            <v>16787</v>
          </cell>
          <cell r="N6493">
            <v>75.204572981595803</v>
          </cell>
        </row>
        <row r="6494">
          <cell r="A6494" t="str">
            <v>253_18</v>
          </cell>
          <cell r="B6494">
            <v>27735</v>
          </cell>
          <cell r="C6494">
            <v>1975</v>
          </cell>
          <cell r="D6494" t="str">
            <v>Bundesbeschluss betreffend Änderung der Bundesverfassung im Gebiete der Wasserwirtschaft</v>
          </cell>
          <cell r="E6494" t="str">
            <v>Arrêté fédéral concernant une revision de la constitution dans le domaine de l'économie des eaux</v>
          </cell>
          <cell r="F6494">
            <v>95416</v>
          </cell>
          <cell r="G6494">
            <v>27999</v>
          </cell>
          <cell r="H6494">
            <v>29.3441351555295</v>
          </cell>
          <cell r="I6494">
            <v>1214</v>
          </cell>
          <cell r="J6494">
            <v>82</v>
          </cell>
          <cell r="K6494">
            <v>26703</v>
          </cell>
          <cell r="L6494">
            <v>17358</v>
          </cell>
          <cell r="M6494">
            <v>9345</v>
          </cell>
          <cell r="N6494">
            <v>65.003932142455895</v>
          </cell>
        </row>
        <row r="6495">
          <cell r="A6495" t="str">
            <v>253_19</v>
          </cell>
          <cell r="B6495">
            <v>27735</v>
          </cell>
          <cell r="C6495">
            <v>1975</v>
          </cell>
          <cell r="D6495" t="str">
            <v>Bundesbeschluss betreffend Änderung der Bundesverfassung im Gebiete der Wasserwirtschaft</v>
          </cell>
          <cell r="E6495" t="str">
            <v>Arrêté fédéral concernant une revision de la constitution dans le domaine de l'économie des eaux</v>
          </cell>
          <cell r="F6495">
            <v>251393</v>
          </cell>
          <cell r="G6495">
            <v>84260</v>
          </cell>
          <cell r="H6495">
            <v>33.517241927977302</v>
          </cell>
          <cell r="I6495">
            <v>4979</v>
          </cell>
          <cell r="J6495">
            <v>24</v>
          </cell>
          <cell r="K6495">
            <v>79257</v>
          </cell>
          <cell r="L6495">
            <v>55018</v>
          </cell>
          <cell r="M6495">
            <v>24239</v>
          </cell>
          <cell r="N6495">
            <v>69.417212359791606</v>
          </cell>
        </row>
        <row r="6496">
          <cell r="A6496" t="str">
            <v>253_20</v>
          </cell>
          <cell r="B6496">
            <v>27735</v>
          </cell>
          <cell r="C6496">
            <v>1975</v>
          </cell>
          <cell r="D6496" t="str">
            <v>Bundesbeschluss betreffend Änderung der Bundesverfassung im Gebiete der Wasserwirtschaft</v>
          </cell>
          <cell r="E6496" t="str">
            <v>Arrêté fédéral concernant une revision de la constitution dans le domaine de l'économie des eaux</v>
          </cell>
          <cell r="F6496">
            <v>101778</v>
          </cell>
          <cell r="G6496">
            <v>42735</v>
          </cell>
          <cell r="H6496">
            <v>41.988445440075502</v>
          </cell>
          <cell r="I6496">
            <v>2831</v>
          </cell>
          <cell r="J6496">
            <v>6</v>
          </cell>
          <cell r="K6496">
            <v>39898</v>
          </cell>
          <cell r="L6496">
            <v>28891</v>
          </cell>
          <cell r="M6496">
            <v>11007</v>
          </cell>
          <cell r="N6496">
            <v>72.412150985011806</v>
          </cell>
        </row>
        <row r="6497">
          <cell r="A6497" t="str">
            <v>253_21</v>
          </cell>
          <cell r="B6497">
            <v>27735</v>
          </cell>
          <cell r="C6497">
            <v>1975</v>
          </cell>
          <cell r="D6497" t="str">
            <v>Bundesbeschluss betreffend Änderung der Bundesverfassung im Gebiete der Wasserwirtschaft</v>
          </cell>
          <cell r="E6497" t="str">
            <v>Arrêté fédéral concernant une revision de la constitution dans le domaine de l'économie des eaux</v>
          </cell>
          <cell r="F6497">
            <v>141126</v>
          </cell>
          <cell r="G6497">
            <v>28537</v>
          </cell>
          <cell r="H6497">
            <v>20.220937318424699</v>
          </cell>
          <cell r="I6497">
            <v>812</v>
          </cell>
          <cell r="J6497">
            <v>71</v>
          </cell>
          <cell r="K6497">
            <v>27654</v>
          </cell>
          <cell r="L6497">
            <v>25194</v>
          </cell>
          <cell r="M6497">
            <v>2460</v>
          </cell>
          <cell r="N6497">
            <v>91.104361032762</v>
          </cell>
        </row>
        <row r="6498">
          <cell r="A6498" t="str">
            <v>253_22</v>
          </cell>
          <cell r="B6498">
            <v>27735</v>
          </cell>
          <cell r="C6498">
            <v>1975</v>
          </cell>
          <cell r="D6498" t="str">
            <v>Bundesbeschluss betreffend Änderung der Bundesverfassung im Gebiete der Wasserwirtschaft</v>
          </cell>
          <cell r="E6498" t="str">
            <v>Arrêté fédéral concernant une revision de la constitution dans le domaine de l'économie des eaux</v>
          </cell>
          <cell r="F6498">
            <v>300091</v>
          </cell>
          <cell r="G6498">
            <v>53658</v>
          </cell>
          <cell r="H6498">
            <v>17.880576225211701</v>
          </cell>
          <cell r="I6498">
            <v>1530</v>
          </cell>
          <cell r="J6498">
            <v>69</v>
          </cell>
          <cell r="K6498">
            <v>52059</v>
          </cell>
          <cell r="L6498">
            <v>46078</v>
          </cell>
          <cell r="M6498">
            <v>5981</v>
          </cell>
          <cell r="N6498">
            <v>88.511112391709403</v>
          </cell>
        </row>
        <row r="6499">
          <cell r="A6499" t="str">
            <v>253_23</v>
          </cell>
          <cell r="B6499">
            <v>27735</v>
          </cell>
          <cell r="C6499">
            <v>1975</v>
          </cell>
          <cell r="D6499" t="str">
            <v>Bundesbeschluss betreffend Änderung der Bundesverfassung im Gebiete der Wasserwirtschaft</v>
          </cell>
          <cell r="E6499" t="str">
            <v>Arrêté fédéral concernant une revision de la constitution dans le domaine de l'économie des eaux</v>
          </cell>
          <cell r="F6499">
            <v>128238</v>
          </cell>
          <cell r="G6499">
            <v>34274</v>
          </cell>
          <cell r="H6499">
            <v>26.726867231241901</v>
          </cell>
          <cell r="I6499">
            <v>861</v>
          </cell>
          <cell r="J6499">
            <v>132</v>
          </cell>
          <cell r="K6499">
            <v>33281</v>
          </cell>
          <cell r="L6499">
            <v>14236</v>
          </cell>
          <cell r="M6499">
            <v>19045</v>
          </cell>
          <cell r="N6499">
            <v>42.775156996484498</v>
          </cell>
        </row>
        <row r="6500">
          <cell r="A6500" t="str">
            <v>253_24</v>
          </cell>
          <cell r="B6500">
            <v>27735</v>
          </cell>
          <cell r="C6500">
            <v>1975</v>
          </cell>
          <cell r="D6500" t="str">
            <v>Bundesbeschluss betreffend Änderung der Bundesverfassung im Gebiete der Wasserwirtschaft</v>
          </cell>
          <cell r="E6500" t="str">
            <v>Arrêté fédéral concernant une revision de la constitution dans le domaine de l'économie des eaux</v>
          </cell>
          <cell r="F6500">
            <v>96529</v>
          </cell>
          <cell r="G6500">
            <v>20955</v>
          </cell>
          <cell r="H6500">
            <v>21.708502108174699</v>
          </cell>
          <cell r="I6500">
            <v>464</v>
          </cell>
          <cell r="J6500">
            <v>30</v>
          </cell>
          <cell r="K6500">
            <v>20461</v>
          </cell>
          <cell r="L6500">
            <v>17203</v>
          </cell>
          <cell r="M6500">
            <v>3258</v>
          </cell>
          <cell r="N6500">
            <v>84.077024583353705</v>
          </cell>
        </row>
      </sheetData>
      <sheetData sheetId="6"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AT94"/>
  <sheetViews>
    <sheetView workbookViewId="0">
      <selection activeCell="B1" sqref="B1:B2"/>
    </sheetView>
  </sheetViews>
  <sheetFormatPr baseColWidth="10" defaultColWidth="7.85546875" defaultRowHeight="12.6" customHeight="1"/>
  <cols>
    <col min="1" max="1" width="4.42578125" style="33" bestFit="1" customWidth="1"/>
    <col min="2" max="2" width="15.28515625" style="33" customWidth="1"/>
    <col min="3" max="11" width="10" style="33" customWidth="1"/>
    <col min="12" max="37" width="8" style="5" customWidth="1"/>
    <col min="38" max="245" width="8" style="33" customWidth="1"/>
    <col min="246" max="16384" width="7.85546875" style="33"/>
  </cols>
  <sheetData>
    <row r="1" spans="1:46" ht="12.6" customHeight="1">
      <c r="A1" s="31">
        <v>82.2</v>
      </c>
      <c r="B1" s="6" t="str">
        <f>"Volksabstimmung vom "&amp;VLOOKUP(A1,[1]titel!A1:F500,3,FALSE)</f>
        <v>Volksabstimmung vom 21.03.1920</v>
      </c>
      <c r="C1" s="5"/>
      <c r="D1" s="5"/>
      <c r="E1" s="5"/>
      <c r="F1" s="5"/>
      <c r="G1" s="5"/>
      <c r="H1" s="5"/>
      <c r="I1" s="5"/>
      <c r="J1" s="5"/>
      <c r="K1" s="32" t="s">
        <v>36</v>
      </c>
      <c r="AL1" s="5"/>
      <c r="AM1" s="5"/>
      <c r="AN1" s="5"/>
      <c r="AO1" s="5"/>
      <c r="AP1" s="5"/>
      <c r="AQ1" s="5"/>
      <c r="AR1" s="5"/>
      <c r="AS1" s="5"/>
      <c r="AT1" s="5"/>
    </row>
    <row r="2" spans="1:46" s="36" customFormat="1" ht="12.6" customHeight="1">
      <c r="A2" s="34"/>
      <c r="B2" s="35" t="str">
        <f>VLOOKUP(A1,[1]titel!A1:F500,5,FALSE)</f>
        <v>Gegenentwurf zur Volksinitiative «für ein Verbot der Errichtung von Spielbanken»</v>
      </c>
      <c r="C2" s="7"/>
      <c r="D2" s="7"/>
      <c r="E2" s="7"/>
      <c r="F2" s="7"/>
      <c r="G2" s="7"/>
      <c r="H2" s="7"/>
      <c r="I2" s="7"/>
      <c r="J2" s="7"/>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row>
    <row r="3" spans="1:46" s="36" customFormat="1" ht="3.75" customHeight="1">
      <c r="A3" s="7"/>
      <c r="B3" s="7"/>
      <c r="C3" s="7"/>
      <c r="D3" s="8"/>
      <c r="E3" s="8"/>
      <c r="F3" s="8"/>
      <c r="G3" s="8"/>
      <c r="H3" s="8"/>
      <c r="I3" s="8"/>
      <c r="J3" s="8"/>
      <c r="K3" s="9"/>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row>
    <row r="4" spans="1:46" s="36" customFormat="1" ht="3.75" customHeight="1">
      <c r="A4" s="37"/>
      <c r="B4" s="11"/>
      <c r="C4" s="12"/>
      <c r="D4" s="13"/>
      <c r="E4" s="13"/>
      <c r="F4" s="13"/>
      <c r="G4" s="13"/>
      <c r="H4" s="13"/>
      <c r="I4" s="13"/>
      <c r="J4" s="13"/>
      <c r="K4" s="14"/>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row>
    <row r="5" spans="1:46" s="36" customFormat="1" ht="12.6" customHeight="1">
      <c r="A5" s="38"/>
      <c r="B5" s="39"/>
      <c r="C5" s="15" t="s">
        <v>0</v>
      </c>
      <c r="D5" s="16" t="s">
        <v>1</v>
      </c>
      <c r="E5" s="15" t="s">
        <v>0</v>
      </c>
      <c r="F5" s="17" t="s">
        <v>2</v>
      </c>
      <c r="G5" s="17" t="s">
        <v>3</v>
      </c>
      <c r="H5" s="15" t="s">
        <v>4</v>
      </c>
      <c r="I5" s="15" t="s">
        <v>5</v>
      </c>
      <c r="J5" s="15" t="s">
        <v>6</v>
      </c>
      <c r="K5" s="18" t="s">
        <v>7</v>
      </c>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row>
    <row r="6" spans="1:46" s="36" customFormat="1" ht="12.6" customHeight="1">
      <c r="A6" s="38"/>
      <c r="B6" s="39"/>
      <c r="C6" s="15" t="s">
        <v>8</v>
      </c>
      <c r="D6" s="16" t="s">
        <v>9</v>
      </c>
      <c r="E6" s="15" t="s">
        <v>10</v>
      </c>
      <c r="F6" s="17"/>
      <c r="G6" s="17"/>
      <c r="H6" s="15" t="s">
        <v>9</v>
      </c>
      <c r="I6" s="15"/>
      <c r="J6" s="15"/>
      <c r="K6" s="18"/>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row>
    <row r="7" spans="1:46" s="36" customFormat="1" ht="3.75" customHeight="1">
      <c r="A7" s="40"/>
      <c r="B7" s="19"/>
      <c r="C7" s="20"/>
      <c r="D7" s="21"/>
      <c r="E7" s="20"/>
      <c r="F7" s="20"/>
      <c r="G7" s="20"/>
      <c r="H7" s="20"/>
      <c r="I7" s="20"/>
      <c r="J7" s="20"/>
      <c r="K7" s="22"/>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row>
    <row r="8" spans="1:46" ht="3.75" customHeight="1">
      <c r="A8" s="23"/>
      <c r="B8" s="23"/>
      <c r="C8" s="24"/>
      <c r="D8" s="24"/>
      <c r="E8" s="24"/>
      <c r="F8" s="24"/>
      <c r="G8" s="24"/>
      <c r="H8" s="24"/>
      <c r="I8" s="24"/>
      <c r="J8" s="24"/>
      <c r="K8" s="24"/>
      <c r="AL8" s="5"/>
      <c r="AM8" s="5"/>
      <c r="AN8" s="5"/>
      <c r="AO8" s="5"/>
      <c r="AP8" s="5"/>
      <c r="AQ8" s="5"/>
      <c r="AR8" s="5"/>
      <c r="AS8" s="5"/>
      <c r="AT8" s="5"/>
    </row>
    <row r="9" spans="1:46" ht="12.6" customHeight="1">
      <c r="A9" s="1"/>
      <c r="B9" s="1" t="s">
        <v>11</v>
      </c>
      <c r="C9" s="2">
        <f>VLOOKUP($A$1,[1]titel!$A$1:$O$500,7,FALSE)</f>
        <v>957386</v>
      </c>
      <c r="D9" s="2">
        <f>VLOOKUP($A$1,[1]titel!$A$1:$O$500,8,FALSE)</f>
        <v>576656</v>
      </c>
      <c r="E9" s="4">
        <f>VLOOKUP($A$1,[1]titel!$A$1:$O$500,9,FALSE)</f>
        <v>60.232340978455902</v>
      </c>
      <c r="F9" s="2">
        <f>VLOOKUP($A$1,[1]titel!$A$1:$O$500,10,FALSE)</f>
        <v>23138</v>
      </c>
      <c r="G9" s="2">
        <f>VLOOKUP($A$1,[1]titel!$A$1:$O$500,11,FALSE)</f>
        <v>45538</v>
      </c>
      <c r="H9" s="2">
        <f>VLOOKUP($A$1,[1]titel!$A$1:$O$500,12,FALSE)</f>
        <v>499143</v>
      </c>
      <c r="I9" s="2">
        <f>VLOOKUP($A$1,[1]titel!$A$1:$O$500,13,FALSE)</f>
        <v>122240</v>
      </c>
      <c r="J9" s="2">
        <f>VLOOKUP($A$1,[1]titel!$A$1:$O$500,14,FALSE)</f>
        <v>345327</v>
      </c>
      <c r="K9" s="4">
        <f>VLOOKUP($A$1,[1]titel!$A$1:$O$500,15,FALSE)</f>
        <v>24.489975818552999</v>
      </c>
      <c r="L9" s="25"/>
      <c r="M9" s="25"/>
      <c r="N9" s="25"/>
      <c r="O9" s="25"/>
      <c r="P9" s="25"/>
      <c r="Q9" s="25"/>
      <c r="R9" s="25"/>
    </row>
    <row r="10" spans="1:46" s="5" customFormat="1" ht="12.6" customHeight="1">
      <c r="A10" s="3"/>
      <c r="B10" s="3"/>
      <c r="C10" s="26">
        <f t="shared" ref="C10:J10" si="0">C9-SUM(C11:C39)</f>
        <v>0</v>
      </c>
      <c r="D10" s="26">
        <f t="shared" si="0"/>
        <v>0</v>
      </c>
      <c r="E10" s="26">
        <f t="shared" si="0"/>
        <v>-1378.8224183357402</v>
      </c>
      <c r="F10" s="26">
        <f t="shared" si="0"/>
        <v>0</v>
      </c>
      <c r="G10" s="26">
        <f t="shared" si="0"/>
        <v>0</v>
      </c>
      <c r="H10" s="26">
        <f t="shared" si="0"/>
        <v>41576</v>
      </c>
      <c r="I10" s="26">
        <f t="shared" si="0"/>
        <v>10000</v>
      </c>
      <c r="J10" s="26">
        <f t="shared" si="0"/>
        <v>0</v>
      </c>
      <c r="K10" s="26"/>
      <c r="L10" s="25"/>
      <c r="M10" s="25"/>
      <c r="N10" s="25"/>
      <c r="O10" s="25"/>
      <c r="P10" s="25"/>
      <c r="Q10" s="25"/>
      <c r="R10" s="25"/>
    </row>
    <row r="11" spans="1:46" s="5" customFormat="1" ht="12.6" customHeight="1">
      <c r="A11" s="5">
        <v>1</v>
      </c>
      <c r="B11" s="5" t="s">
        <v>22</v>
      </c>
      <c r="C11" s="41">
        <f>VLOOKUP($A$1&amp;"_"&amp;$A11,[1]kt!$A$1:$N$6500,6,FALSE)</f>
        <v>136881</v>
      </c>
      <c r="D11" s="42">
        <f>VLOOKUP($A$1&amp;"_"&amp;$A11,[1]kt!$A$1:$N$6500,7,FALSE)</f>
        <v>91304</v>
      </c>
      <c r="E11" s="43">
        <f>VLOOKUP($A$1&amp;"_"&amp;$A11,[1]kt!$A$1:$N$6500,8,FALSE)</f>
        <v>66.703194745801099</v>
      </c>
      <c r="F11" s="42">
        <f>VLOOKUP($A$1&amp;"_"&amp;$A11,[1]kt!$A$1:$N$6500,9,FALSE)</f>
        <v>7384</v>
      </c>
      <c r="G11" s="42">
        <f>VLOOKUP($A$1&amp;"_"&amp;$A11,[1]kt!$A$1:$N$6500,10,FALSE)</f>
        <v>3400</v>
      </c>
      <c r="H11" s="42">
        <f>VLOOKUP($A$1&amp;"_"&amp;$A11,[1]kt!$A$1:$N$6500,11,FALSE)</f>
        <v>77131</v>
      </c>
      <c r="I11" s="42">
        <f>VLOOKUP($A$1&amp;"_"&amp;$A11,[1]kt!$A$1:$N$6500,12,FALSE)</f>
        <v>12944</v>
      </c>
      <c r="J11" s="42">
        <f>VLOOKUP($A$1&amp;"_"&amp;$A11,[1]kt!$A$1:$N$6500,13,FALSE)</f>
        <v>64187</v>
      </c>
      <c r="K11" s="44">
        <f>VLOOKUP($A$1&amp;"_"&amp;$A11,[1]kt!$A$1:$N$6500,14,FALSE)</f>
        <v>16.781838690020901</v>
      </c>
      <c r="L11" s="25"/>
      <c r="M11" s="25"/>
      <c r="N11" s="25"/>
      <c r="O11" s="25"/>
      <c r="P11" s="25"/>
      <c r="Q11" s="25"/>
      <c r="R11" s="25"/>
      <c r="S11" s="25"/>
      <c r="T11" s="25"/>
      <c r="U11" s="25"/>
      <c r="V11" s="25"/>
      <c r="W11" s="25"/>
      <c r="X11" s="25"/>
    </row>
    <row r="12" spans="1:46" s="5" customFormat="1" ht="12.6" customHeight="1">
      <c r="A12" s="5">
        <v>2</v>
      </c>
      <c r="B12" s="5" t="s">
        <v>15</v>
      </c>
      <c r="C12" s="42">
        <f>VLOOKUP($A$1&amp;"_"&amp;$A12,[1]kt!$A$1:$N$6500,6,FALSE)</f>
        <v>171493</v>
      </c>
      <c r="D12" s="42">
        <f>VLOOKUP($A$1&amp;"_"&amp;$A12,[1]kt!$A$1:$N$6500,7,FALSE)</f>
        <v>100990</v>
      </c>
      <c r="E12" s="44">
        <f>VLOOKUP($A$1&amp;"_"&amp;$A12,[1]kt!$A$1:$N$6500,8,FALSE)</f>
        <v>58.888700996542099</v>
      </c>
      <c r="F12" s="42">
        <f>VLOOKUP($A$1&amp;"_"&amp;$A12,[1]kt!$A$1:$N$6500,9,FALSE)</f>
        <v>0</v>
      </c>
      <c r="G12" s="42">
        <f>VLOOKUP($A$1&amp;"_"&amp;$A12,[1]kt!$A$1:$N$6500,10,FALSE)</f>
        <v>16623</v>
      </c>
      <c r="H12" s="42">
        <f>VLOOKUP($A$1&amp;"_"&amp;$A12,[1]kt!$A$1:$N$6500,11,FALSE)</f>
        <v>66722</v>
      </c>
      <c r="I12" s="42">
        <f>VLOOKUP($A$1&amp;"_"&amp;$A12,[1]kt!$A$1:$N$6500,12,FALSE)</f>
        <v>16102</v>
      </c>
      <c r="J12" s="42">
        <f>VLOOKUP($A$1&amp;"_"&amp;$A12,[1]kt!$A$1:$N$6500,13,FALSE)</f>
        <v>50620</v>
      </c>
      <c r="K12" s="44">
        <f>VLOOKUP($A$1&amp;"_"&amp;$A12,[1]kt!$A$1:$N$6500,14,FALSE)</f>
        <v>24.132969635202802</v>
      </c>
      <c r="L12" s="25"/>
      <c r="M12" s="25"/>
      <c r="N12" s="25"/>
      <c r="O12" s="25"/>
      <c r="P12" s="25"/>
      <c r="Q12" s="25"/>
      <c r="R12" s="25"/>
    </row>
    <row r="13" spans="1:46" s="5" customFormat="1" ht="12.6" customHeight="1">
      <c r="A13" s="5">
        <v>3</v>
      </c>
      <c r="B13" s="5" t="s">
        <v>27</v>
      </c>
      <c r="C13" s="42">
        <f>VLOOKUP($A$1&amp;"_"&amp;$A13,[1]kt!$A$1:$N$6500,6,FALSE)</f>
        <v>43307</v>
      </c>
      <c r="D13" s="42">
        <f>VLOOKUP($A$1&amp;"_"&amp;$A13,[1]kt!$A$1:$N$6500,7,FALSE)</f>
        <v>19832</v>
      </c>
      <c r="E13" s="44">
        <f>VLOOKUP($A$1&amp;"_"&amp;$A13,[1]kt!$A$1:$N$6500,8,FALSE)</f>
        <v>45.7939824970559</v>
      </c>
      <c r="F13" s="42">
        <f>VLOOKUP($A$1&amp;"_"&amp;$A13,[1]kt!$A$1:$N$6500,9,FALSE)</f>
        <v>144</v>
      </c>
      <c r="G13" s="42">
        <f>VLOOKUP($A$1&amp;"_"&amp;$A13,[1]kt!$A$1:$N$6500,10,FALSE)</f>
        <v>220</v>
      </c>
      <c r="H13" s="42">
        <f>VLOOKUP($A$1&amp;"_"&amp;$A13,[1]kt!$A$1:$N$6500,11,FALSE)</f>
        <v>16507</v>
      </c>
      <c r="I13" s="42">
        <f>VLOOKUP($A$1&amp;"_"&amp;$A13,[1]kt!$A$1:$N$6500,12,FALSE)</f>
        <v>6883</v>
      </c>
      <c r="J13" s="42">
        <f>VLOOKUP($A$1&amp;"_"&amp;$A13,[1]kt!$A$1:$N$6500,13,FALSE)</f>
        <v>9624</v>
      </c>
      <c r="K13" s="44">
        <f>VLOOKUP($A$1&amp;"_"&amp;$A13,[1]kt!$A$1:$N$6500,14,FALSE)</f>
        <v>41.697461682922402</v>
      </c>
      <c r="L13" s="25"/>
      <c r="M13" s="25"/>
      <c r="N13" s="25"/>
      <c r="O13" s="25"/>
      <c r="P13" s="25"/>
      <c r="Q13" s="25"/>
      <c r="R13" s="25"/>
    </row>
    <row r="14" spans="1:46" s="5" customFormat="1" ht="12.6" customHeight="1">
      <c r="A14" s="5">
        <v>4</v>
      </c>
      <c r="B14" s="5" t="s">
        <v>31</v>
      </c>
      <c r="C14" s="42">
        <f>VLOOKUP($A$1&amp;"_"&amp;$A14,[1]kt!$A$1:$N$6500,6,FALSE)</f>
        <v>5716</v>
      </c>
      <c r="D14" s="42">
        <f>VLOOKUP($A$1&amp;"_"&amp;$A14,[1]kt!$A$1:$N$6500,7,FALSE)</f>
        <v>2746</v>
      </c>
      <c r="E14" s="44">
        <f>VLOOKUP($A$1&amp;"_"&amp;$A14,[1]kt!$A$1:$N$6500,8,FALSE)</f>
        <v>48.040587823652899</v>
      </c>
      <c r="F14" s="42">
        <f>VLOOKUP($A$1&amp;"_"&amp;$A14,[1]kt!$A$1:$N$6500,9,FALSE)</f>
        <v>217</v>
      </c>
      <c r="G14" s="42">
        <f>VLOOKUP($A$1&amp;"_"&amp;$A14,[1]kt!$A$1:$N$6500,10,FALSE)</f>
        <v>126</v>
      </c>
      <c r="H14" s="42">
        <f>VLOOKUP($A$1&amp;"_"&amp;$A14,[1]kt!$A$1:$N$6500,11,FALSE)</f>
        <v>2345</v>
      </c>
      <c r="I14" s="42">
        <f>VLOOKUP($A$1&amp;"_"&amp;$A14,[1]kt!$A$1:$N$6500,12,FALSE)</f>
        <v>766</v>
      </c>
      <c r="J14" s="42">
        <f>VLOOKUP($A$1&amp;"_"&amp;$A14,[1]kt!$A$1:$N$6500,13,FALSE)</f>
        <v>1579</v>
      </c>
      <c r="K14" s="44">
        <f>VLOOKUP($A$1&amp;"_"&amp;$A14,[1]kt!$A$1:$N$6500,14,FALSE)</f>
        <v>32.665245202558602</v>
      </c>
      <c r="L14" s="25"/>
      <c r="M14" s="25"/>
      <c r="N14" s="25"/>
      <c r="O14" s="25"/>
      <c r="P14" s="25"/>
      <c r="Q14" s="25"/>
      <c r="R14" s="25"/>
    </row>
    <row r="15" spans="1:46" s="5" customFormat="1" ht="12.6" customHeight="1">
      <c r="A15" s="5">
        <v>5</v>
      </c>
      <c r="B15" s="5" t="s">
        <v>30</v>
      </c>
      <c r="C15" s="42">
        <f>VLOOKUP($A$1&amp;"_"&amp;$A15,[1]kt!$A$1:$N$6500,6,FALSE)</f>
        <v>15033</v>
      </c>
      <c r="D15" s="42">
        <f>VLOOKUP($A$1&amp;"_"&amp;$A15,[1]kt!$A$1:$N$6500,7,FALSE)</f>
        <v>7517</v>
      </c>
      <c r="E15" s="44">
        <f>VLOOKUP($A$1&amp;"_"&amp;$A15,[1]kt!$A$1:$N$6500,8,FALSE)</f>
        <v>50.003326016097901</v>
      </c>
      <c r="F15" s="42">
        <f>VLOOKUP($A$1&amp;"_"&amp;$A15,[1]kt!$A$1:$N$6500,9,FALSE)</f>
        <v>0</v>
      </c>
      <c r="G15" s="42">
        <f>VLOOKUP($A$1&amp;"_"&amp;$A15,[1]kt!$A$1:$N$6500,10,FALSE)</f>
        <v>1295</v>
      </c>
      <c r="H15" s="42">
        <f>VLOOKUP($A$1&amp;"_"&amp;$A15,[1]kt!$A$1:$N$6500,11,FALSE)</f>
        <v>5451</v>
      </c>
      <c r="I15" s="42">
        <f>VLOOKUP($A$1&amp;"_"&amp;$A15,[1]kt!$A$1:$N$6500,12,FALSE)</f>
        <v>1919</v>
      </c>
      <c r="J15" s="42">
        <f>VLOOKUP($A$1&amp;"_"&amp;$A15,[1]kt!$A$1:$N$6500,13,FALSE)</f>
        <v>3532</v>
      </c>
      <c r="K15" s="44">
        <f>VLOOKUP($A$1&amp;"_"&amp;$A15,[1]kt!$A$1:$N$6500,14,FALSE)</f>
        <v>35.204549623922198</v>
      </c>
      <c r="L15" s="25"/>
      <c r="M15" s="25"/>
      <c r="N15" s="25"/>
      <c r="O15" s="25"/>
      <c r="P15" s="25"/>
      <c r="Q15" s="25"/>
      <c r="R15" s="25"/>
    </row>
    <row r="16" spans="1:46" s="5" customFormat="1" ht="12.6" customHeight="1">
      <c r="C16" s="42"/>
      <c r="D16" s="42"/>
      <c r="E16" s="44"/>
      <c r="F16" s="42"/>
      <c r="G16" s="42"/>
      <c r="H16" s="42"/>
      <c r="I16" s="42"/>
      <c r="J16" s="42"/>
      <c r="K16" s="44"/>
      <c r="L16" s="25"/>
      <c r="M16" s="25"/>
      <c r="N16" s="25"/>
      <c r="O16" s="25"/>
      <c r="P16" s="25"/>
      <c r="Q16" s="25"/>
      <c r="R16" s="25"/>
    </row>
    <row r="17" spans="1:19" ht="12.6" customHeight="1">
      <c r="A17" s="5">
        <v>6</v>
      </c>
      <c r="B17" s="5" t="s">
        <v>29</v>
      </c>
      <c r="C17" s="42">
        <f>VLOOKUP($A$1&amp;"_"&amp;$A17,[1]kt!$A$1:$N$6500,6,FALSE)</f>
        <v>4427</v>
      </c>
      <c r="D17" s="42">
        <f>VLOOKUP($A$1&amp;"_"&amp;$A17,[1]kt!$A$1:$N$6500,7,FALSE)</f>
        <v>1556</v>
      </c>
      <c r="E17" s="44">
        <f>VLOOKUP($A$1&amp;"_"&amp;$A17,[1]kt!$A$1:$N$6500,8,FALSE)</f>
        <v>35.147955726225398</v>
      </c>
      <c r="F17" s="42">
        <f>VLOOKUP($A$1&amp;"_"&amp;$A17,[1]kt!$A$1:$N$6500,9,FALSE)</f>
        <v>143</v>
      </c>
      <c r="G17" s="42">
        <f>VLOOKUP($A$1&amp;"_"&amp;$A17,[1]kt!$A$1:$N$6500,10,FALSE)</f>
        <v>86</v>
      </c>
      <c r="H17" s="42">
        <f>VLOOKUP($A$1&amp;"_"&amp;$A17,[1]kt!$A$1:$N$6500,11,FALSE)</f>
        <v>1217</v>
      </c>
      <c r="I17" s="42">
        <f>VLOOKUP($A$1&amp;"_"&amp;$A17,[1]kt!$A$1:$N$6500,12,FALSE)</f>
        <v>432</v>
      </c>
      <c r="J17" s="42">
        <f>VLOOKUP($A$1&amp;"_"&amp;$A17,[1]kt!$A$1:$N$6500,13,FALSE)</f>
        <v>785</v>
      </c>
      <c r="K17" s="44">
        <f>VLOOKUP($A$1&amp;"_"&amp;$A17,[1]kt!$A$1:$N$6500,14,FALSE)</f>
        <v>35.4971240755957</v>
      </c>
      <c r="L17" s="25"/>
      <c r="M17" s="25"/>
      <c r="N17" s="25"/>
      <c r="O17" s="25"/>
      <c r="P17" s="25"/>
      <c r="Q17" s="25"/>
      <c r="R17" s="25"/>
    </row>
    <row r="18" spans="1:19" ht="12.6" customHeight="1">
      <c r="A18" s="5">
        <v>7</v>
      </c>
      <c r="B18" s="5" t="s">
        <v>28</v>
      </c>
      <c r="C18" s="42">
        <f>VLOOKUP($A$1&amp;"_"&amp;$A18,[1]kt!$A$1:$N$6500,6,FALSE)</f>
        <v>3383</v>
      </c>
      <c r="D18" s="42">
        <f>VLOOKUP($A$1&amp;"_"&amp;$A18,[1]kt!$A$1:$N$6500,7,FALSE)</f>
        <v>1200</v>
      </c>
      <c r="E18" s="44">
        <f>VLOOKUP($A$1&amp;"_"&amp;$A18,[1]kt!$A$1:$N$6500,8,FALSE)</f>
        <v>35.471475022169699</v>
      </c>
      <c r="F18" s="42">
        <f>VLOOKUP($A$1&amp;"_"&amp;$A18,[1]kt!$A$1:$N$6500,9,FALSE)</f>
        <v>0</v>
      </c>
      <c r="G18" s="42">
        <f>VLOOKUP($A$1&amp;"_"&amp;$A18,[1]kt!$A$1:$N$6500,10,FALSE)</f>
        <v>91</v>
      </c>
      <c r="H18" s="42">
        <f>VLOOKUP($A$1&amp;"_"&amp;$A18,[1]kt!$A$1:$N$6500,11,FALSE)</f>
        <v>1091</v>
      </c>
      <c r="I18" s="42">
        <f>VLOOKUP($A$1&amp;"_"&amp;$A18,[1]kt!$A$1:$N$6500,12,FALSE)</f>
        <v>574</v>
      </c>
      <c r="J18" s="42">
        <f>VLOOKUP($A$1&amp;"_"&amp;$A18,[1]kt!$A$1:$N$6500,13,FALSE)</f>
        <v>517</v>
      </c>
      <c r="K18" s="44">
        <f>VLOOKUP($A$1&amp;"_"&amp;$A18,[1]kt!$A$1:$N$6500,14,FALSE)</f>
        <v>52.612282309807497</v>
      </c>
      <c r="L18" s="25"/>
      <c r="M18" s="25"/>
      <c r="N18" s="25"/>
      <c r="O18" s="25"/>
      <c r="P18" s="25"/>
      <c r="Q18" s="25"/>
      <c r="R18" s="25"/>
    </row>
    <row r="19" spans="1:19" ht="12.6" customHeight="1">
      <c r="A19" s="5">
        <v>8</v>
      </c>
      <c r="B19" s="5" t="s">
        <v>23</v>
      </c>
      <c r="C19" s="42">
        <f>VLOOKUP($A$1&amp;"_"&amp;$A19,[1]kt!$A$1:$N$6500,6,FALSE)</f>
        <v>8559</v>
      </c>
      <c r="D19" s="42">
        <f>VLOOKUP($A$1&amp;"_"&amp;$A19,[1]kt!$A$1:$N$6500,7,FALSE)</f>
        <v>5688</v>
      </c>
      <c r="E19" s="44">
        <f>VLOOKUP($A$1&amp;"_"&amp;$A19,[1]kt!$A$1:$N$6500,8,FALSE)</f>
        <v>66.456361724500496</v>
      </c>
      <c r="F19" s="42">
        <f>VLOOKUP($A$1&amp;"_"&amp;$A19,[1]kt!$A$1:$N$6500,9,FALSE)</f>
        <v>0</v>
      </c>
      <c r="G19" s="42">
        <f>VLOOKUP($A$1&amp;"_"&amp;$A19,[1]kt!$A$1:$N$6500,10,FALSE)</f>
        <v>1135</v>
      </c>
      <c r="H19" s="42">
        <f>VLOOKUP($A$1&amp;"_"&amp;$A19,[1]kt!$A$1:$N$6500,11,FALSE)</f>
        <v>3834</v>
      </c>
      <c r="I19" s="42">
        <f>VLOOKUP($A$1&amp;"_"&amp;$A19,[1]kt!$A$1:$N$6500,12,FALSE)</f>
        <v>1270</v>
      </c>
      <c r="J19" s="42">
        <f>VLOOKUP($A$1&amp;"_"&amp;$A19,[1]kt!$A$1:$N$6500,13,FALSE)</f>
        <v>2564</v>
      </c>
      <c r="K19" s="44">
        <f>VLOOKUP($A$1&amp;"_"&amp;$A19,[1]kt!$A$1:$N$6500,14,FALSE)</f>
        <v>33.1246739697444</v>
      </c>
      <c r="L19" s="25"/>
      <c r="M19" s="25"/>
      <c r="N19" s="25"/>
      <c r="O19" s="25"/>
      <c r="P19" s="25"/>
      <c r="Q19" s="25"/>
      <c r="R19" s="25"/>
    </row>
    <row r="20" spans="1:19" ht="12.6" customHeight="1">
      <c r="A20" s="5">
        <v>9</v>
      </c>
      <c r="B20" s="5" t="s">
        <v>32</v>
      </c>
      <c r="C20" s="42">
        <f>VLOOKUP($A$1&amp;"_"&amp;$A20,[1]kt!$A$1:$N$6500,6,FALSE)</f>
        <v>7897</v>
      </c>
      <c r="D20" s="42">
        <f>VLOOKUP($A$1&amp;"_"&amp;$A20,[1]kt!$A$1:$N$6500,7,FALSE)</f>
        <v>3514</v>
      </c>
      <c r="E20" s="44">
        <f>VLOOKUP($A$1&amp;"_"&amp;$A20,[1]kt!$A$1:$N$6500,8,FALSE)</f>
        <v>44.497910598961603</v>
      </c>
      <c r="F20" s="42">
        <f>VLOOKUP($A$1&amp;"_"&amp;$A20,[1]kt!$A$1:$N$6500,9,FALSE)</f>
        <v>0</v>
      </c>
      <c r="G20" s="42">
        <f>VLOOKUP($A$1&amp;"_"&amp;$A20,[1]kt!$A$1:$N$6500,10,FALSE)</f>
        <v>829</v>
      </c>
      <c r="H20" s="42">
        <f>VLOOKUP($A$1&amp;"_"&amp;$A20,[1]kt!$A$1:$N$6500,11,FALSE)</f>
        <v>2373</v>
      </c>
      <c r="I20" s="42">
        <f>VLOOKUP($A$1&amp;"_"&amp;$A20,[1]kt!$A$1:$N$6500,12,FALSE)</f>
        <v>895</v>
      </c>
      <c r="J20" s="42">
        <f>VLOOKUP($A$1&amp;"_"&amp;$A20,[1]kt!$A$1:$N$6500,13,FALSE)</f>
        <v>1478</v>
      </c>
      <c r="K20" s="44">
        <f>VLOOKUP($A$1&amp;"_"&amp;$A20,[1]kt!$A$1:$N$6500,14,FALSE)</f>
        <v>37.715971344289898</v>
      </c>
      <c r="L20" s="25"/>
      <c r="M20" s="25"/>
      <c r="N20" s="25"/>
      <c r="O20" s="25"/>
      <c r="P20" s="25"/>
      <c r="Q20" s="25"/>
      <c r="R20" s="25"/>
    </row>
    <row r="21" spans="1:19" ht="12.6" customHeight="1">
      <c r="A21" s="5">
        <v>10</v>
      </c>
      <c r="B21" s="5" t="s">
        <v>16</v>
      </c>
      <c r="C21" s="42">
        <f>VLOOKUP($A$1&amp;"_"&amp;$A21,[1]kt!$A$1:$N$6500,6,FALSE)</f>
        <v>34368</v>
      </c>
      <c r="D21" s="42">
        <f>VLOOKUP($A$1&amp;"_"&amp;$A21,[1]kt!$A$1:$N$6500,7,FALSE)</f>
        <v>20020</v>
      </c>
      <c r="E21" s="44">
        <f>VLOOKUP($A$1&amp;"_"&amp;$A21,[1]kt!$A$1:$N$6500,8,FALSE)</f>
        <v>58.251862197392903</v>
      </c>
      <c r="F21" s="42">
        <f>VLOOKUP($A$1&amp;"_"&amp;$A21,[1]kt!$A$1:$N$6500,9,FALSE)</f>
        <v>0</v>
      </c>
      <c r="G21" s="42">
        <f>VLOOKUP($A$1&amp;"_"&amp;$A21,[1]kt!$A$1:$N$6500,10,FALSE)</f>
        <v>892</v>
      </c>
      <c r="H21" s="42">
        <f>VLOOKUP($A$1&amp;"_"&amp;$A21,[1]kt!$A$1:$N$6500,11,FALSE)</f>
        <v>18846</v>
      </c>
      <c r="I21" s="42">
        <f>VLOOKUP($A$1&amp;"_"&amp;$A21,[1]kt!$A$1:$N$6500,12,FALSE)</f>
        <v>1903</v>
      </c>
      <c r="J21" s="42">
        <f>VLOOKUP($A$1&amp;"_"&amp;$A21,[1]kt!$A$1:$N$6500,13,FALSE)</f>
        <v>16943</v>
      </c>
      <c r="K21" s="44">
        <f>VLOOKUP($A$1&amp;"_"&amp;$A21,[1]kt!$A$1:$N$6500,14,FALSE)</f>
        <v>10.097633450069001</v>
      </c>
      <c r="L21" s="25"/>
      <c r="M21" s="25"/>
      <c r="N21" s="25"/>
      <c r="O21" s="25"/>
      <c r="P21" s="25"/>
      <c r="Q21" s="25"/>
      <c r="R21" s="25"/>
    </row>
    <row r="22" spans="1:19" ht="12.6" customHeight="1">
      <c r="A22" s="5"/>
      <c r="B22" s="5"/>
      <c r="C22" s="42"/>
      <c r="D22" s="42"/>
      <c r="E22" s="44"/>
      <c r="F22" s="42"/>
      <c r="G22" s="42"/>
      <c r="H22" s="42"/>
      <c r="I22" s="42"/>
      <c r="J22" s="42"/>
      <c r="K22" s="44"/>
      <c r="L22" s="25"/>
      <c r="M22" s="25"/>
      <c r="N22" s="25"/>
      <c r="O22" s="25"/>
      <c r="P22" s="25"/>
      <c r="Q22" s="25"/>
      <c r="R22" s="25"/>
    </row>
    <row r="23" spans="1:19" ht="12.6" customHeight="1">
      <c r="A23" s="5">
        <v>11</v>
      </c>
      <c r="B23" s="5" t="s">
        <v>18</v>
      </c>
      <c r="C23" s="42">
        <f>VLOOKUP($A$1&amp;"_"&amp;$A23,[1]kt!$A$1:$N$6500,6,FALSE)</f>
        <v>32985</v>
      </c>
      <c r="D23" s="42">
        <f>VLOOKUP($A$1&amp;"_"&amp;$A23,[1]kt!$A$1:$N$6500,7,FALSE)</f>
        <v>17238</v>
      </c>
      <c r="E23" s="44">
        <f>VLOOKUP($A$1&amp;"_"&amp;$A23,[1]kt!$A$1:$N$6500,8,FALSE)</f>
        <v>52.260118235561599</v>
      </c>
      <c r="F23" s="42">
        <f>VLOOKUP($A$1&amp;"_"&amp;$A23,[1]kt!$A$1:$N$6500,9,FALSE)</f>
        <v>1216</v>
      </c>
      <c r="G23" s="42">
        <f>VLOOKUP($A$1&amp;"_"&amp;$A23,[1]kt!$A$1:$N$6500,10,FALSE)</f>
        <v>1039</v>
      </c>
      <c r="H23" s="42">
        <f>VLOOKUP($A$1&amp;"_"&amp;$A23,[1]kt!$A$1:$N$6500,11,FALSE)</f>
        <v>11599</v>
      </c>
      <c r="I23" s="42">
        <f>VLOOKUP($A$1&amp;"_"&amp;$A23,[1]kt!$A$1:$N$6500,12,FALSE)</f>
        <v>2570</v>
      </c>
      <c r="J23" s="42">
        <f>VLOOKUP($A$1&amp;"_"&amp;$A23,[1]kt!$A$1:$N$6500,13,FALSE)</f>
        <v>9029</v>
      </c>
      <c r="K23" s="44">
        <f>VLOOKUP($A$1&amp;"_"&amp;$A23,[1]kt!$A$1:$N$6500,14,FALSE)</f>
        <v>22.157082507112701</v>
      </c>
      <c r="L23" s="25"/>
      <c r="M23" s="25"/>
      <c r="N23" s="25"/>
      <c r="O23" s="25"/>
      <c r="P23" s="25"/>
      <c r="Q23" s="25"/>
      <c r="R23" s="25"/>
    </row>
    <row r="24" spans="1:19" ht="12.6" customHeight="1">
      <c r="A24" s="5">
        <v>12</v>
      </c>
      <c r="B24" s="5" t="s">
        <v>21</v>
      </c>
      <c r="C24" s="42">
        <f>VLOOKUP($A$1&amp;"_"&amp;$A24,[1]kt!$A$1:$N$6500,6,FALSE)</f>
        <v>31188</v>
      </c>
      <c r="D24" s="42">
        <f>VLOOKUP($A$1&amp;"_"&amp;$A24,[1]kt!$A$1:$N$6500,7,FALSE)</f>
        <v>13992</v>
      </c>
      <c r="E24" s="44">
        <f>VLOOKUP($A$1&amp;"_"&amp;$A24,[1]kt!$A$1:$N$6500,8,FALSE)</f>
        <v>44.863409003462898</v>
      </c>
      <c r="F24" s="42">
        <f>VLOOKUP($A$1&amp;"_"&amp;$A24,[1]kt!$A$1:$N$6500,9,FALSE)</f>
        <v>253</v>
      </c>
      <c r="G24" s="42">
        <f>VLOOKUP($A$1&amp;"_"&amp;$A24,[1]kt!$A$1:$N$6500,10,FALSE)</f>
        <v>711</v>
      </c>
      <c r="H24" s="42">
        <f>VLOOKUP($A$1&amp;"_"&amp;$A24,[1]kt!$A$1:$N$6500,11,FALSE)</f>
        <v>11872</v>
      </c>
      <c r="I24" s="42">
        <f>VLOOKUP($A$1&amp;"_"&amp;$A24,[1]kt!$A$1:$N$6500,12,FALSE)</f>
        <v>2582</v>
      </c>
      <c r="J24" s="42">
        <f>VLOOKUP($A$1&amp;"_"&amp;$A24,[1]kt!$A$1:$N$6500,13,FALSE)</f>
        <v>9290</v>
      </c>
      <c r="K24" s="44">
        <f>VLOOKUP($A$1&amp;"_"&amp;$A24,[1]kt!$A$1:$N$6500,14,FALSE)</f>
        <v>21.748652291105099</v>
      </c>
      <c r="L24" s="25"/>
      <c r="M24" s="25"/>
      <c r="N24" s="25"/>
      <c r="O24" s="25"/>
      <c r="P24" s="25"/>
      <c r="Q24" s="25"/>
      <c r="R24" s="25"/>
    </row>
    <row r="25" spans="1:19" ht="12.6" customHeight="1">
      <c r="A25" s="5">
        <v>13</v>
      </c>
      <c r="B25" s="5" t="s">
        <v>20</v>
      </c>
      <c r="C25" s="42">
        <f>VLOOKUP($A$1&amp;"_"&amp;$A25,[1]kt!$A$1:$N$6500,6,FALSE)</f>
        <v>19128</v>
      </c>
      <c r="D25" s="42">
        <f>VLOOKUP($A$1&amp;"_"&amp;$A25,[1]kt!$A$1:$N$6500,7,FALSE)</f>
        <v>11638</v>
      </c>
      <c r="E25" s="44">
        <f>VLOOKUP($A$1&amp;"_"&amp;$A25,[1]kt!$A$1:$N$6500,8,FALSE)</f>
        <v>60.842743621915503</v>
      </c>
      <c r="F25" s="42">
        <f>VLOOKUP($A$1&amp;"_"&amp;$A25,[1]kt!$A$1:$N$6500,9,FALSE)</f>
        <v>709</v>
      </c>
      <c r="G25" s="42">
        <f>VLOOKUP($A$1&amp;"_"&amp;$A25,[1]kt!$A$1:$N$6500,10,FALSE)</f>
        <v>650</v>
      </c>
      <c r="H25" s="42">
        <f>VLOOKUP($A$1&amp;"_"&amp;$A25,[1]kt!$A$1:$N$6500,11,FALSE)</f>
        <v>9411</v>
      </c>
      <c r="I25" s="42">
        <f>VLOOKUP($A$1&amp;"_"&amp;$A25,[1]kt!$A$1:$N$6500,12,FALSE)</f>
        <v>2544</v>
      </c>
      <c r="J25" s="42">
        <f>VLOOKUP($A$1&amp;"_"&amp;$A25,[1]kt!$A$1:$N$6500,13,FALSE)</f>
        <v>6867</v>
      </c>
      <c r="K25" s="44">
        <f>VLOOKUP($A$1&amp;"_"&amp;$A25,[1]kt!$A$1:$N$6500,14,FALSE)</f>
        <v>27.0321963659547</v>
      </c>
      <c r="L25" s="25"/>
      <c r="M25" s="25"/>
      <c r="N25" s="25"/>
      <c r="O25" s="25"/>
      <c r="P25" s="25"/>
      <c r="Q25" s="25"/>
      <c r="R25" s="25"/>
    </row>
    <row r="26" spans="1:19" ht="12.6" customHeight="1">
      <c r="A26" s="5">
        <v>14</v>
      </c>
      <c r="B26" s="5" t="s">
        <v>25</v>
      </c>
      <c r="C26" s="42">
        <f>VLOOKUP($A$1&amp;"_"&amp;$A26,[1]kt!$A$1:$N$6500,6,FALSE)</f>
        <v>12621</v>
      </c>
      <c r="D26" s="42">
        <f>VLOOKUP($A$1&amp;"_"&amp;$A26,[1]kt!$A$1:$N$6500,7,FALSE)</f>
        <v>10417</v>
      </c>
      <c r="E26" s="44">
        <f>VLOOKUP($A$1&amp;"_"&amp;$A26,[1]kt!$A$1:$N$6500,8,FALSE)</f>
        <v>82.537041438871697</v>
      </c>
      <c r="F26" s="42">
        <f>VLOOKUP($A$1&amp;"_"&amp;$A26,[1]kt!$A$1:$N$6500,9,FALSE)</f>
        <v>0</v>
      </c>
      <c r="G26" s="42">
        <f>VLOOKUP($A$1&amp;"_"&amp;$A26,[1]kt!$A$1:$N$6500,10,FALSE)</f>
        <v>0</v>
      </c>
      <c r="H26" s="42">
        <f>VLOOKUP($A$1&amp;"_"&amp;$A26,[1]kt!$A$1:$N$6500,11,FALSE)</f>
        <v>6927</v>
      </c>
      <c r="I26" s="42">
        <f>VLOOKUP($A$1&amp;"_"&amp;$A26,[1]kt!$A$1:$N$6500,12,FALSE)</f>
        <v>2125</v>
      </c>
      <c r="J26" s="42">
        <f>VLOOKUP($A$1&amp;"_"&amp;$A26,[1]kt!$A$1:$N$6500,13,FALSE)</f>
        <v>4802</v>
      </c>
      <c r="K26" s="44">
        <f>VLOOKUP($A$1&amp;"_"&amp;$A26,[1]kt!$A$1:$N$6500,14,FALSE)</f>
        <v>30.677060776670999</v>
      </c>
      <c r="L26" s="25"/>
      <c r="M26" s="25"/>
      <c r="N26" s="25"/>
      <c r="O26" s="25"/>
      <c r="P26" s="25"/>
      <c r="Q26" s="25"/>
      <c r="R26" s="25"/>
    </row>
    <row r="27" spans="1:19" ht="12.6" customHeight="1">
      <c r="A27" s="5">
        <v>15</v>
      </c>
      <c r="B27" s="5" t="s">
        <v>37</v>
      </c>
      <c r="C27" s="42">
        <f>VLOOKUP($A$1&amp;"_"&amp;$A27,[1]kt!$A$1:$N$6500,6,FALSE)</f>
        <v>13812</v>
      </c>
      <c r="D27" s="42">
        <f>VLOOKUP($A$1&amp;"_"&amp;$A27,[1]kt!$A$1:$N$6500,7,FALSE)</f>
        <v>10269</v>
      </c>
      <c r="E27" s="44">
        <f>VLOOKUP($A$1&amp;"_"&amp;$A27,[1]kt!$A$1:$N$6500,8,FALSE)</f>
        <v>74.348392701998307</v>
      </c>
      <c r="F27" s="42">
        <f>VLOOKUP($A$1&amp;"_"&amp;$A27,[1]kt!$A$1:$N$6500,9,FALSE)</f>
        <v>776</v>
      </c>
      <c r="G27" s="42">
        <f>VLOOKUP($A$1&amp;"_"&amp;$A27,[1]kt!$A$1:$N$6500,10,FALSE)</f>
        <v>729</v>
      </c>
      <c r="H27" s="42">
        <f>VLOOKUP($A$1&amp;"_"&amp;$A27,[1]kt!$A$1:$N$6500,11,FALSE)</f>
        <v>7903</v>
      </c>
      <c r="I27" s="42">
        <f>VLOOKUP($A$1&amp;"_"&amp;$A27,[1]kt!$A$1:$N$6500,12,FALSE)</f>
        <v>2303</v>
      </c>
      <c r="J27" s="42">
        <f>VLOOKUP($A$1&amp;"_"&amp;$A27,[1]kt!$A$1:$N$6500,13,FALSE)</f>
        <v>5600</v>
      </c>
      <c r="K27" s="44">
        <f>VLOOKUP($A$1&amp;"_"&amp;$A27,[1]kt!$A$1:$N$6500,14,FALSE)</f>
        <v>29.140832595216999</v>
      </c>
      <c r="L27" s="25"/>
      <c r="M27" s="25"/>
      <c r="N27" s="25"/>
      <c r="O27" s="25"/>
      <c r="P27" s="25"/>
      <c r="Q27" s="25"/>
      <c r="R27" s="25"/>
    </row>
    <row r="28" spans="1:19" ht="12.6" customHeight="1">
      <c r="A28" s="5"/>
      <c r="B28" s="5"/>
      <c r="C28" s="42"/>
      <c r="D28" s="42"/>
      <c r="E28" s="44"/>
      <c r="F28" s="42"/>
      <c r="G28" s="42"/>
      <c r="H28" s="42"/>
      <c r="I28" s="42"/>
      <c r="J28" s="42"/>
      <c r="K28" s="44"/>
      <c r="L28" s="25"/>
      <c r="M28" s="25"/>
      <c r="N28" s="25"/>
      <c r="O28" s="25"/>
      <c r="P28" s="25"/>
      <c r="Q28" s="25"/>
      <c r="R28" s="25"/>
    </row>
    <row r="29" spans="1:19" ht="12.6" customHeight="1">
      <c r="A29" s="5">
        <v>16</v>
      </c>
      <c r="B29" s="5" t="s">
        <v>38</v>
      </c>
      <c r="C29" s="42">
        <f>VLOOKUP($A$1&amp;"_"&amp;$A29,[1]kt!$A$1:$N$6500,6,FALSE)</f>
        <v>3171</v>
      </c>
      <c r="D29" s="42">
        <f>VLOOKUP($A$1&amp;"_"&amp;$A29,[1]kt!$A$1:$N$6500,7,FALSE)</f>
        <v>2309</v>
      </c>
      <c r="E29" s="44">
        <f>VLOOKUP($A$1&amp;"_"&amp;$A29,[1]kt!$A$1:$N$6500,8,FALSE)</f>
        <v>72.816146326080101</v>
      </c>
      <c r="F29" s="42">
        <f>VLOOKUP($A$1&amp;"_"&amp;$A29,[1]kt!$A$1:$N$6500,9,FALSE)</f>
        <v>210</v>
      </c>
      <c r="G29" s="42">
        <f>VLOOKUP($A$1&amp;"_"&amp;$A29,[1]kt!$A$1:$N$6500,10,FALSE)</f>
        <v>318</v>
      </c>
      <c r="H29" s="42">
        <f>VLOOKUP($A$1&amp;"_"&amp;$A29,[1]kt!$A$1:$N$6500,11,FALSE)</f>
        <v>1662</v>
      </c>
      <c r="I29" s="42">
        <f>VLOOKUP($A$1&amp;"_"&amp;$A29,[1]kt!$A$1:$N$6500,12,FALSE)</f>
        <v>518</v>
      </c>
      <c r="J29" s="42">
        <f>VLOOKUP($A$1&amp;"_"&amp;$A29,[1]kt!$A$1:$N$6500,13,FALSE)</f>
        <v>1144</v>
      </c>
      <c r="K29" s="44">
        <f>VLOOKUP($A$1&amp;"_"&amp;$A29,[1]kt!$A$1:$N$6500,14,FALSE)</f>
        <v>31.1672683513839</v>
      </c>
      <c r="L29" s="25"/>
      <c r="M29" s="25"/>
      <c r="N29" s="25"/>
      <c r="O29" s="25"/>
      <c r="P29" s="25"/>
      <c r="Q29" s="25"/>
      <c r="R29" s="25"/>
    </row>
    <row r="30" spans="1:19" ht="12.6" customHeight="1">
      <c r="A30" s="5">
        <v>17</v>
      </c>
      <c r="B30" s="5" t="s">
        <v>39</v>
      </c>
      <c r="C30" s="42">
        <f>VLOOKUP($A$1&amp;"_"&amp;$A30,[1]kt!$A$1:$N$6500,6,FALSE)</f>
        <v>67016</v>
      </c>
      <c r="D30" s="42">
        <f>VLOOKUP($A$1&amp;"_"&amp;$A30,[1]kt!$A$1:$N$6500,7,FALSE)</f>
        <v>53418</v>
      </c>
      <c r="E30" s="44">
        <f>VLOOKUP($A$1&amp;"_"&amp;$A30,[1]kt!$A$1:$N$6500,8,FALSE)</f>
        <v>79.709323146711199</v>
      </c>
      <c r="F30" s="42">
        <f>VLOOKUP($A$1&amp;"_"&amp;$A30,[1]kt!$A$1:$N$6500,9,FALSE)</f>
        <v>0</v>
      </c>
      <c r="G30" s="42">
        <f>VLOOKUP($A$1&amp;"_"&amp;$A30,[1]kt!$A$1:$N$6500,10,FALSE)</f>
        <v>7663</v>
      </c>
      <c r="H30" s="42">
        <f>VLOOKUP($A$1&amp;"_"&amp;$A30,[1]kt!$A$1:$N$6500,11,FALSE)</f>
        <v>39613</v>
      </c>
      <c r="I30" s="42">
        <f>VLOOKUP($A$1&amp;"_"&amp;$A30,[1]kt!$A$1:$N$6500,12,FALSE)</f>
        <v>8462</v>
      </c>
      <c r="J30" s="42">
        <f>VLOOKUP($A$1&amp;"_"&amp;$A30,[1]kt!$A$1:$N$6500,13,FALSE)</f>
        <v>31151</v>
      </c>
      <c r="K30" s="44">
        <f>VLOOKUP($A$1&amp;"_"&amp;$A30,[1]kt!$A$1:$N$6500,14,FALSE)</f>
        <v>21.3616741978643</v>
      </c>
      <c r="L30" s="25"/>
      <c r="M30" s="25"/>
      <c r="N30" s="25"/>
      <c r="O30" s="25"/>
      <c r="P30" s="25"/>
      <c r="Q30" s="25"/>
      <c r="R30" s="25"/>
      <c r="S30" s="25"/>
    </row>
    <row r="31" spans="1:19" ht="12.6" customHeight="1">
      <c r="A31" s="5">
        <v>18</v>
      </c>
      <c r="B31" s="5" t="s">
        <v>24</v>
      </c>
      <c r="C31" s="42">
        <f>VLOOKUP($A$1&amp;"_"&amp;$A31,[1]kt!$A$1:$N$6500,6,FALSE)</f>
        <v>28721</v>
      </c>
      <c r="D31" s="42">
        <f>VLOOKUP($A$1&amp;"_"&amp;$A31,[1]kt!$A$1:$N$6500,7,FALSE)</f>
        <v>20359</v>
      </c>
      <c r="E31" s="44">
        <f>VLOOKUP($A$1&amp;"_"&amp;$A31,[1]kt!$A$1:$N$6500,8,FALSE)</f>
        <v>70.885414853243304</v>
      </c>
      <c r="F31" s="42">
        <f>VLOOKUP($A$1&amp;"_"&amp;$A31,[1]kt!$A$1:$N$6500,9,FALSE)</f>
        <v>964</v>
      </c>
      <c r="G31" s="42">
        <f>VLOOKUP($A$1&amp;"_"&amp;$A31,[1]kt!$A$1:$N$6500,10,FALSE)</f>
        <v>547</v>
      </c>
      <c r="H31" s="42">
        <f>VLOOKUP($A$1&amp;"_"&amp;$A31,[1]kt!$A$1:$N$6500,11,FALSE)</f>
        <v>16463</v>
      </c>
      <c r="I31" s="42">
        <f>VLOOKUP($A$1&amp;"_"&amp;$A31,[1]kt!$A$1:$N$6500,12,FALSE)</f>
        <v>4645</v>
      </c>
      <c r="J31" s="42">
        <f>VLOOKUP($A$1&amp;"_"&amp;$A31,[1]kt!$A$1:$N$6500,13,FALSE)</f>
        <v>11818</v>
      </c>
      <c r="K31" s="44">
        <f>VLOOKUP($A$1&amp;"_"&amp;$A31,[1]kt!$A$1:$N$6500,14,FALSE)</f>
        <v>28.2147846686509</v>
      </c>
      <c r="L31" s="25"/>
      <c r="M31" s="25"/>
      <c r="N31" s="25"/>
      <c r="O31" s="25"/>
      <c r="P31" s="25"/>
      <c r="Q31" s="25"/>
      <c r="R31" s="25"/>
    </row>
    <row r="32" spans="1:19" ht="12.6" customHeight="1">
      <c r="A32" s="5">
        <v>19</v>
      </c>
      <c r="B32" s="5" t="s">
        <v>19</v>
      </c>
      <c r="C32" s="42">
        <f>VLOOKUP($A$1&amp;"_"&amp;$A32,[1]kt!$A$1:$N$6500,6,FALSE)</f>
        <v>56764</v>
      </c>
      <c r="D32" s="42">
        <f>VLOOKUP($A$1&amp;"_"&amp;$A32,[1]kt!$A$1:$N$6500,7,FALSE)</f>
        <v>47567</v>
      </c>
      <c r="E32" s="44">
        <f>VLOOKUP($A$1&amp;"_"&amp;$A32,[1]kt!$A$1:$N$6500,8,FALSE)</f>
        <v>83.797829610316398</v>
      </c>
      <c r="F32" s="42">
        <f>VLOOKUP($A$1&amp;"_"&amp;$A32,[1]kt!$A$1:$N$6500,9,FALSE)</f>
        <v>5229</v>
      </c>
      <c r="G32" s="42">
        <f>VLOOKUP($A$1&amp;"_"&amp;$A32,[1]kt!$A$1:$N$6500,10,FALSE)</f>
        <v>2936</v>
      </c>
      <c r="H32" s="42">
        <f>VLOOKUP($A$1&amp;"_"&amp;$A32,[1]kt!$A$1:$N$6500,11,FALSE)</f>
        <v>36806</v>
      </c>
      <c r="I32" s="42">
        <f>VLOOKUP($A$1&amp;"_"&amp;$A32,[1]kt!$A$1:$N$6500,12,FALSE)</f>
        <v>10009</v>
      </c>
      <c r="J32" s="42">
        <f>VLOOKUP($A$1&amp;"_"&amp;$A32,[1]kt!$A$1:$N$6500,13,FALSE)</f>
        <v>26797</v>
      </c>
      <c r="K32" s="44">
        <f>VLOOKUP($A$1&amp;"_"&amp;$A32,[1]kt!$A$1:$N$6500,14,FALSE)</f>
        <v>27.1939357713416</v>
      </c>
      <c r="L32" s="25"/>
      <c r="M32" s="25"/>
      <c r="N32" s="25"/>
      <c r="O32" s="25"/>
      <c r="P32" s="25"/>
      <c r="Q32" s="25"/>
      <c r="R32" s="25"/>
    </row>
    <row r="33" spans="1:27" ht="12.6" customHeight="1">
      <c r="A33" s="5">
        <v>20</v>
      </c>
      <c r="B33" s="5" t="s">
        <v>26</v>
      </c>
      <c r="C33" s="42">
        <f>VLOOKUP($A$1&amp;"_"&amp;$A33,[1]kt!$A$1:$N$6500,6,FALSE)</f>
        <v>32636</v>
      </c>
      <c r="D33" s="42">
        <f>VLOOKUP($A$1&amp;"_"&amp;$A33,[1]kt!$A$1:$N$6500,7,FALSE)</f>
        <v>21426</v>
      </c>
      <c r="E33" s="44">
        <f>VLOOKUP($A$1&amp;"_"&amp;$A33,[1]kt!$A$1:$N$6500,8,FALSE)</f>
        <v>65.651427871062594</v>
      </c>
      <c r="F33" s="42">
        <f>VLOOKUP($A$1&amp;"_"&amp;$A33,[1]kt!$A$1:$N$6500,9,FALSE)</f>
        <v>2624</v>
      </c>
      <c r="G33" s="42">
        <f>VLOOKUP($A$1&amp;"_"&amp;$A33,[1]kt!$A$1:$N$6500,10,FALSE)</f>
        <v>1560</v>
      </c>
      <c r="H33" s="42">
        <f>VLOOKUP($A$1&amp;"_"&amp;$A33,[1]kt!$A$1:$N$6500,11,FALSE)</f>
        <v>19206</v>
      </c>
      <c r="I33" s="42">
        <f>VLOOKUP($A$1&amp;"_"&amp;$A33,[1]kt!$A$1:$N$6500,12,FALSE)</f>
        <v>3922</v>
      </c>
      <c r="J33" s="42">
        <f>VLOOKUP($A$1&amp;"_"&amp;$A33,[1]kt!$A$1:$N$6500,13,FALSE)</f>
        <v>15284</v>
      </c>
      <c r="K33" s="44">
        <f>VLOOKUP($A$1&amp;"_"&amp;$A33,[1]kt!$A$1:$N$6500,14,FALSE)</f>
        <v>20.420701864000801</v>
      </c>
      <c r="L33" s="25"/>
      <c r="M33" s="25"/>
      <c r="N33" s="25"/>
      <c r="O33" s="25"/>
      <c r="P33" s="25"/>
      <c r="Q33" s="25"/>
      <c r="R33" s="25"/>
    </row>
    <row r="34" spans="1:27" ht="12.6" customHeight="1">
      <c r="A34" s="5"/>
      <c r="B34" s="5"/>
      <c r="C34" s="42"/>
      <c r="D34" s="42"/>
      <c r="E34" s="44"/>
      <c r="F34" s="42"/>
      <c r="G34" s="42"/>
      <c r="H34" s="42"/>
      <c r="I34" s="42"/>
      <c r="J34" s="42"/>
      <c r="K34" s="44"/>
      <c r="L34" s="25"/>
      <c r="M34" s="25"/>
      <c r="N34" s="25"/>
      <c r="O34" s="25"/>
      <c r="P34" s="25"/>
      <c r="Q34" s="25"/>
      <c r="R34" s="25"/>
    </row>
    <row r="35" spans="1:27" ht="12.6" customHeight="1">
      <c r="A35" s="5">
        <v>21</v>
      </c>
      <c r="B35" s="5" t="s">
        <v>33</v>
      </c>
      <c r="C35" s="42">
        <f>VLOOKUP($A$1&amp;"_"&amp;$A35,[1]kt!$A$1:$N$6500,6,FALSE)</f>
        <v>41658</v>
      </c>
      <c r="D35" s="42">
        <f>VLOOKUP($A$1&amp;"_"&amp;$A35,[1]kt!$A$1:$N$6500,7,FALSE)</f>
        <v>16826</v>
      </c>
      <c r="E35" s="44">
        <f>VLOOKUP($A$1&amp;"_"&amp;$A35,[1]kt!$A$1:$N$6500,8,FALSE)</f>
        <v>40.390801286667603</v>
      </c>
      <c r="F35" s="42">
        <f>VLOOKUP($A$1&amp;"_"&amp;$A35,[1]kt!$A$1:$N$6500,9,FALSE)</f>
        <v>123</v>
      </c>
      <c r="G35" s="42">
        <f>VLOOKUP($A$1&amp;"_"&amp;$A35,[1]kt!$A$1:$N$6500,10,FALSE)</f>
        <v>119</v>
      </c>
      <c r="H35" s="42">
        <f>VLOOKUP($A$1&amp;"_"&amp;$A35,[1]kt!$A$1:$N$6500,11,FALSE)</f>
        <v>15680</v>
      </c>
      <c r="I35" s="42">
        <f>VLOOKUP($A$1&amp;"_"&amp;$A35,[1]kt!$A$1:$N$6500,12,FALSE)</f>
        <v>6476</v>
      </c>
      <c r="J35" s="42">
        <f>VLOOKUP($A$1&amp;"_"&amp;$A35,[1]kt!$A$1:$N$6500,13,FALSE)</f>
        <v>9204</v>
      </c>
      <c r="K35" s="44">
        <f>VLOOKUP($A$1&amp;"_"&amp;$A35,[1]kt!$A$1:$N$6500,14,FALSE)</f>
        <v>41.301020408163303</v>
      </c>
      <c r="L35" s="25"/>
      <c r="M35" s="25"/>
      <c r="N35" s="25"/>
      <c r="O35" s="25"/>
      <c r="P35" s="25"/>
      <c r="Q35" s="25"/>
      <c r="R35" s="25"/>
    </row>
    <row r="36" spans="1:27" ht="12.6" customHeight="1">
      <c r="A36" s="5">
        <v>22</v>
      </c>
      <c r="B36" s="5" t="s">
        <v>14</v>
      </c>
      <c r="C36" s="42">
        <f>VLOOKUP($A$1&amp;"_"&amp;$A36,[1]kt!$A$1:$N$6500,6,FALSE)</f>
        <v>79409</v>
      </c>
      <c r="D36" s="42">
        <f>VLOOKUP($A$1&amp;"_"&amp;$A36,[1]kt!$A$1:$N$6500,7,FALSE)</f>
        <v>45419</v>
      </c>
      <c r="E36" s="44">
        <f>VLOOKUP($A$1&amp;"_"&amp;$A36,[1]kt!$A$1:$N$6500,8,FALSE)</f>
        <v>57.196287574456299</v>
      </c>
      <c r="F36" s="42">
        <f>VLOOKUP($A$1&amp;"_"&amp;$A36,[1]kt!$A$1:$N$6500,9,FALSE)</f>
        <v>1346</v>
      </c>
      <c r="G36" s="42">
        <f>VLOOKUP($A$1&amp;"_"&amp;$A36,[1]kt!$A$1:$N$6500,10,FALSE)</f>
        <v>2581</v>
      </c>
      <c r="H36" s="42">
        <f>VLOOKUP($A$1&amp;"_"&amp;$A36,[1]kt!$A$1:$N$6500,11,FALSE)</f>
        <v>39058</v>
      </c>
      <c r="I36" s="42">
        <f>VLOOKUP($A$1&amp;"_"&amp;$A36,[1]kt!$A$1:$N$6500,12,FALSE)</f>
        <v>12322</v>
      </c>
      <c r="J36" s="42">
        <f>VLOOKUP($A$1&amp;"_"&amp;$A36,[1]kt!$A$1:$N$6500,13,FALSE)</f>
        <v>26736</v>
      </c>
      <c r="K36" s="44">
        <f>VLOOKUP($A$1&amp;"_"&amp;$A36,[1]kt!$A$1:$N$6500,14,FALSE)</f>
        <v>31.5479543243382</v>
      </c>
      <c r="L36" s="25"/>
      <c r="M36" s="25"/>
      <c r="N36" s="25"/>
      <c r="O36" s="25"/>
      <c r="P36" s="25"/>
      <c r="Q36" s="25"/>
      <c r="R36" s="25"/>
    </row>
    <row r="37" spans="1:27" ht="12.6" customHeight="1">
      <c r="A37" s="5">
        <v>23</v>
      </c>
      <c r="B37" s="5" t="s">
        <v>13</v>
      </c>
      <c r="C37" s="42">
        <f>VLOOKUP($A$1&amp;"_"&amp;$A37,[1]kt!$A$1:$N$6500,6,FALSE)</f>
        <v>33099</v>
      </c>
      <c r="D37" s="42">
        <f>VLOOKUP($A$1&amp;"_"&amp;$A37,[1]kt!$A$1:$N$6500,7,FALSE)</f>
        <v>16596</v>
      </c>
      <c r="E37" s="44">
        <f>VLOOKUP($A$1&amp;"_"&amp;$A37,[1]kt!$A$1:$N$6500,8,FALSE)</f>
        <v>50.140487628024999</v>
      </c>
      <c r="F37" s="42">
        <f>VLOOKUP($A$1&amp;"_"&amp;$A37,[1]kt!$A$1:$N$6500,9,FALSE)</f>
        <v>476</v>
      </c>
      <c r="G37" s="42">
        <f>VLOOKUP($A$1&amp;"_"&amp;$A37,[1]kt!$A$1:$N$6500,10,FALSE)</f>
        <v>369</v>
      </c>
      <c r="H37" s="42">
        <f>VLOOKUP($A$1&amp;"_"&amp;$A37,[1]kt!$A$1:$N$6500,11,FALSE)</f>
        <v>14912</v>
      </c>
      <c r="I37" s="42">
        <f>VLOOKUP($A$1&amp;"_"&amp;$A37,[1]kt!$A$1:$N$6500,12,FALSE)</f>
        <v>2975</v>
      </c>
      <c r="J37" s="42">
        <f>VLOOKUP($A$1&amp;"_"&amp;$A37,[1]kt!$A$1:$N$6500,13,FALSE)</f>
        <v>11937</v>
      </c>
      <c r="K37" s="44">
        <f>VLOOKUP($A$1&amp;"_"&amp;$A37,[1]kt!$A$1:$N$6500,14,FALSE)</f>
        <v>19.950375536480699</v>
      </c>
      <c r="L37" s="25"/>
      <c r="M37" s="25"/>
      <c r="N37" s="25"/>
      <c r="O37" s="25"/>
      <c r="P37" s="25"/>
      <c r="Q37" s="25"/>
      <c r="R37" s="25"/>
    </row>
    <row r="38" spans="1:27" ht="12.6" customHeight="1">
      <c r="A38" s="5">
        <v>24</v>
      </c>
      <c r="B38" s="5" t="s">
        <v>17</v>
      </c>
      <c r="C38" s="42">
        <f>VLOOKUP($A$1&amp;"_"&amp;$A38,[1]kt!$A$1:$N$6500,6,FALSE)</f>
        <v>34670</v>
      </c>
      <c r="D38" s="42">
        <f>VLOOKUP($A$1&amp;"_"&amp;$A38,[1]kt!$A$1:$N$6500,7,FALSE)</f>
        <v>17461</v>
      </c>
      <c r="E38" s="44">
        <f>VLOOKUP($A$1&amp;"_"&amp;$A38,[1]kt!$A$1:$N$6500,8,FALSE)</f>
        <v>50.363426593596799</v>
      </c>
      <c r="F38" s="42">
        <f>VLOOKUP($A$1&amp;"_"&amp;$A38,[1]kt!$A$1:$N$6500,9,FALSE)</f>
        <v>552</v>
      </c>
      <c r="G38" s="42">
        <f>VLOOKUP($A$1&amp;"_"&amp;$A38,[1]kt!$A$1:$N$6500,10,FALSE)</f>
        <v>1343</v>
      </c>
      <c r="H38" s="42">
        <f>VLOOKUP($A$1&amp;"_"&amp;$A38,[1]kt!$A$1:$N$6500,11,FALSE)</f>
        <v>14874</v>
      </c>
      <c r="I38" s="42">
        <f>VLOOKUP($A$1&amp;"_"&amp;$A38,[1]kt!$A$1:$N$6500,12,FALSE)</f>
        <v>1349</v>
      </c>
      <c r="J38" s="42">
        <f>VLOOKUP($A$1&amp;"_"&amp;$A38,[1]kt!$A$1:$N$6500,13,FALSE)</f>
        <v>13525</v>
      </c>
      <c r="K38" s="44">
        <f>VLOOKUP($A$1&amp;"_"&amp;$A38,[1]kt!$A$1:$N$6500,14,FALSE)</f>
        <v>9.0695172784724996</v>
      </c>
      <c r="L38" s="25"/>
      <c r="M38" s="25"/>
      <c r="N38" s="45"/>
      <c r="O38" s="25"/>
      <c r="P38" s="25"/>
      <c r="Q38" s="25"/>
      <c r="R38" s="25"/>
    </row>
    <row r="39" spans="1:27" ht="12.6" customHeight="1">
      <c r="A39" s="5">
        <v>25</v>
      </c>
      <c r="B39" s="5" t="s">
        <v>12</v>
      </c>
      <c r="C39" s="42">
        <f>VLOOKUP($A$1&amp;"_"&amp;$A39,[1]kt!$A$1:$N$6500,6,FALSE)</f>
        <v>39444</v>
      </c>
      <c r="D39" s="42">
        <f>VLOOKUP($A$1&amp;"_"&amp;$A39,[1]kt!$A$1:$N$6500,7,FALSE)</f>
        <v>17354</v>
      </c>
      <c r="E39" s="44">
        <f>VLOOKUP($A$1&amp;"_"&amp;$A39,[1]kt!$A$1:$N$6500,8,FALSE)</f>
        <v>43.996552073826201</v>
      </c>
      <c r="F39" s="42">
        <f>VLOOKUP($A$1&amp;"_"&amp;$A39,[1]kt!$A$1:$N$6500,9,FALSE)</f>
        <v>772</v>
      </c>
      <c r="G39" s="42">
        <f>VLOOKUP($A$1&amp;"_"&amp;$A39,[1]kt!$A$1:$N$6500,10,FALSE)</f>
        <v>276</v>
      </c>
      <c r="H39" s="42">
        <f>VLOOKUP($A$1&amp;"_"&amp;$A39,[1]kt!$A$1:$N$6500,11,FALSE)</f>
        <v>16064</v>
      </c>
      <c r="I39" s="42">
        <f>VLOOKUP($A$1&amp;"_"&amp;$A39,[1]kt!$A$1:$N$6500,12,FALSE)</f>
        <v>5750</v>
      </c>
      <c r="J39" s="42">
        <f>VLOOKUP($A$1&amp;"_"&amp;$A39,[1]kt!$A$1:$N$6500,13,FALSE)</f>
        <v>10314</v>
      </c>
      <c r="K39" s="44">
        <f>VLOOKUP($A$1&amp;"_"&amp;$A39,[1]kt!$A$1:$N$6500,14,FALSE)</f>
        <v>35.794322709163303</v>
      </c>
      <c r="L39" s="25"/>
      <c r="M39" s="25"/>
      <c r="N39" s="25"/>
      <c r="O39" s="25"/>
      <c r="P39" s="25"/>
      <c r="Q39" s="25"/>
      <c r="R39" s="25"/>
    </row>
    <row r="40" spans="1:27" ht="3.75" customHeight="1">
      <c r="A40" s="27"/>
      <c r="B40" s="27"/>
      <c r="C40" s="28"/>
      <c r="D40" s="28"/>
      <c r="E40" s="28"/>
      <c r="F40" s="28"/>
      <c r="G40" s="28"/>
      <c r="H40" s="28"/>
      <c r="I40" s="28"/>
      <c r="J40" s="28"/>
      <c r="K40" s="28"/>
      <c r="L40" s="25"/>
      <c r="M40" s="25"/>
      <c r="N40" s="25"/>
      <c r="O40" s="25"/>
      <c r="P40" s="25"/>
      <c r="Q40" s="25"/>
      <c r="R40" s="25"/>
    </row>
    <row r="41" spans="1:27" ht="12.6" customHeight="1">
      <c r="A41" s="29"/>
      <c r="B41" s="29"/>
      <c r="C41" s="25"/>
      <c r="D41" s="25"/>
      <c r="E41" s="25"/>
      <c r="F41" s="25"/>
      <c r="G41" s="25"/>
      <c r="H41" s="25"/>
      <c r="I41" s="25"/>
      <c r="J41" s="25"/>
      <c r="K41" s="25"/>
      <c r="L41" s="25"/>
      <c r="M41" s="25"/>
      <c r="N41" s="25"/>
      <c r="O41" s="25"/>
      <c r="P41" s="25"/>
      <c r="Q41" s="25"/>
      <c r="R41" s="25"/>
    </row>
    <row r="42" spans="1:27" ht="12.6" customHeight="1">
      <c r="A42" s="29"/>
      <c r="B42" s="46" t="s">
        <v>44</v>
      </c>
      <c r="C42" s="25"/>
      <c r="D42" s="25"/>
      <c r="E42" s="25"/>
      <c r="F42" s="25"/>
      <c r="G42" s="25"/>
      <c r="H42" s="25"/>
      <c r="I42" s="25"/>
      <c r="J42" s="25"/>
      <c r="K42" s="25"/>
      <c r="L42" s="25"/>
      <c r="M42" s="25"/>
      <c r="N42" s="25"/>
      <c r="O42" s="25"/>
      <c r="P42" s="25"/>
      <c r="Q42" s="25"/>
      <c r="R42" s="25"/>
    </row>
    <row r="43" spans="1:27" ht="12.6" customHeight="1">
      <c r="A43" s="29"/>
      <c r="B43" s="46" t="s">
        <v>43</v>
      </c>
      <c r="C43" s="25"/>
      <c r="D43" s="25"/>
      <c r="E43" s="25"/>
      <c r="F43" s="25"/>
      <c r="G43" s="25"/>
      <c r="H43" s="25"/>
      <c r="I43" s="25"/>
      <c r="J43" s="25"/>
      <c r="K43" s="25"/>
      <c r="L43" s="25"/>
      <c r="M43" s="25"/>
      <c r="N43" s="25"/>
      <c r="O43" s="25"/>
      <c r="P43" s="25"/>
      <c r="Q43" s="25"/>
      <c r="R43" s="25"/>
    </row>
    <row r="44" spans="1:27" ht="12.6" customHeight="1">
      <c r="A44" s="29"/>
      <c r="B44" s="29"/>
      <c r="C44" s="25"/>
      <c r="D44" s="25"/>
      <c r="E44" s="25"/>
      <c r="F44" s="25"/>
      <c r="G44" s="25"/>
      <c r="H44" s="25"/>
      <c r="I44" s="25"/>
      <c r="J44" s="25"/>
      <c r="K44" s="25"/>
      <c r="L44" s="25"/>
      <c r="M44" s="25"/>
      <c r="N44" s="25"/>
      <c r="O44" s="25"/>
      <c r="P44" s="25"/>
      <c r="Q44" s="25"/>
      <c r="R44" s="25"/>
    </row>
    <row r="45" spans="1:27" s="49" customFormat="1" ht="12.6" customHeight="1">
      <c r="A45" s="46"/>
      <c r="B45" s="46" t="s">
        <v>34</v>
      </c>
      <c r="C45" s="47"/>
      <c r="D45" s="47"/>
      <c r="E45" s="47"/>
      <c r="F45" s="47"/>
      <c r="G45" s="47"/>
      <c r="H45" s="47"/>
      <c r="I45" s="47"/>
      <c r="J45" s="47"/>
      <c r="K45" s="48"/>
      <c r="L45" s="48"/>
      <c r="M45" s="48"/>
      <c r="N45" s="48"/>
      <c r="O45" s="48"/>
      <c r="P45" s="48"/>
      <c r="Q45" s="48"/>
      <c r="R45" s="48"/>
      <c r="S45" s="48"/>
      <c r="T45" s="48"/>
      <c r="U45" s="48"/>
      <c r="V45" s="48"/>
      <c r="W45" s="48"/>
      <c r="X45" s="48"/>
      <c r="Y45" s="48"/>
      <c r="Z45" s="48"/>
      <c r="AA45" s="48"/>
    </row>
    <row r="46" spans="1:27" s="49" customFormat="1" ht="12.6" customHeight="1">
      <c r="A46" s="50"/>
      <c r="B46" s="50" t="s">
        <v>35</v>
      </c>
      <c r="C46" s="50"/>
      <c r="D46" s="50"/>
      <c r="E46" s="50"/>
      <c r="F46" s="50"/>
      <c r="G46" s="50"/>
      <c r="I46" s="48"/>
      <c r="J46" s="48"/>
      <c r="K46" s="48"/>
      <c r="L46" s="48"/>
      <c r="M46" s="48"/>
      <c r="N46" s="48"/>
      <c r="O46" s="48"/>
      <c r="P46" s="48"/>
      <c r="Q46" s="48"/>
      <c r="R46" s="48"/>
      <c r="S46" s="48"/>
      <c r="T46" s="48"/>
      <c r="U46" s="48"/>
      <c r="V46" s="48"/>
      <c r="W46" s="48"/>
      <c r="X46" s="48"/>
      <c r="Y46" s="48"/>
      <c r="Z46" s="48"/>
      <c r="AA46" s="48"/>
    </row>
    <row r="47" spans="1:27" s="49" customFormat="1" ht="12.6" customHeight="1">
      <c r="A47" s="50"/>
      <c r="B47" s="50" t="s">
        <v>40</v>
      </c>
      <c r="C47" s="50"/>
      <c r="D47" s="50"/>
      <c r="E47" s="50"/>
      <c r="F47" s="50"/>
      <c r="G47" s="50"/>
      <c r="I47" s="48"/>
      <c r="J47" s="48"/>
      <c r="K47" s="48"/>
      <c r="L47" s="48"/>
      <c r="M47" s="48"/>
      <c r="N47" s="48"/>
      <c r="O47" s="48"/>
      <c r="P47" s="48"/>
      <c r="Q47" s="48"/>
      <c r="R47" s="48"/>
      <c r="S47" s="48"/>
      <c r="T47" s="48"/>
      <c r="U47" s="48"/>
      <c r="V47" s="48"/>
      <c r="W47" s="48"/>
      <c r="X47" s="48"/>
      <c r="Y47" s="48"/>
      <c r="Z47" s="48"/>
      <c r="AA47" s="48"/>
    </row>
    <row r="48" spans="1:27" s="49" customFormat="1" ht="12.6" customHeight="1">
      <c r="A48" s="46"/>
      <c r="B48" s="46" t="s">
        <v>41</v>
      </c>
      <c r="C48" s="50"/>
      <c r="D48" s="50"/>
      <c r="E48" s="50"/>
      <c r="F48" s="50"/>
      <c r="G48" s="46"/>
      <c r="I48" s="48"/>
      <c r="J48" s="48"/>
      <c r="K48" s="48"/>
      <c r="L48" s="48"/>
      <c r="M48" s="48"/>
      <c r="N48" s="48"/>
      <c r="O48" s="48"/>
      <c r="P48" s="48"/>
      <c r="Q48" s="48"/>
      <c r="R48" s="48"/>
      <c r="S48" s="48"/>
      <c r="T48" s="48"/>
      <c r="U48" s="48"/>
      <c r="V48" s="48"/>
      <c r="W48" s="48"/>
      <c r="X48" s="48"/>
      <c r="Y48" s="48"/>
      <c r="Z48" s="48"/>
      <c r="AA48" s="48"/>
    </row>
    <row r="49" spans="1:18" ht="12.6" customHeight="1">
      <c r="A49" s="30"/>
      <c r="B49" s="30" t="s">
        <v>42</v>
      </c>
      <c r="C49" s="25"/>
      <c r="D49" s="25"/>
      <c r="E49" s="25"/>
      <c r="F49" s="25"/>
      <c r="G49" s="25"/>
      <c r="H49" s="25"/>
      <c r="I49" s="25"/>
      <c r="J49" s="25"/>
      <c r="K49" s="25"/>
      <c r="L49" s="25"/>
      <c r="M49" s="25"/>
      <c r="N49" s="25"/>
      <c r="O49" s="25"/>
      <c r="P49" s="25"/>
      <c r="Q49" s="25"/>
      <c r="R49" s="25"/>
    </row>
    <row r="50" spans="1:18" ht="12.6" customHeight="1">
      <c r="A50" s="29"/>
      <c r="B50" s="29"/>
      <c r="C50" s="25"/>
      <c r="D50" s="25"/>
      <c r="E50" s="25"/>
      <c r="F50" s="25"/>
      <c r="G50" s="25"/>
      <c r="H50" s="25"/>
      <c r="I50" s="25"/>
      <c r="J50" s="25"/>
      <c r="K50" s="25"/>
      <c r="L50" s="25"/>
      <c r="M50" s="25"/>
      <c r="N50" s="25"/>
      <c r="O50" s="25"/>
      <c r="P50" s="25"/>
      <c r="Q50" s="25"/>
      <c r="R50" s="25"/>
    </row>
    <row r="51" spans="1:18" ht="12.6" customHeight="1">
      <c r="A51" s="29"/>
      <c r="B51" s="46"/>
      <c r="C51" s="25"/>
      <c r="D51" s="25"/>
      <c r="E51" s="25"/>
      <c r="F51" s="25"/>
      <c r="G51" s="25"/>
      <c r="H51" s="25"/>
      <c r="I51" s="25"/>
      <c r="J51" s="25"/>
      <c r="K51" s="25"/>
      <c r="L51" s="25"/>
      <c r="M51" s="25"/>
      <c r="N51" s="25"/>
      <c r="O51" s="25"/>
      <c r="P51" s="25"/>
      <c r="Q51" s="25"/>
      <c r="R51" s="25"/>
    </row>
    <row r="52" spans="1:18" ht="12.6" customHeight="1">
      <c r="A52" s="29"/>
      <c r="B52" s="46"/>
      <c r="C52" s="25"/>
      <c r="D52" s="25"/>
      <c r="E52" s="25"/>
      <c r="F52" s="25"/>
      <c r="G52" s="25"/>
      <c r="H52" s="25"/>
      <c r="I52" s="25"/>
      <c r="J52" s="25"/>
      <c r="K52" s="25"/>
      <c r="L52" s="25"/>
      <c r="M52" s="25"/>
      <c r="N52" s="25"/>
      <c r="O52" s="25"/>
      <c r="P52" s="25"/>
      <c r="Q52" s="25"/>
      <c r="R52" s="25"/>
    </row>
    <row r="53" spans="1:18" ht="12.6" customHeight="1">
      <c r="A53" s="29"/>
      <c r="B53" s="29"/>
      <c r="C53" s="25"/>
      <c r="D53" s="25"/>
      <c r="E53" s="25"/>
      <c r="F53" s="25"/>
      <c r="G53" s="25"/>
      <c r="H53" s="25"/>
      <c r="I53" s="25"/>
      <c r="J53" s="25"/>
      <c r="K53" s="25"/>
      <c r="L53" s="25"/>
      <c r="M53" s="25"/>
      <c r="N53" s="25"/>
      <c r="O53" s="25"/>
      <c r="P53" s="25"/>
      <c r="Q53" s="25"/>
      <c r="R53" s="25"/>
    </row>
    <row r="54" spans="1:18" ht="12.6" customHeight="1">
      <c r="A54" s="29"/>
      <c r="B54" s="29"/>
      <c r="C54" s="25"/>
      <c r="D54" s="25"/>
      <c r="E54" s="25"/>
      <c r="F54" s="25"/>
      <c r="G54" s="25"/>
      <c r="H54" s="25"/>
      <c r="I54" s="25"/>
      <c r="J54" s="25"/>
      <c r="K54" s="25"/>
      <c r="L54" s="25"/>
      <c r="M54" s="25"/>
      <c r="N54" s="25"/>
      <c r="O54" s="25"/>
      <c r="P54" s="25"/>
      <c r="Q54" s="25"/>
      <c r="R54" s="25"/>
    </row>
    <row r="55" spans="1:18" ht="12.6" customHeight="1">
      <c r="A55" s="29"/>
      <c r="B55" s="29"/>
      <c r="C55" s="25"/>
      <c r="D55" s="25"/>
      <c r="E55" s="25"/>
      <c r="F55" s="25"/>
      <c r="G55" s="25"/>
      <c r="H55" s="25"/>
      <c r="I55" s="25"/>
      <c r="J55" s="25"/>
      <c r="K55" s="25"/>
      <c r="L55" s="25"/>
      <c r="M55" s="25"/>
      <c r="N55" s="25"/>
      <c r="O55" s="25"/>
      <c r="P55" s="25"/>
      <c r="Q55" s="25"/>
      <c r="R55" s="25"/>
    </row>
    <row r="56" spans="1:18" ht="12.6" customHeight="1">
      <c r="A56" s="29"/>
      <c r="B56" s="29"/>
      <c r="C56" s="25"/>
      <c r="D56" s="25"/>
      <c r="E56" s="25"/>
      <c r="F56" s="25"/>
      <c r="G56" s="25"/>
      <c r="H56" s="25"/>
      <c r="I56" s="25"/>
      <c r="J56" s="25"/>
      <c r="K56" s="25"/>
      <c r="L56" s="25"/>
      <c r="M56" s="25"/>
      <c r="N56" s="25"/>
      <c r="O56" s="25"/>
      <c r="P56" s="25"/>
      <c r="Q56" s="25"/>
      <c r="R56" s="25"/>
    </row>
    <row r="57" spans="1:18" ht="12.6" customHeight="1">
      <c r="A57" s="29"/>
      <c r="B57" s="29"/>
      <c r="C57" s="25"/>
      <c r="D57" s="25"/>
      <c r="E57" s="25"/>
      <c r="F57" s="25"/>
      <c r="G57" s="25"/>
      <c r="H57" s="25"/>
      <c r="I57" s="25"/>
      <c r="J57" s="25"/>
      <c r="K57" s="25"/>
      <c r="L57" s="25"/>
      <c r="M57" s="25"/>
      <c r="N57" s="25"/>
      <c r="O57" s="25"/>
      <c r="P57" s="25"/>
      <c r="Q57" s="25"/>
      <c r="R57" s="25"/>
    </row>
    <row r="58" spans="1:18" ht="12.6" customHeight="1">
      <c r="A58" s="29"/>
      <c r="B58" s="29"/>
      <c r="C58" s="25"/>
      <c r="D58" s="25"/>
      <c r="E58" s="25"/>
      <c r="F58" s="25"/>
      <c r="G58" s="25"/>
      <c r="H58" s="25"/>
      <c r="I58" s="25"/>
      <c r="J58" s="25"/>
      <c r="K58" s="25"/>
      <c r="L58" s="25"/>
      <c r="M58" s="25"/>
      <c r="N58" s="25"/>
      <c r="O58" s="25"/>
      <c r="P58" s="25"/>
      <c r="Q58" s="25"/>
      <c r="R58" s="25"/>
    </row>
    <row r="59" spans="1:18" ht="12.6" customHeight="1">
      <c r="A59" s="29"/>
      <c r="B59" s="29"/>
      <c r="C59" s="25"/>
      <c r="D59" s="25"/>
      <c r="E59" s="25"/>
      <c r="F59" s="25"/>
      <c r="G59" s="25"/>
      <c r="H59" s="25"/>
      <c r="I59" s="25"/>
      <c r="J59" s="25"/>
      <c r="K59" s="25"/>
      <c r="L59" s="25"/>
      <c r="M59" s="25"/>
      <c r="N59" s="25"/>
      <c r="O59" s="25"/>
      <c r="P59" s="25"/>
      <c r="Q59" s="25"/>
      <c r="R59" s="25"/>
    </row>
    <row r="60" spans="1:18" ht="12.6" customHeight="1">
      <c r="A60" s="29"/>
      <c r="B60" s="29"/>
      <c r="C60" s="25"/>
      <c r="D60" s="25"/>
      <c r="E60" s="25"/>
      <c r="F60" s="25"/>
      <c r="G60" s="25"/>
      <c r="H60" s="25"/>
      <c r="I60" s="25"/>
      <c r="J60" s="25"/>
      <c r="K60" s="25"/>
      <c r="L60" s="25"/>
      <c r="M60" s="25"/>
      <c r="N60" s="25"/>
      <c r="O60" s="25"/>
      <c r="P60" s="25"/>
      <c r="Q60" s="25"/>
      <c r="R60" s="25"/>
    </row>
    <row r="61" spans="1:18" ht="12.6" customHeight="1">
      <c r="A61" s="29"/>
      <c r="B61" s="29"/>
      <c r="C61" s="25"/>
      <c r="D61" s="25"/>
      <c r="E61" s="25"/>
      <c r="F61" s="25"/>
      <c r="G61" s="25"/>
      <c r="H61" s="25"/>
      <c r="I61" s="25"/>
      <c r="J61" s="25"/>
      <c r="K61" s="25"/>
      <c r="L61" s="25"/>
      <c r="M61" s="25"/>
      <c r="N61" s="25"/>
      <c r="O61" s="25"/>
      <c r="P61" s="25"/>
      <c r="Q61" s="25"/>
      <c r="R61" s="25"/>
    </row>
    <row r="62" spans="1:18" ht="12.6" customHeight="1">
      <c r="A62" s="29"/>
      <c r="B62" s="29"/>
      <c r="C62" s="25"/>
      <c r="D62" s="25"/>
      <c r="E62" s="25"/>
      <c r="F62" s="25"/>
      <c r="G62" s="25"/>
      <c r="H62" s="25"/>
      <c r="I62" s="25"/>
      <c r="J62" s="25"/>
      <c r="K62" s="25"/>
      <c r="L62" s="25"/>
      <c r="M62" s="25"/>
      <c r="N62" s="25"/>
      <c r="O62" s="25"/>
      <c r="P62" s="25"/>
      <c r="Q62" s="25"/>
      <c r="R62" s="25"/>
    </row>
    <row r="63" spans="1:18" ht="12.6" customHeight="1">
      <c r="A63" s="29"/>
      <c r="B63" s="29"/>
      <c r="C63" s="25"/>
      <c r="D63" s="25"/>
      <c r="E63" s="25"/>
      <c r="F63" s="25"/>
      <c r="G63" s="25"/>
      <c r="H63" s="25"/>
      <c r="I63" s="25"/>
      <c r="J63" s="25"/>
      <c r="K63" s="25"/>
      <c r="L63" s="25"/>
      <c r="M63" s="25"/>
      <c r="N63" s="25"/>
      <c r="O63" s="25"/>
      <c r="P63" s="25"/>
      <c r="Q63" s="25"/>
      <c r="R63" s="25"/>
    </row>
    <row r="64" spans="1:18" ht="12.6" customHeight="1">
      <c r="A64" s="29"/>
      <c r="B64" s="29"/>
      <c r="C64" s="25"/>
      <c r="D64" s="25"/>
      <c r="E64" s="25"/>
      <c r="F64" s="25"/>
      <c r="G64" s="25"/>
      <c r="H64" s="25"/>
      <c r="I64" s="25"/>
      <c r="J64" s="25"/>
      <c r="K64" s="25"/>
      <c r="L64" s="25"/>
      <c r="M64" s="25"/>
      <c r="N64" s="25"/>
      <c r="O64" s="25"/>
      <c r="P64" s="25"/>
      <c r="Q64" s="25"/>
      <c r="R64" s="25"/>
    </row>
    <row r="65" spans="1:18" ht="12.6" customHeight="1">
      <c r="A65" s="29"/>
      <c r="B65" s="29"/>
      <c r="C65" s="25"/>
      <c r="D65" s="25"/>
      <c r="E65" s="25"/>
      <c r="F65" s="25"/>
      <c r="G65" s="25"/>
      <c r="H65" s="25"/>
      <c r="I65" s="25"/>
      <c r="J65" s="25"/>
      <c r="K65" s="25"/>
      <c r="L65" s="25"/>
      <c r="M65" s="25"/>
      <c r="N65" s="25"/>
      <c r="O65" s="25"/>
      <c r="P65" s="25"/>
      <c r="Q65" s="25"/>
      <c r="R65" s="25"/>
    </row>
    <row r="66" spans="1:18" ht="12.6" customHeight="1">
      <c r="A66" s="29"/>
      <c r="B66" s="29"/>
      <c r="C66" s="25"/>
      <c r="D66" s="25"/>
      <c r="E66" s="25"/>
      <c r="F66" s="25"/>
      <c r="G66" s="25"/>
      <c r="H66" s="25"/>
      <c r="I66" s="25"/>
      <c r="J66" s="25"/>
      <c r="K66" s="25"/>
      <c r="L66" s="25"/>
      <c r="M66" s="25"/>
      <c r="N66" s="25"/>
      <c r="O66" s="25"/>
      <c r="P66" s="25"/>
      <c r="Q66" s="25"/>
      <c r="R66" s="25"/>
    </row>
    <row r="67" spans="1:18" ht="12.6" customHeight="1">
      <c r="A67" s="29"/>
      <c r="B67" s="29"/>
      <c r="C67" s="25"/>
      <c r="D67" s="25"/>
      <c r="E67" s="25"/>
      <c r="F67" s="25"/>
      <c r="G67" s="25"/>
      <c r="H67" s="25"/>
      <c r="I67" s="25"/>
      <c r="J67" s="25"/>
      <c r="K67" s="25"/>
      <c r="L67" s="25"/>
      <c r="M67" s="25"/>
      <c r="N67" s="25"/>
      <c r="O67" s="25"/>
      <c r="P67" s="25"/>
      <c r="Q67" s="25"/>
      <c r="R67" s="25"/>
    </row>
    <row r="68" spans="1:18" ht="12.6" customHeight="1">
      <c r="A68" s="29"/>
      <c r="B68" s="29"/>
      <c r="C68" s="25"/>
      <c r="D68" s="25"/>
      <c r="E68" s="25"/>
      <c r="F68" s="25"/>
      <c r="G68" s="25"/>
      <c r="H68" s="25"/>
      <c r="I68" s="25"/>
      <c r="J68" s="25"/>
      <c r="K68" s="25"/>
      <c r="L68" s="25"/>
      <c r="M68" s="25"/>
      <c r="N68" s="25"/>
      <c r="O68" s="25"/>
      <c r="P68" s="25"/>
      <c r="Q68" s="25"/>
      <c r="R68" s="25"/>
    </row>
    <row r="69" spans="1:18" ht="12.6" customHeight="1">
      <c r="A69" s="29"/>
      <c r="B69" s="29"/>
      <c r="C69" s="25"/>
      <c r="D69" s="25"/>
      <c r="E69" s="25"/>
      <c r="F69" s="25"/>
      <c r="G69" s="25"/>
      <c r="H69" s="25"/>
      <c r="I69" s="25"/>
      <c r="J69" s="25"/>
      <c r="K69" s="25"/>
      <c r="L69" s="25"/>
      <c r="M69" s="25"/>
      <c r="N69" s="25"/>
      <c r="O69" s="25"/>
      <c r="P69" s="25"/>
      <c r="Q69" s="25"/>
      <c r="R69" s="25"/>
    </row>
    <row r="70" spans="1:18" ht="12.6" customHeight="1">
      <c r="A70" s="29"/>
      <c r="B70" s="29"/>
      <c r="C70" s="25"/>
      <c r="D70" s="25"/>
      <c r="E70" s="25"/>
      <c r="F70" s="25"/>
      <c r="G70" s="25"/>
      <c r="H70" s="25"/>
      <c r="I70" s="25"/>
      <c r="J70" s="25"/>
      <c r="K70" s="25"/>
      <c r="L70" s="25"/>
      <c r="M70" s="25"/>
      <c r="N70" s="25"/>
      <c r="O70" s="25"/>
      <c r="P70" s="25"/>
      <c r="Q70" s="25"/>
      <c r="R70" s="25"/>
    </row>
    <row r="71" spans="1:18" ht="12.6" customHeight="1">
      <c r="A71" s="29"/>
      <c r="B71" s="29"/>
      <c r="C71" s="25"/>
      <c r="D71" s="25"/>
      <c r="E71" s="25"/>
      <c r="F71" s="25"/>
      <c r="G71" s="25"/>
      <c r="H71" s="25"/>
      <c r="I71" s="25"/>
      <c r="J71" s="25"/>
      <c r="K71" s="25"/>
      <c r="L71" s="25"/>
      <c r="M71" s="25"/>
      <c r="N71" s="25"/>
      <c r="O71" s="25"/>
      <c r="P71" s="25"/>
      <c r="Q71" s="25"/>
      <c r="R71" s="25"/>
    </row>
    <row r="72" spans="1:18" ht="12.6" customHeight="1">
      <c r="A72" s="29"/>
      <c r="B72" s="29"/>
      <c r="C72" s="25"/>
      <c r="D72" s="25"/>
      <c r="E72" s="25"/>
      <c r="F72" s="25"/>
      <c r="G72" s="25"/>
      <c r="H72" s="25"/>
      <c r="I72" s="25"/>
      <c r="J72" s="25"/>
      <c r="K72" s="25"/>
      <c r="L72" s="25"/>
      <c r="M72" s="25"/>
      <c r="N72" s="25"/>
      <c r="O72" s="25"/>
      <c r="P72" s="25"/>
      <c r="Q72" s="25"/>
      <c r="R72" s="25"/>
    </row>
    <row r="73" spans="1:18" ht="12.6" customHeight="1">
      <c r="A73" s="51"/>
      <c r="B73" s="51"/>
      <c r="C73" s="52"/>
      <c r="D73" s="52"/>
      <c r="E73" s="52"/>
      <c r="F73" s="52"/>
      <c r="G73" s="52"/>
      <c r="H73" s="52"/>
      <c r="I73" s="52"/>
      <c r="J73" s="52"/>
      <c r="K73" s="52"/>
      <c r="L73" s="25"/>
      <c r="M73" s="25"/>
      <c r="N73" s="25"/>
      <c r="O73" s="25"/>
      <c r="P73" s="25"/>
      <c r="Q73" s="25"/>
      <c r="R73" s="25"/>
    </row>
    <row r="74" spans="1:18" ht="12.6" customHeight="1">
      <c r="A74" s="51"/>
      <c r="B74" s="51"/>
      <c r="C74" s="52"/>
      <c r="D74" s="52"/>
      <c r="E74" s="52"/>
      <c r="F74" s="52"/>
      <c r="G74" s="52"/>
      <c r="H74" s="52"/>
      <c r="I74" s="52"/>
      <c r="J74" s="52"/>
      <c r="K74" s="52"/>
      <c r="L74" s="25"/>
      <c r="M74" s="25"/>
      <c r="N74" s="25"/>
      <c r="O74" s="25"/>
      <c r="P74" s="25"/>
      <c r="Q74" s="25"/>
      <c r="R74" s="25"/>
    </row>
    <row r="75" spans="1:18" ht="12.6" customHeight="1">
      <c r="A75" s="51"/>
      <c r="B75" s="51"/>
      <c r="C75" s="52"/>
      <c r="D75" s="52"/>
      <c r="E75" s="52"/>
      <c r="F75" s="52"/>
      <c r="G75" s="52"/>
      <c r="H75" s="52"/>
      <c r="I75" s="52"/>
      <c r="J75" s="52"/>
      <c r="K75" s="52"/>
      <c r="L75" s="25"/>
      <c r="M75" s="25"/>
      <c r="N75" s="25"/>
      <c r="O75" s="25"/>
      <c r="P75" s="25"/>
      <c r="Q75" s="25"/>
      <c r="R75" s="25"/>
    </row>
    <row r="76" spans="1:18" ht="12.6" customHeight="1">
      <c r="A76" s="51"/>
      <c r="B76" s="51"/>
      <c r="C76" s="52"/>
      <c r="D76" s="52"/>
      <c r="E76" s="52"/>
      <c r="F76" s="52"/>
      <c r="G76" s="52"/>
      <c r="H76" s="52"/>
      <c r="I76" s="52"/>
      <c r="J76" s="52"/>
      <c r="K76" s="52"/>
      <c r="L76" s="25"/>
      <c r="M76" s="25"/>
      <c r="N76" s="25"/>
      <c r="O76" s="25"/>
      <c r="P76" s="25"/>
      <c r="Q76" s="25"/>
      <c r="R76" s="25"/>
    </row>
    <row r="77" spans="1:18" ht="12.6" customHeight="1">
      <c r="A77" s="51"/>
      <c r="B77" s="51"/>
      <c r="C77" s="52"/>
      <c r="D77" s="52"/>
      <c r="E77" s="52"/>
      <c r="F77" s="52"/>
      <c r="G77" s="52"/>
      <c r="H77" s="52"/>
      <c r="I77" s="52"/>
      <c r="J77" s="52"/>
      <c r="K77" s="52"/>
      <c r="L77" s="25"/>
      <c r="M77" s="25"/>
      <c r="N77" s="25"/>
      <c r="O77" s="25"/>
      <c r="P77" s="25"/>
      <c r="Q77" s="25"/>
      <c r="R77" s="25"/>
    </row>
    <row r="78" spans="1:18" ht="12.6" customHeight="1">
      <c r="A78" s="51"/>
      <c r="B78" s="51"/>
      <c r="C78" s="52"/>
      <c r="D78" s="52"/>
      <c r="E78" s="52"/>
      <c r="F78" s="52"/>
      <c r="G78" s="52"/>
      <c r="H78" s="52"/>
      <c r="I78" s="52"/>
      <c r="J78" s="52"/>
      <c r="K78" s="52"/>
      <c r="L78" s="25"/>
      <c r="M78" s="25"/>
      <c r="N78" s="25"/>
      <c r="O78" s="25"/>
      <c r="P78" s="25"/>
      <c r="Q78" s="25"/>
      <c r="R78" s="25"/>
    </row>
    <row r="79" spans="1:18" ht="12.6" customHeight="1">
      <c r="A79" s="51"/>
      <c r="B79" s="51"/>
      <c r="C79" s="52"/>
      <c r="D79" s="52"/>
      <c r="E79" s="52"/>
      <c r="F79" s="52"/>
      <c r="G79" s="52"/>
      <c r="H79" s="52"/>
      <c r="I79" s="52"/>
      <c r="J79" s="52"/>
      <c r="K79" s="52"/>
      <c r="L79" s="25"/>
      <c r="M79" s="25"/>
      <c r="N79" s="25"/>
      <c r="O79" s="25"/>
      <c r="P79" s="25"/>
      <c r="Q79" s="25"/>
      <c r="R79" s="25"/>
    </row>
    <row r="80" spans="1:18" ht="12.6" customHeight="1">
      <c r="A80" s="51"/>
      <c r="B80" s="51"/>
      <c r="C80" s="52"/>
      <c r="D80" s="52"/>
      <c r="E80" s="52"/>
      <c r="F80" s="52"/>
      <c r="G80" s="52"/>
      <c r="H80" s="52"/>
      <c r="I80" s="52"/>
      <c r="J80" s="52"/>
      <c r="K80" s="52"/>
      <c r="L80" s="25"/>
      <c r="M80" s="25"/>
      <c r="N80" s="25"/>
      <c r="O80" s="25"/>
      <c r="P80" s="25"/>
      <c r="Q80" s="25"/>
      <c r="R80" s="25"/>
    </row>
    <row r="81" spans="1:18" ht="12.6" customHeight="1">
      <c r="A81" s="51"/>
      <c r="B81" s="51"/>
      <c r="C81" s="52"/>
      <c r="D81" s="52"/>
      <c r="E81" s="52"/>
      <c r="F81" s="52"/>
      <c r="G81" s="52"/>
      <c r="H81" s="52"/>
      <c r="I81" s="52"/>
      <c r="J81" s="52"/>
      <c r="K81" s="52"/>
      <c r="L81" s="25"/>
      <c r="M81" s="25"/>
      <c r="N81" s="25"/>
      <c r="O81" s="25"/>
      <c r="P81" s="25"/>
      <c r="Q81" s="25"/>
      <c r="R81" s="25"/>
    </row>
    <row r="82" spans="1:18" ht="12.6" customHeight="1">
      <c r="A82" s="51"/>
      <c r="B82" s="51"/>
      <c r="C82" s="52"/>
      <c r="D82" s="52"/>
      <c r="E82" s="52"/>
      <c r="F82" s="52"/>
      <c r="G82" s="52"/>
      <c r="H82" s="52"/>
      <c r="I82" s="52"/>
      <c r="J82" s="52"/>
      <c r="K82" s="52"/>
      <c r="L82" s="25"/>
      <c r="M82" s="25"/>
      <c r="N82" s="25"/>
      <c r="O82" s="25"/>
      <c r="P82" s="25"/>
      <c r="Q82" s="25"/>
      <c r="R82" s="25"/>
    </row>
    <row r="83" spans="1:18" ht="12.6" customHeight="1">
      <c r="A83" s="51"/>
      <c r="B83" s="51"/>
      <c r="C83" s="52"/>
      <c r="D83" s="52"/>
      <c r="E83" s="52"/>
      <c r="F83" s="52"/>
      <c r="G83" s="52"/>
      <c r="H83" s="52"/>
      <c r="I83" s="52"/>
      <c r="J83" s="52"/>
      <c r="K83" s="52"/>
      <c r="L83" s="25"/>
      <c r="M83" s="25"/>
      <c r="N83" s="25"/>
      <c r="O83" s="25"/>
      <c r="P83" s="25"/>
      <c r="Q83" s="25"/>
      <c r="R83" s="25"/>
    </row>
    <row r="84" spans="1:18" ht="12.6" customHeight="1">
      <c r="A84" s="51"/>
      <c r="B84" s="51"/>
      <c r="C84" s="52"/>
      <c r="D84" s="52"/>
      <c r="E84" s="52"/>
      <c r="F84" s="52"/>
      <c r="G84" s="52"/>
      <c r="H84" s="52"/>
      <c r="I84" s="52"/>
      <c r="J84" s="52"/>
      <c r="K84" s="52"/>
      <c r="L84" s="25"/>
      <c r="M84" s="25"/>
      <c r="N84" s="25"/>
      <c r="O84" s="25"/>
      <c r="P84" s="25"/>
      <c r="Q84" s="25"/>
      <c r="R84" s="25"/>
    </row>
    <row r="85" spans="1:18" ht="12.6" customHeight="1">
      <c r="A85" s="51"/>
      <c r="B85" s="51"/>
      <c r="C85" s="52"/>
      <c r="D85" s="52"/>
      <c r="E85" s="52"/>
      <c r="F85" s="52"/>
      <c r="G85" s="52"/>
      <c r="H85" s="52"/>
      <c r="I85" s="52"/>
      <c r="J85" s="52"/>
      <c r="K85" s="52"/>
      <c r="L85" s="25"/>
      <c r="M85" s="25"/>
      <c r="N85" s="25"/>
      <c r="O85" s="25"/>
      <c r="P85" s="25"/>
      <c r="Q85" s="25"/>
      <c r="R85" s="25"/>
    </row>
    <row r="86" spans="1:18" ht="12.6" customHeight="1">
      <c r="A86" s="51"/>
      <c r="B86" s="51"/>
      <c r="C86" s="52"/>
      <c r="D86" s="52"/>
      <c r="E86" s="52"/>
      <c r="F86" s="52"/>
      <c r="G86" s="52"/>
      <c r="H86" s="52"/>
      <c r="I86" s="52"/>
      <c r="J86" s="52"/>
      <c r="K86" s="52"/>
      <c r="L86" s="25"/>
      <c r="M86" s="25"/>
      <c r="N86" s="25"/>
      <c r="O86" s="25"/>
      <c r="P86" s="25"/>
      <c r="Q86" s="25"/>
      <c r="R86" s="25"/>
    </row>
    <row r="87" spans="1:18" ht="12.6" customHeight="1">
      <c r="A87" s="51"/>
      <c r="B87" s="51"/>
      <c r="C87" s="52"/>
      <c r="D87" s="52"/>
      <c r="E87" s="52"/>
      <c r="F87" s="52"/>
      <c r="G87" s="52"/>
      <c r="H87" s="52"/>
      <c r="I87" s="52"/>
      <c r="J87" s="52"/>
      <c r="K87" s="52"/>
      <c r="L87" s="25"/>
      <c r="M87" s="25"/>
      <c r="N87" s="25"/>
      <c r="O87" s="25"/>
      <c r="P87" s="25"/>
      <c r="Q87" s="25"/>
      <c r="R87" s="25"/>
    </row>
    <row r="88" spans="1:18" ht="12.6" customHeight="1">
      <c r="A88" s="51"/>
      <c r="B88" s="51"/>
      <c r="C88" s="52"/>
      <c r="D88" s="52"/>
      <c r="E88" s="52"/>
      <c r="F88" s="52"/>
      <c r="G88" s="52"/>
      <c r="H88" s="52"/>
      <c r="I88" s="52"/>
      <c r="J88" s="52"/>
      <c r="K88" s="52"/>
      <c r="L88" s="25"/>
      <c r="M88" s="25"/>
      <c r="N88" s="25"/>
      <c r="O88" s="25"/>
      <c r="P88" s="25"/>
      <c r="Q88" s="25"/>
      <c r="R88" s="25"/>
    </row>
    <row r="89" spans="1:18" ht="12.6" customHeight="1">
      <c r="A89" s="51"/>
      <c r="B89" s="51"/>
      <c r="C89" s="52"/>
      <c r="D89" s="52"/>
      <c r="E89" s="52"/>
      <c r="F89" s="52"/>
      <c r="G89" s="52"/>
      <c r="H89" s="52"/>
      <c r="I89" s="52"/>
      <c r="J89" s="52"/>
      <c r="K89" s="52"/>
      <c r="L89" s="25"/>
      <c r="M89" s="25"/>
      <c r="N89" s="25"/>
      <c r="O89" s="25"/>
      <c r="P89" s="25"/>
      <c r="Q89" s="25"/>
      <c r="R89" s="25"/>
    </row>
    <row r="90" spans="1:18" ht="12.6" customHeight="1">
      <c r="A90" s="51"/>
      <c r="B90" s="51"/>
      <c r="C90" s="52"/>
      <c r="D90" s="52"/>
      <c r="E90" s="52"/>
      <c r="F90" s="52"/>
      <c r="G90" s="52"/>
      <c r="H90" s="52"/>
      <c r="I90" s="52"/>
      <c r="J90" s="52"/>
      <c r="K90" s="52"/>
      <c r="L90" s="25"/>
      <c r="M90" s="25"/>
      <c r="N90" s="25"/>
      <c r="O90" s="25"/>
      <c r="P90" s="25"/>
      <c r="Q90" s="25"/>
      <c r="R90" s="25"/>
    </row>
    <row r="91" spans="1:18" ht="12.6" customHeight="1">
      <c r="A91" s="51"/>
      <c r="B91" s="51"/>
      <c r="C91" s="52"/>
      <c r="D91" s="52"/>
      <c r="E91" s="52"/>
      <c r="F91" s="52"/>
      <c r="G91" s="52"/>
      <c r="H91" s="52"/>
      <c r="I91" s="52"/>
      <c r="J91" s="52"/>
      <c r="K91" s="52"/>
      <c r="L91" s="25"/>
      <c r="M91" s="25"/>
      <c r="N91" s="25"/>
      <c r="O91" s="25"/>
      <c r="P91" s="25"/>
      <c r="Q91" s="25"/>
      <c r="R91" s="25"/>
    </row>
    <row r="92" spans="1:18" ht="12.6" customHeight="1">
      <c r="A92" s="51"/>
      <c r="B92" s="51"/>
      <c r="C92" s="52"/>
      <c r="D92" s="52"/>
      <c r="E92" s="52"/>
      <c r="F92" s="52"/>
      <c r="G92" s="52"/>
      <c r="H92" s="52"/>
      <c r="I92" s="52"/>
      <c r="J92" s="52"/>
      <c r="K92" s="52"/>
      <c r="L92" s="25"/>
      <c r="M92" s="25"/>
      <c r="N92" s="25"/>
      <c r="O92" s="25"/>
      <c r="P92" s="25"/>
      <c r="Q92" s="25"/>
      <c r="R92" s="25"/>
    </row>
    <row r="93" spans="1:18" ht="12.6" customHeight="1">
      <c r="A93" s="51"/>
      <c r="B93" s="51"/>
      <c r="C93" s="52"/>
      <c r="D93" s="52"/>
      <c r="E93" s="52"/>
      <c r="F93" s="52"/>
      <c r="G93" s="52"/>
      <c r="H93" s="52"/>
      <c r="I93" s="52"/>
      <c r="J93" s="52"/>
      <c r="K93" s="52"/>
      <c r="L93" s="25"/>
      <c r="M93" s="25"/>
      <c r="N93" s="25"/>
      <c r="O93" s="25"/>
      <c r="P93" s="25"/>
      <c r="Q93" s="25"/>
      <c r="R93" s="25"/>
    </row>
    <row r="94" spans="1:18" ht="12.6" customHeight="1">
      <c r="A94" s="51"/>
      <c r="B94" s="51"/>
      <c r="C94" s="52"/>
      <c r="D94" s="52"/>
      <c r="E94" s="52"/>
      <c r="F94" s="52"/>
      <c r="G94" s="52"/>
      <c r="H94" s="52"/>
      <c r="I94" s="52"/>
      <c r="J94" s="52"/>
      <c r="K94" s="52"/>
      <c r="L94" s="25"/>
      <c r="M94" s="25"/>
      <c r="N94" s="25"/>
      <c r="O94" s="25"/>
      <c r="P94" s="25"/>
      <c r="Q94" s="25"/>
      <c r="R94" s="25"/>
    </row>
  </sheetData>
  <phoneticPr fontId="0" type="noConversion"/>
  <conditionalFormatting sqref="A2">
    <cfRule type="cellIs" dxfId="1" priority="1" stopIfTrue="1" operator="notEqual">
      <formula>0</formula>
    </cfRule>
  </conditionalFormatting>
  <pageMargins left="0.78740157480314998" right="0.78740157480314998" top="0.98425196850393704" bottom="0.98425196850393704" header="0.511811023622047" footer="0.511811023622047"/>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193"/>
  <sheetViews>
    <sheetView tabSelected="1" topLeftCell="A115" workbookViewId="0">
      <selection activeCell="D121" sqref="D121"/>
    </sheetView>
  </sheetViews>
  <sheetFormatPr baseColWidth="10" defaultRowHeight="15"/>
  <cols>
    <col min="1" max="1" width="21.85546875" style="68" customWidth="1"/>
    <col min="2" max="10" width="25" style="54" customWidth="1"/>
    <col min="11" max="16384" width="11.42578125" style="54"/>
  </cols>
  <sheetData>
    <row r="1" spans="1:12">
      <c r="A1" s="53">
        <v>2</v>
      </c>
      <c r="B1" s="6" t="s">
        <v>229</v>
      </c>
    </row>
    <row r="2" spans="1:12">
      <c r="A2" s="55"/>
      <c r="B2" s="35" t="s">
        <v>230</v>
      </c>
    </row>
    <row r="3" spans="1:12" s="58" customFormat="1" ht="12.6" customHeight="1">
      <c r="A3" s="55"/>
      <c r="B3" s="56"/>
      <c r="C3" s="57"/>
      <c r="D3" s="57"/>
      <c r="E3" s="57"/>
      <c r="F3" s="57"/>
      <c r="G3" s="57"/>
      <c r="H3" s="57"/>
      <c r="I3" s="57"/>
      <c r="J3" s="57"/>
    </row>
    <row r="4" spans="1:12" s="58" customFormat="1" ht="12.6" customHeight="1">
      <c r="A4" s="55"/>
      <c r="B4" s="59" t="s">
        <v>45</v>
      </c>
      <c r="C4" s="57"/>
      <c r="D4" s="57"/>
      <c r="E4" s="57"/>
      <c r="F4" s="57"/>
      <c r="G4" s="57"/>
      <c r="H4" s="57"/>
      <c r="I4" s="57"/>
      <c r="J4" s="57"/>
    </row>
    <row r="5" spans="1:12" s="58" customFormat="1" ht="12.6" customHeight="1">
      <c r="A5" s="55"/>
      <c r="B5" s="59"/>
      <c r="C5" s="57"/>
      <c r="D5" s="57"/>
      <c r="E5" s="57"/>
      <c r="F5" s="57"/>
      <c r="G5" s="57"/>
      <c r="H5" s="57"/>
      <c r="I5" s="57"/>
      <c r="J5" s="57"/>
    </row>
    <row r="6" spans="1:12" s="58" customFormat="1" ht="12.75" customHeight="1">
      <c r="A6" s="60"/>
      <c r="B6" s="57"/>
      <c r="C6" s="57"/>
      <c r="D6" s="57"/>
      <c r="E6" s="57"/>
      <c r="F6" s="57"/>
      <c r="G6" s="57"/>
      <c r="H6" s="57"/>
      <c r="I6" s="57"/>
      <c r="J6" s="57"/>
    </row>
    <row r="7" spans="1:12" s="61" customFormat="1" ht="12.6" customHeight="1">
      <c r="A7" s="56" t="s">
        <v>46</v>
      </c>
      <c r="B7" s="56" t="s">
        <v>47</v>
      </c>
      <c r="C7" s="56" t="s">
        <v>48</v>
      </c>
      <c r="D7" s="56" t="s">
        <v>49</v>
      </c>
      <c r="E7" s="56" t="s">
        <v>2</v>
      </c>
      <c r="F7" s="56" t="s">
        <v>3</v>
      </c>
      <c r="G7" s="56" t="s">
        <v>50</v>
      </c>
      <c r="H7" s="56" t="s">
        <v>51</v>
      </c>
      <c r="I7" s="56" t="s">
        <v>52</v>
      </c>
      <c r="J7" s="56" t="s">
        <v>53</v>
      </c>
      <c r="K7" s="56"/>
      <c r="L7" s="56"/>
    </row>
    <row r="8" spans="1:12">
      <c r="A8" s="62"/>
    </row>
    <row r="9" spans="1:12">
      <c r="A9" s="63" t="s">
        <v>54</v>
      </c>
    </row>
    <row r="10" spans="1:12">
      <c r="A10" s="64"/>
    </row>
    <row r="11" spans="1:12">
      <c r="A11" s="65" t="s">
        <v>55</v>
      </c>
      <c r="B11" s="69">
        <v>3625</v>
      </c>
      <c r="G11" s="54">
        <v>2121</v>
      </c>
      <c r="H11" s="69">
        <v>281</v>
      </c>
      <c r="I11" s="69">
        <v>1840</v>
      </c>
      <c r="J11" s="66">
        <v>13.248467703913249</v>
      </c>
    </row>
    <row r="12" spans="1:12">
      <c r="A12" s="56" t="s">
        <v>56</v>
      </c>
      <c r="B12" s="69">
        <v>4770</v>
      </c>
      <c r="G12" s="54">
        <v>3275</v>
      </c>
      <c r="H12" s="69">
        <v>414</v>
      </c>
      <c r="I12" s="69">
        <v>2861</v>
      </c>
      <c r="J12" s="66">
        <v>12.641221374045802</v>
      </c>
    </row>
    <row r="13" spans="1:12">
      <c r="A13" s="56" t="s">
        <v>57</v>
      </c>
      <c r="B13" s="69">
        <v>6534</v>
      </c>
      <c r="G13" s="54">
        <v>4387</v>
      </c>
      <c r="H13" s="69">
        <v>438</v>
      </c>
      <c r="I13" s="69">
        <v>3949</v>
      </c>
      <c r="J13" s="66">
        <v>9.9840437656713021</v>
      </c>
    </row>
    <row r="14" spans="1:12">
      <c r="A14" s="56" t="s">
        <v>58</v>
      </c>
      <c r="B14" s="69">
        <v>4102</v>
      </c>
      <c r="G14" s="54">
        <v>2621</v>
      </c>
      <c r="H14" s="69">
        <v>319</v>
      </c>
      <c r="I14" s="69">
        <v>2302</v>
      </c>
      <c r="J14" s="66">
        <v>12.170927127050744</v>
      </c>
    </row>
    <row r="15" spans="1:12">
      <c r="A15" s="56" t="s">
        <v>59</v>
      </c>
      <c r="B15" s="69">
        <v>9621</v>
      </c>
      <c r="G15" s="54">
        <v>5521</v>
      </c>
      <c r="H15" s="69">
        <v>741</v>
      </c>
      <c r="I15" s="69">
        <v>4780</v>
      </c>
      <c r="J15" s="66">
        <v>13.42148161564934</v>
      </c>
    </row>
    <row r="16" spans="1:12">
      <c r="A16" s="56" t="s">
        <v>60</v>
      </c>
      <c r="B16" s="69">
        <v>11522</v>
      </c>
      <c r="G16" s="54">
        <v>6852</v>
      </c>
      <c r="H16" s="69">
        <v>1028</v>
      </c>
      <c r="I16" s="69">
        <v>5824</v>
      </c>
      <c r="J16" s="66">
        <v>15.002918855808524</v>
      </c>
    </row>
    <row r="17" spans="1:10">
      <c r="A17" s="56" t="s">
        <v>61</v>
      </c>
      <c r="B17" s="69">
        <v>6226</v>
      </c>
      <c r="G17" s="54">
        <v>3557</v>
      </c>
      <c r="H17" s="69">
        <v>588</v>
      </c>
      <c r="I17" s="69">
        <v>2969</v>
      </c>
      <c r="J17" s="66">
        <v>16.530784368850156</v>
      </c>
    </row>
    <row r="18" spans="1:10">
      <c r="A18" s="56" t="s">
        <v>62</v>
      </c>
      <c r="B18" s="69">
        <v>5017</v>
      </c>
      <c r="G18" s="54">
        <v>3279</v>
      </c>
      <c r="H18" s="69">
        <v>526</v>
      </c>
      <c r="I18" s="69">
        <v>2753</v>
      </c>
      <c r="J18" s="66">
        <v>16.041476059774322</v>
      </c>
    </row>
    <row r="19" spans="1:10">
      <c r="A19" s="56" t="s">
        <v>63</v>
      </c>
      <c r="B19" s="69">
        <v>5481</v>
      </c>
      <c r="G19" s="54">
        <v>3192</v>
      </c>
      <c r="H19" s="69">
        <v>518</v>
      </c>
      <c r="I19" s="69">
        <v>2674</v>
      </c>
      <c r="J19" s="66">
        <v>16.228070175438596</v>
      </c>
    </row>
    <row r="20" spans="1:10">
      <c r="A20" s="56" t="s">
        <v>64</v>
      </c>
      <c r="B20" s="69">
        <v>18292</v>
      </c>
      <c r="G20" s="54">
        <v>11628</v>
      </c>
      <c r="H20" s="69">
        <v>1543</v>
      </c>
      <c r="I20" s="69">
        <v>10085</v>
      </c>
      <c r="J20" s="66">
        <v>13.269693842449261</v>
      </c>
    </row>
    <row r="21" spans="1:10">
      <c r="A21" s="56" t="s">
        <v>65</v>
      </c>
      <c r="B21" s="69">
        <v>61694</v>
      </c>
      <c r="G21" s="54">
        <v>30365</v>
      </c>
      <c r="H21" s="69">
        <v>6384</v>
      </c>
      <c r="I21" s="69">
        <v>23981</v>
      </c>
      <c r="J21" s="66">
        <v>21.024205499753005</v>
      </c>
    </row>
    <row r="22" spans="1:10">
      <c r="A22" s="56" t="s">
        <v>66</v>
      </c>
      <c r="B22" s="69"/>
      <c r="H22" s="69"/>
      <c r="I22" s="69"/>
      <c r="J22" s="66"/>
    </row>
    <row r="23" spans="1:10">
      <c r="A23" s="56" t="s">
        <v>67</v>
      </c>
      <c r="B23" s="69"/>
      <c r="H23" s="69"/>
      <c r="I23" s="69"/>
      <c r="J23" s="66"/>
    </row>
    <row r="24" spans="1:10">
      <c r="A24" s="56" t="s">
        <v>15</v>
      </c>
      <c r="B24" s="69"/>
      <c r="H24" s="69"/>
      <c r="I24" s="69"/>
      <c r="J24" s="66"/>
    </row>
    <row r="25" spans="1:10">
      <c r="A25" s="56" t="s">
        <v>68</v>
      </c>
      <c r="B25" s="69"/>
      <c r="H25" s="69"/>
      <c r="I25" s="69"/>
      <c r="J25" s="66"/>
    </row>
    <row r="26" spans="1:10">
      <c r="A26" s="56" t="s">
        <v>69</v>
      </c>
      <c r="B26" s="69"/>
      <c r="H26" s="69"/>
      <c r="I26" s="69"/>
      <c r="J26" s="66"/>
    </row>
    <row r="27" spans="1:10">
      <c r="A27" s="56" t="s">
        <v>70</v>
      </c>
      <c r="B27" s="69"/>
      <c r="H27" s="69"/>
      <c r="I27" s="69"/>
      <c r="J27" s="66"/>
    </row>
    <row r="28" spans="1:10">
      <c r="A28" s="56" t="s">
        <v>71</v>
      </c>
      <c r="B28" s="69"/>
      <c r="H28" s="69"/>
      <c r="I28" s="69"/>
      <c r="J28" s="66"/>
    </row>
    <row r="29" spans="1:10">
      <c r="A29" s="56" t="s">
        <v>72</v>
      </c>
      <c r="B29" s="69"/>
      <c r="H29" s="69"/>
      <c r="I29" s="69"/>
      <c r="J29" s="66"/>
    </row>
    <row r="30" spans="1:10">
      <c r="A30" s="56" t="s">
        <v>73</v>
      </c>
      <c r="B30" s="69"/>
      <c r="H30" s="69"/>
      <c r="I30" s="69"/>
      <c r="J30" s="66"/>
    </row>
    <row r="31" spans="1:10">
      <c r="A31" s="56" t="s">
        <v>74</v>
      </c>
      <c r="B31" s="69"/>
      <c r="H31" s="69"/>
      <c r="I31" s="69"/>
      <c r="J31" s="66"/>
    </row>
    <row r="32" spans="1:10">
      <c r="A32" s="56" t="s">
        <v>75</v>
      </c>
      <c r="B32" s="69"/>
      <c r="H32" s="69"/>
      <c r="I32" s="69"/>
      <c r="J32" s="66"/>
    </row>
    <row r="33" spans="1:10">
      <c r="A33" s="56" t="s">
        <v>76</v>
      </c>
      <c r="B33" s="69"/>
      <c r="H33" s="69"/>
      <c r="I33" s="69"/>
      <c r="J33" s="66"/>
    </row>
    <row r="34" spans="1:10">
      <c r="A34" s="56" t="s">
        <v>77</v>
      </c>
      <c r="B34" s="69"/>
      <c r="H34" s="69"/>
      <c r="I34" s="69"/>
      <c r="J34" s="66"/>
    </row>
    <row r="35" spans="1:10">
      <c r="A35" s="56" t="s">
        <v>78</v>
      </c>
      <c r="B35" s="69"/>
      <c r="H35" s="69"/>
      <c r="I35" s="69"/>
      <c r="J35" s="66"/>
    </row>
    <row r="36" spans="1:10">
      <c r="A36" s="56" t="s">
        <v>79</v>
      </c>
      <c r="B36" s="69"/>
      <c r="H36" s="69"/>
      <c r="I36" s="69"/>
      <c r="J36" s="66"/>
    </row>
    <row r="37" spans="1:10">
      <c r="A37" s="56" t="s">
        <v>80</v>
      </c>
      <c r="B37" s="69"/>
      <c r="H37" s="69"/>
      <c r="I37" s="69"/>
      <c r="J37" s="66"/>
    </row>
    <row r="38" spans="1:10">
      <c r="A38" s="56" t="s">
        <v>81</v>
      </c>
      <c r="B38" s="69"/>
      <c r="H38" s="69"/>
      <c r="I38" s="69"/>
      <c r="J38" s="66"/>
    </row>
    <row r="39" spans="1:10">
      <c r="A39" s="56" t="s">
        <v>82</v>
      </c>
      <c r="B39" s="69"/>
      <c r="H39" s="69"/>
      <c r="I39" s="69"/>
      <c r="J39" s="66"/>
    </row>
    <row r="40" spans="1:10">
      <c r="A40" s="56" t="s">
        <v>83</v>
      </c>
      <c r="B40" s="69"/>
      <c r="H40" s="69"/>
      <c r="I40" s="69"/>
      <c r="J40" s="66"/>
    </row>
    <row r="41" spans="1:10">
      <c r="A41" s="56" t="s">
        <v>84</v>
      </c>
      <c r="B41" s="69"/>
      <c r="H41" s="69"/>
      <c r="I41" s="69"/>
      <c r="J41" s="66"/>
    </row>
    <row r="42" spans="1:10">
      <c r="A42" s="56" t="s">
        <v>85</v>
      </c>
      <c r="B42" s="69"/>
      <c r="H42" s="69"/>
      <c r="I42" s="69"/>
      <c r="J42" s="66"/>
    </row>
    <row r="43" spans="1:10">
      <c r="A43" s="56" t="s">
        <v>86</v>
      </c>
      <c r="B43" s="69"/>
      <c r="H43" s="69"/>
      <c r="I43" s="69"/>
      <c r="J43" s="66"/>
    </row>
    <row r="44" spans="1:10">
      <c r="A44" s="56" t="s">
        <v>87</v>
      </c>
      <c r="B44" s="69"/>
      <c r="H44" s="69"/>
      <c r="I44" s="69"/>
      <c r="J44" s="66"/>
    </row>
    <row r="45" spans="1:10">
      <c r="A45" s="56" t="s">
        <v>88</v>
      </c>
      <c r="B45" s="69"/>
      <c r="H45" s="69"/>
      <c r="I45" s="69"/>
      <c r="J45" s="66"/>
    </row>
    <row r="46" spans="1:10">
      <c r="A46" s="56" t="s">
        <v>89</v>
      </c>
      <c r="B46" s="69"/>
      <c r="H46" s="69"/>
      <c r="I46" s="69"/>
      <c r="J46" s="66"/>
    </row>
    <row r="47" spans="1:10">
      <c r="A47" s="56" t="s">
        <v>90</v>
      </c>
      <c r="B47" s="69"/>
      <c r="H47" s="69"/>
      <c r="I47" s="69"/>
      <c r="J47" s="66"/>
    </row>
    <row r="48" spans="1:10">
      <c r="A48" s="56" t="s">
        <v>91</v>
      </c>
      <c r="B48" s="69"/>
      <c r="H48" s="69"/>
      <c r="I48" s="69"/>
      <c r="J48" s="66"/>
    </row>
    <row r="49" spans="1:10">
      <c r="A49" s="56" t="s">
        <v>92</v>
      </c>
      <c r="B49" s="69"/>
      <c r="H49" s="69"/>
      <c r="I49" s="69"/>
      <c r="J49" s="66"/>
    </row>
    <row r="50" spans="1:10">
      <c r="A50" s="56" t="s">
        <v>93</v>
      </c>
      <c r="B50" s="69"/>
      <c r="H50" s="69"/>
      <c r="I50" s="69"/>
      <c r="J50" s="66"/>
    </row>
    <row r="51" spans="1:10">
      <c r="A51" s="56" t="s">
        <v>94</v>
      </c>
      <c r="B51" s="69"/>
      <c r="H51" s="69"/>
      <c r="I51" s="69"/>
      <c r="J51" s="66"/>
    </row>
    <row r="52" spans="1:10">
      <c r="A52" s="56" t="s">
        <v>95</v>
      </c>
      <c r="B52" s="69">
        <v>4367</v>
      </c>
      <c r="G52" s="54">
        <v>1582</v>
      </c>
      <c r="H52" s="69">
        <v>632</v>
      </c>
      <c r="I52" s="69">
        <v>950</v>
      </c>
      <c r="J52" s="66">
        <v>39.949431099873578</v>
      </c>
    </row>
    <row r="53" spans="1:10">
      <c r="A53" s="56" t="s">
        <v>96</v>
      </c>
      <c r="B53" s="69">
        <v>5766</v>
      </c>
      <c r="G53" s="54">
        <v>2313</v>
      </c>
      <c r="H53" s="69">
        <v>859</v>
      </c>
      <c r="I53" s="69">
        <v>1454</v>
      </c>
      <c r="J53" s="66">
        <v>37.137916126242978</v>
      </c>
    </row>
    <row r="54" spans="1:10">
      <c r="A54" s="56" t="s">
        <v>27</v>
      </c>
      <c r="B54" s="69">
        <v>17118</v>
      </c>
      <c r="G54" s="54">
        <v>7164</v>
      </c>
      <c r="H54" s="69">
        <v>3552</v>
      </c>
      <c r="I54" s="69">
        <v>3612</v>
      </c>
      <c r="J54" s="66">
        <v>49.581239530988277</v>
      </c>
    </row>
    <row r="55" spans="1:10">
      <c r="A55" s="56" t="s">
        <v>97</v>
      </c>
      <c r="B55" s="69">
        <v>8330</v>
      </c>
      <c r="G55" s="54">
        <v>3055</v>
      </c>
      <c r="H55" s="69">
        <v>989</v>
      </c>
      <c r="I55" s="69">
        <v>2066</v>
      </c>
      <c r="J55" s="66">
        <v>32.373158756137478</v>
      </c>
    </row>
    <row r="56" spans="1:10">
      <c r="A56" s="56" t="s">
        <v>98</v>
      </c>
      <c r="B56" s="69">
        <v>7726</v>
      </c>
      <c r="G56" s="54">
        <v>2240</v>
      </c>
      <c r="H56" s="69">
        <v>772</v>
      </c>
      <c r="I56" s="69">
        <v>1468</v>
      </c>
      <c r="J56" s="66">
        <v>34.464285714285715</v>
      </c>
    </row>
    <row r="57" spans="1:10">
      <c r="A57" s="56" t="s">
        <v>99</v>
      </c>
      <c r="B57" s="69">
        <v>5716</v>
      </c>
      <c r="G57" s="54">
        <v>2345</v>
      </c>
      <c r="H57" s="69">
        <v>766</v>
      </c>
      <c r="I57" s="69">
        <v>1579</v>
      </c>
      <c r="J57" s="66">
        <v>32.665245202558637</v>
      </c>
    </row>
    <row r="58" spans="1:10">
      <c r="A58" s="56" t="s">
        <v>100</v>
      </c>
      <c r="B58" s="69">
        <v>2151</v>
      </c>
      <c r="G58" s="54">
        <v>811</v>
      </c>
      <c r="H58" s="69">
        <v>373</v>
      </c>
      <c r="I58" s="69">
        <v>438</v>
      </c>
      <c r="J58" s="66">
        <v>45.992601726263871</v>
      </c>
    </row>
    <row r="59" spans="1:10">
      <c r="A59" s="56" t="s">
        <v>101</v>
      </c>
      <c r="B59" s="69">
        <v>424</v>
      </c>
      <c r="G59" s="54">
        <v>153</v>
      </c>
      <c r="H59" s="69">
        <v>70</v>
      </c>
      <c r="I59" s="69">
        <v>83</v>
      </c>
      <c r="J59" s="66">
        <v>45.751633986928105</v>
      </c>
    </row>
    <row r="60" spans="1:10">
      <c r="A60" s="56" t="s">
        <v>102</v>
      </c>
      <c r="B60" s="69">
        <v>1397</v>
      </c>
      <c r="G60" s="54">
        <v>373</v>
      </c>
      <c r="H60" s="69">
        <v>176</v>
      </c>
      <c r="I60" s="69">
        <v>197</v>
      </c>
      <c r="J60" s="66">
        <v>47.184986595174266</v>
      </c>
    </row>
    <row r="61" spans="1:10">
      <c r="A61" s="56" t="s">
        <v>103</v>
      </c>
      <c r="B61" s="69">
        <v>1019</v>
      </c>
      <c r="G61" s="54">
        <v>299</v>
      </c>
      <c r="H61" s="69">
        <v>112</v>
      </c>
      <c r="I61" s="69">
        <v>187</v>
      </c>
      <c r="J61" s="66">
        <v>37.458193979933114</v>
      </c>
    </row>
    <row r="62" spans="1:10">
      <c r="A62" s="56" t="s">
        <v>104</v>
      </c>
      <c r="B62" s="69">
        <v>3399</v>
      </c>
      <c r="G62" s="54">
        <v>998</v>
      </c>
      <c r="H62" s="69">
        <v>374</v>
      </c>
      <c r="I62" s="69">
        <v>624</v>
      </c>
      <c r="J62" s="66">
        <v>37.474949899799597</v>
      </c>
    </row>
    <row r="63" spans="1:10">
      <c r="A63" s="56" t="s">
        <v>30</v>
      </c>
      <c r="B63" s="69">
        <v>6569</v>
      </c>
      <c r="G63" s="54">
        <v>2777</v>
      </c>
      <c r="H63" s="69">
        <v>796</v>
      </c>
      <c r="I63" s="69">
        <v>1981</v>
      </c>
      <c r="J63" s="66">
        <v>28.664025927259633</v>
      </c>
    </row>
    <row r="64" spans="1:10">
      <c r="A64" s="56" t="s">
        <v>29</v>
      </c>
      <c r="B64" s="69">
        <v>4427</v>
      </c>
      <c r="G64" s="54">
        <v>1217</v>
      </c>
      <c r="H64" s="69">
        <v>432</v>
      </c>
      <c r="I64" s="69">
        <v>785</v>
      </c>
      <c r="J64" s="66">
        <v>35.497124075595728</v>
      </c>
    </row>
    <row r="65" spans="1:10">
      <c r="A65" s="56" t="s">
        <v>28</v>
      </c>
      <c r="B65" s="69">
        <v>3383</v>
      </c>
      <c r="G65" s="54">
        <v>1091</v>
      </c>
      <c r="H65" s="69">
        <v>574</v>
      </c>
      <c r="I65" s="69">
        <v>517</v>
      </c>
      <c r="J65" s="66">
        <v>52.612282309807519</v>
      </c>
    </row>
    <row r="66" spans="1:10">
      <c r="A66" s="56" t="s">
        <v>23</v>
      </c>
      <c r="B66" s="69">
        <v>8559</v>
      </c>
      <c r="G66" s="54">
        <v>3834</v>
      </c>
      <c r="H66" s="69">
        <v>1270</v>
      </c>
      <c r="I66" s="69">
        <v>2564</v>
      </c>
      <c r="J66" s="66">
        <v>33.124673969744393</v>
      </c>
    </row>
    <row r="67" spans="1:10">
      <c r="A67" s="56" t="s">
        <v>32</v>
      </c>
      <c r="B67" s="69">
        <v>7897</v>
      </c>
      <c r="G67" s="54">
        <v>2373</v>
      </c>
      <c r="H67" s="69">
        <v>895</v>
      </c>
      <c r="I67" s="69">
        <v>1478</v>
      </c>
      <c r="J67" s="66">
        <v>37.715971344289926</v>
      </c>
    </row>
    <row r="68" spans="1:10">
      <c r="A68" s="56" t="s">
        <v>105</v>
      </c>
      <c r="B68" s="69">
        <v>3698</v>
      </c>
      <c r="G68" s="54">
        <v>2124</v>
      </c>
      <c r="H68" s="69">
        <v>195</v>
      </c>
      <c r="I68" s="69">
        <v>1929</v>
      </c>
      <c r="J68" s="66">
        <v>9.1807909604519775</v>
      </c>
    </row>
    <row r="69" spans="1:10">
      <c r="A69" s="56" t="s">
        <v>106</v>
      </c>
      <c r="B69" s="69">
        <v>3670</v>
      </c>
      <c r="G69" s="54">
        <v>2246</v>
      </c>
      <c r="H69" s="69">
        <v>117</v>
      </c>
      <c r="I69" s="69">
        <v>2129</v>
      </c>
      <c r="J69" s="66">
        <v>5.2092609082813892</v>
      </c>
    </row>
    <row r="70" spans="1:10">
      <c r="A70" s="56" t="s">
        <v>107</v>
      </c>
      <c r="B70" s="69">
        <v>6674</v>
      </c>
      <c r="G70" s="54">
        <v>3433</v>
      </c>
      <c r="H70" s="69">
        <v>463</v>
      </c>
      <c r="I70" s="69">
        <v>2970</v>
      </c>
      <c r="J70" s="66">
        <v>13.48674628604719</v>
      </c>
    </row>
    <row r="71" spans="1:10">
      <c r="A71" s="56" t="s">
        <v>108</v>
      </c>
      <c r="B71" s="69">
        <v>8911</v>
      </c>
      <c r="G71" s="54">
        <v>5141</v>
      </c>
      <c r="H71" s="69">
        <v>423</v>
      </c>
      <c r="I71" s="69">
        <v>4718</v>
      </c>
      <c r="J71" s="66">
        <v>8.2279712118264925</v>
      </c>
    </row>
    <row r="72" spans="1:10">
      <c r="A72" s="56" t="s">
        <v>109</v>
      </c>
      <c r="B72" s="69">
        <v>4006</v>
      </c>
      <c r="G72" s="54">
        <v>2086</v>
      </c>
      <c r="H72" s="69">
        <v>271</v>
      </c>
      <c r="I72" s="69">
        <v>1815</v>
      </c>
      <c r="J72" s="66">
        <v>12.991371045062321</v>
      </c>
    </row>
    <row r="73" spans="1:10">
      <c r="A73" s="56" t="s">
        <v>110</v>
      </c>
      <c r="B73" s="69">
        <v>5078</v>
      </c>
      <c r="G73" s="54">
        <v>2528</v>
      </c>
      <c r="H73" s="69">
        <v>309</v>
      </c>
      <c r="I73" s="69">
        <v>2219</v>
      </c>
      <c r="J73" s="66">
        <v>12.223101265822784</v>
      </c>
    </row>
    <row r="74" spans="1:10">
      <c r="A74" s="56" t="s">
        <v>111</v>
      </c>
      <c r="B74" s="69">
        <v>2181</v>
      </c>
      <c r="G74" s="54">
        <v>1197</v>
      </c>
      <c r="H74" s="69">
        <v>85</v>
      </c>
      <c r="I74" s="69">
        <v>1112</v>
      </c>
      <c r="J74" s="66">
        <v>7.1010860484544693</v>
      </c>
    </row>
    <row r="75" spans="1:10">
      <c r="A75" s="56" t="s">
        <v>112</v>
      </c>
      <c r="B75" s="69">
        <v>1789</v>
      </c>
      <c r="G75" s="54">
        <v>621</v>
      </c>
      <c r="H75" s="69">
        <v>142</v>
      </c>
      <c r="I75" s="69">
        <v>479</v>
      </c>
      <c r="J75" s="66">
        <v>22.866344605475039</v>
      </c>
    </row>
    <row r="76" spans="1:10">
      <c r="A76" s="56" t="s">
        <v>113</v>
      </c>
      <c r="B76" s="69">
        <v>2702</v>
      </c>
      <c r="G76" s="54">
        <v>729</v>
      </c>
      <c r="H76" s="69">
        <v>187</v>
      </c>
      <c r="I76" s="69">
        <v>542</v>
      </c>
      <c r="J76" s="66">
        <v>25.651577503429355</v>
      </c>
    </row>
    <row r="77" spans="1:10">
      <c r="A77" s="56" t="s">
        <v>114</v>
      </c>
      <c r="B77" s="69">
        <v>1586</v>
      </c>
      <c r="G77" s="54">
        <v>656</v>
      </c>
      <c r="H77" s="69">
        <v>156</v>
      </c>
      <c r="I77" s="69">
        <v>500</v>
      </c>
      <c r="J77" s="66">
        <v>23.780487804878049</v>
      </c>
    </row>
    <row r="78" spans="1:10">
      <c r="A78" s="56" t="s">
        <v>115</v>
      </c>
      <c r="B78" s="69">
        <v>2082</v>
      </c>
      <c r="G78" s="54">
        <v>673</v>
      </c>
      <c r="H78" s="69">
        <v>165</v>
      </c>
      <c r="I78" s="69">
        <v>508</v>
      </c>
      <c r="J78" s="66">
        <v>24.517087667161963</v>
      </c>
    </row>
    <row r="79" spans="1:10">
      <c r="A79" s="56" t="s">
        <v>116</v>
      </c>
      <c r="B79" s="69">
        <v>2683</v>
      </c>
      <c r="G79" s="54">
        <v>933</v>
      </c>
      <c r="H79" s="69">
        <v>192</v>
      </c>
      <c r="I79" s="69">
        <v>741</v>
      </c>
      <c r="J79" s="66">
        <v>20.578778135048232</v>
      </c>
    </row>
    <row r="80" spans="1:10">
      <c r="A80" s="56" t="s">
        <v>117</v>
      </c>
      <c r="B80" s="69">
        <v>5036</v>
      </c>
      <c r="G80" s="54">
        <v>1942</v>
      </c>
      <c r="H80" s="69">
        <v>278</v>
      </c>
      <c r="I80" s="69">
        <v>1664</v>
      </c>
      <c r="J80" s="66">
        <v>14.315139031925849</v>
      </c>
    </row>
    <row r="81" spans="1:10">
      <c r="A81" s="56" t="s">
        <v>118</v>
      </c>
      <c r="B81" s="69">
        <v>5555</v>
      </c>
      <c r="G81" s="54">
        <v>1995</v>
      </c>
      <c r="H81" s="69">
        <v>320</v>
      </c>
      <c r="I81" s="69">
        <v>1675</v>
      </c>
      <c r="J81" s="66">
        <v>16.040100250626566</v>
      </c>
    </row>
    <row r="82" spans="1:10">
      <c r="A82" s="56" t="s">
        <v>119</v>
      </c>
      <c r="B82" s="69">
        <v>6295</v>
      </c>
      <c r="G82" s="54">
        <v>2448</v>
      </c>
      <c r="H82" s="69">
        <v>625</v>
      </c>
      <c r="I82" s="69">
        <v>1823</v>
      </c>
      <c r="J82" s="66">
        <v>25.531045751633986</v>
      </c>
    </row>
    <row r="83" spans="1:10">
      <c r="A83" s="56" t="s">
        <v>120</v>
      </c>
      <c r="B83" s="69">
        <v>3438</v>
      </c>
      <c r="G83" s="54">
        <v>1053</v>
      </c>
      <c r="H83" s="69">
        <v>352</v>
      </c>
      <c r="I83" s="69">
        <v>701</v>
      </c>
      <c r="J83" s="66">
        <v>33.428300094966758</v>
      </c>
    </row>
    <row r="84" spans="1:10">
      <c r="A84" s="56" t="s">
        <v>121</v>
      </c>
      <c r="B84" s="69">
        <v>1819</v>
      </c>
      <c r="G84" s="54">
        <v>486</v>
      </c>
      <c r="H84" s="69">
        <v>127</v>
      </c>
      <c r="I84" s="69">
        <v>359</v>
      </c>
      <c r="J84" s="66">
        <v>26.131687242798353</v>
      </c>
    </row>
    <row r="85" spans="1:10">
      <c r="A85" s="56" t="s">
        <v>122</v>
      </c>
      <c r="B85" s="69"/>
      <c r="G85" s="54">
        <v>12750</v>
      </c>
      <c r="H85" s="69">
        <v>9402</v>
      </c>
      <c r="I85" s="69">
        <v>3348</v>
      </c>
      <c r="J85" s="66">
        <v>73.741176470588229</v>
      </c>
    </row>
    <row r="86" spans="1:10">
      <c r="A86" s="56" t="s">
        <v>123</v>
      </c>
      <c r="B86" s="69">
        <v>7528</v>
      </c>
      <c r="G86" s="54">
        <v>3469</v>
      </c>
      <c r="H86" s="69">
        <v>1078</v>
      </c>
      <c r="I86" s="69">
        <v>2391</v>
      </c>
      <c r="J86" s="66">
        <v>31.075237820697609</v>
      </c>
    </row>
    <row r="87" spans="1:10">
      <c r="A87" s="56" t="s">
        <v>124</v>
      </c>
      <c r="B87" s="69">
        <v>4376</v>
      </c>
      <c r="G87" s="54">
        <v>1980</v>
      </c>
      <c r="H87" s="69">
        <v>453</v>
      </c>
      <c r="I87" s="69">
        <v>1527</v>
      </c>
      <c r="J87" s="66">
        <v>22.878787878787879</v>
      </c>
    </row>
    <row r="88" spans="1:10">
      <c r="A88" s="56" t="s">
        <v>125</v>
      </c>
      <c r="B88" s="69">
        <v>4587</v>
      </c>
      <c r="G88" s="54">
        <v>2635</v>
      </c>
      <c r="H88" s="69">
        <v>677</v>
      </c>
      <c r="I88" s="69">
        <v>1958</v>
      </c>
      <c r="J88" s="66">
        <v>25.692599620493358</v>
      </c>
    </row>
    <row r="89" spans="1:10">
      <c r="A89" s="56" t="s">
        <v>126</v>
      </c>
      <c r="B89" s="69">
        <v>2637</v>
      </c>
      <c r="G89" s="54">
        <v>1287</v>
      </c>
      <c r="H89" s="69">
        <v>321</v>
      </c>
      <c r="I89" s="69">
        <v>966</v>
      </c>
      <c r="J89" s="66">
        <v>24.941724941724942</v>
      </c>
    </row>
    <row r="90" spans="1:10">
      <c r="A90" s="56" t="s">
        <v>127</v>
      </c>
      <c r="B90" s="69">
        <v>843</v>
      </c>
      <c r="G90" s="54">
        <v>521</v>
      </c>
      <c r="H90" s="69">
        <v>143</v>
      </c>
      <c r="I90" s="69">
        <v>378</v>
      </c>
      <c r="J90" s="66">
        <v>27.447216890595008</v>
      </c>
    </row>
    <row r="91" spans="1:10">
      <c r="A91" s="56" t="s">
        <v>128</v>
      </c>
      <c r="B91" s="69">
        <v>1229</v>
      </c>
      <c r="G91" s="54">
        <v>706</v>
      </c>
      <c r="H91" s="69">
        <v>153</v>
      </c>
      <c r="I91" s="69">
        <v>553</v>
      </c>
      <c r="J91" s="66">
        <v>21.671388101983002</v>
      </c>
    </row>
    <row r="92" spans="1:10">
      <c r="A92" s="56" t="s">
        <v>25</v>
      </c>
      <c r="B92" s="69">
        <v>7600</v>
      </c>
      <c r="G92" s="54">
        <v>4130</v>
      </c>
      <c r="H92" s="69">
        <v>1320</v>
      </c>
      <c r="I92" s="69">
        <v>2810</v>
      </c>
      <c r="J92" s="66">
        <v>31.961259079903147</v>
      </c>
    </row>
    <row r="93" spans="1:10">
      <c r="A93" s="56" t="s">
        <v>129</v>
      </c>
      <c r="B93" s="69">
        <v>821</v>
      </c>
      <c r="G93" s="54">
        <v>1029</v>
      </c>
      <c r="H93" s="69">
        <v>733</v>
      </c>
      <c r="I93" s="69">
        <v>296</v>
      </c>
      <c r="J93" s="66">
        <v>71.234207968901842</v>
      </c>
    </row>
    <row r="94" spans="1:10">
      <c r="A94" s="56" t="s">
        <v>130</v>
      </c>
      <c r="B94" s="69">
        <v>989</v>
      </c>
      <c r="G94" s="54">
        <v>518</v>
      </c>
      <c r="H94" s="69">
        <v>163</v>
      </c>
      <c r="I94" s="69">
        <v>355</v>
      </c>
      <c r="J94" s="66">
        <v>31.467181467181469</v>
      </c>
    </row>
    <row r="95" spans="1:10">
      <c r="A95" s="56" t="s">
        <v>131</v>
      </c>
      <c r="B95" s="69">
        <v>1000</v>
      </c>
      <c r="G95" s="54">
        <v>564</v>
      </c>
      <c r="H95" s="69">
        <v>175</v>
      </c>
      <c r="I95" s="69">
        <v>389</v>
      </c>
      <c r="J95" s="66">
        <v>31.028368794326241</v>
      </c>
    </row>
    <row r="96" spans="1:10">
      <c r="A96" s="56" t="s">
        <v>132</v>
      </c>
      <c r="B96" s="69">
        <v>6254</v>
      </c>
      <c r="G96" s="54">
        <v>3867</v>
      </c>
      <c r="H96" s="69">
        <v>1149</v>
      </c>
      <c r="I96" s="69">
        <v>2718</v>
      </c>
      <c r="J96" s="66">
        <v>29.712955779674164</v>
      </c>
    </row>
    <row r="97" spans="1:10">
      <c r="A97" s="56" t="s">
        <v>133</v>
      </c>
      <c r="B97" s="69">
        <v>3571</v>
      </c>
      <c r="G97" s="54">
        <v>2002</v>
      </c>
      <c r="H97" s="69">
        <v>637</v>
      </c>
      <c r="I97" s="69">
        <v>1365</v>
      </c>
      <c r="J97" s="66">
        <v>31.818181818181817</v>
      </c>
    </row>
    <row r="98" spans="1:10">
      <c r="A98" s="56" t="s">
        <v>134</v>
      </c>
      <c r="B98" s="69">
        <v>3987</v>
      </c>
      <c r="G98" s="54">
        <v>1983</v>
      </c>
      <c r="H98" s="69">
        <v>492</v>
      </c>
      <c r="I98" s="69">
        <v>1491</v>
      </c>
      <c r="J98" s="66">
        <v>24.810892586989411</v>
      </c>
    </row>
    <row r="99" spans="1:10">
      <c r="A99" s="56" t="s">
        <v>38</v>
      </c>
      <c r="B99" s="69">
        <v>3171</v>
      </c>
      <c r="G99" s="54">
        <v>1662</v>
      </c>
      <c r="H99" s="69">
        <v>518</v>
      </c>
      <c r="I99" s="69">
        <v>1144</v>
      </c>
      <c r="J99" s="66">
        <v>31.167268351383875</v>
      </c>
    </row>
    <row r="100" spans="1:10">
      <c r="A100" s="56" t="s">
        <v>135</v>
      </c>
      <c r="B100" s="69"/>
      <c r="H100" s="69"/>
      <c r="I100" s="69"/>
      <c r="J100" s="66"/>
    </row>
    <row r="101" spans="1:10">
      <c r="A101" s="56" t="s">
        <v>136</v>
      </c>
      <c r="B101" s="69"/>
      <c r="H101" s="69"/>
      <c r="I101" s="69"/>
      <c r="J101" s="66"/>
    </row>
    <row r="102" spans="1:10">
      <c r="A102" s="56" t="s">
        <v>137</v>
      </c>
      <c r="B102" s="69"/>
      <c r="H102" s="69"/>
      <c r="I102" s="69"/>
      <c r="J102" s="66"/>
    </row>
    <row r="103" spans="1:10">
      <c r="A103" s="56" t="s">
        <v>138</v>
      </c>
      <c r="B103" s="69"/>
      <c r="H103" s="69"/>
      <c r="I103" s="69"/>
      <c r="J103" s="66"/>
    </row>
    <row r="104" spans="1:10">
      <c r="A104" s="56" t="s">
        <v>139</v>
      </c>
      <c r="B104" s="69"/>
      <c r="H104" s="69"/>
      <c r="I104" s="69"/>
      <c r="J104" s="66"/>
    </row>
    <row r="105" spans="1:10">
      <c r="A105" s="56" t="s">
        <v>140</v>
      </c>
      <c r="B105" s="69"/>
      <c r="H105" s="69"/>
      <c r="I105" s="69"/>
      <c r="J105" s="66"/>
    </row>
    <row r="106" spans="1:10">
      <c r="A106" s="56" t="s">
        <v>141</v>
      </c>
      <c r="B106" s="69"/>
      <c r="H106" s="69"/>
      <c r="I106" s="69"/>
      <c r="J106" s="66"/>
    </row>
    <row r="107" spans="1:10">
      <c r="A107" s="56" t="s">
        <v>142</v>
      </c>
      <c r="B107" s="69"/>
      <c r="H107" s="69"/>
      <c r="I107" s="69"/>
      <c r="J107" s="66"/>
    </row>
    <row r="108" spans="1:10">
      <c r="A108" s="56" t="s">
        <v>143</v>
      </c>
      <c r="B108" s="69"/>
      <c r="H108" s="69"/>
      <c r="I108" s="69"/>
      <c r="J108" s="66"/>
    </row>
    <row r="109" spans="1:10">
      <c r="A109" s="56" t="s">
        <v>144</v>
      </c>
      <c r="B109" s="69"/>
      <c r="H109" s="69"/>
      <c r="I109" s="69"/>
      <c r="J109" s="66"/>
    </row>
    <row r="110" spans="1:10">
      <c r="A110" s="56" t="s">
        <v>145</v>
      </c>
      <c r="B110" s="69"/>
      <c r="H110" s="69"/>
      <c r="I110" s="69"/>
      <c r="J110" s="66"/>
    </row>
    <row r="111" spans="1:10">
      <c r="A111" s="56" t="s">
        <v>146</v>
      </c>
      <c r="B111" s="69"/>
      <c r="H111" s="69"/>
      <c r="I111" s="69"/>
      <c r="J111" s="66"/>
    </row>
    <row r="112" spans="1:10">
      <c r="A112" s="56" t="s">
        <v>147</v>
      </c>
      <c r="B112" s="69"/>
      <c r="H112" s="69"/>
      <c r="I112" s="69"/>
      <c r="J112" s="66"/>
    </row>
    <row r="113" spans="1:10">
      <c r="A113" s="56" t="s">
        <v>148</v>
      </c>
      <c r="B113" s="69"/>
      <c r="H113" s="69"/>
      <c r="I113" s="69"/>
      <c r="J113" s="66"/>
    </row>
    <row r="114" spans="1:10">
      <c r="A114" s="67" t="s">
        <v>149</v>
      </c>
      <c r="B114" s="69">
        <v>1786</v>
      </c>
      <c r="G114" s="54">
        <v>1108</v>
      </c>
      <c r="H114" s="69">
        <v>262</v>
      </c>
      <c r="I114" s="69">
        <v>846</v>
      </c>
      <c r="J114" s="66">
        <v>23.646209386281587</v>
      </c>
    </row>
    <row r="115" spans="1:10">
      <c r="A115" s="67" t="s">
        <v>150</v>
      </c>
      <c r="B115" s="69">
        <v>1124</v>
      </c>
      <c r="G115" s="54">
        <v>416</v>
      </c>
      <c r="H115" s="69">
        <v>126</v>
      </c>
      <c r="I115" s="69">
        <v>290</v>
      </c>
      <c r="J115" s="66">
        <v>30.28846153846154</v>
      </c>
    </row>
    <row r="116" spans="1:10">
      <c r="A116" s="67" t="s">
        <v>151</v>
      </c>
      <c r="B116" s="69">
        <v>3030</v>
      </c>
      <c r="G116" s="54">
        <v>1567</v>
      </c>
      <c r="H116" s="69">
        <v>214</v>
      </c>
      <c r="I116" s="69">
        <v>1353</v>
      </c>
      <c r="J116" s="66">
        <v>13.656668793873644</v>
      </c>
    </row>
    <row r="117" spans="1:10">
      <c r="A117" s="67" t="s">
        <v>152</v>
      </c>
      <c r="B117" s="69">
        <v>1796</v>
      </c>
      <c r="G117" s="54">
        <v>938</v>
      </c>
      <c r="H117" s="69">
        <v>229</v>
      </c>
      <c r="I117" s="69">
        <v>709</v>
      </c>
      <c r="J117" s="66">
        <v>24.413646055437102</v>
      </c>
    </row>
    <row r="118" spans="1:10">
      <c r="A118" s="67" t="s">
        <v>153</v>
      </c>
      <c r="B118" s="69">
        <v>719</v>
      </c>
      <c r="G118" s="54">
        <v>434</v>
      </c>
      <c r="H118" s="69">
        <v>146</v>
      </c>
      <c r="I118" s="69">
        <v>288</v>
      </c>
      <c r="J118" s="66">
        <v>33.640552995391708</v>
      </c>
    </row>
    <row r="119" spans="1:10">
      <c r="A119" s="67" t="s">
        <v>154</v>
      </c>
      <c r="B119" s="69">
        <v>1591</v>
      </c>
      <c r="G119" s="54">
        <v>947</v>
      </c>
      <c r="H119" s="69">
        <v>268</v>
      </c>
      <c r="I119" s="69">
        <v>679</v>
      </c>
      <c r="J119" s="66">
        <v>28.299894403379092</v>
      </c>
    </row>
    <row r="120" spans="1:10">
      <c r="A120" s="67" t="s">
        <v>155</v>
      </c>
      <c r="B120" s="69">
        <v>1647</v>
      </c>
      <c r="G120" s="54">
        <v>959</v>
      </c>
      <c r="H120" s="69">
        <v>293</v>
      </c>
      <c r="I120" s="69">
        <v>666</v>
      </c>
      <c r="J120" s="66">
        <v>30.552659019812303</v>
      </c>
    </row>
    <row r="121" spans="1:10">
      <c r="A121" s="67" t="s">
        <v>156</v>
      </c>
      <c r="B121" s="69">
        <v>2152</v>
      </c>
      <c r="G121" s="54">
        <v>1364</v>
      </c>
      <c r="H121" s="69">
        <v>576</v>
      </c>
      <c r="I121" s="69">
        <v>788</v>
      </c>
      <c r="J121" s="66">
        <v>42.228739002932549</v>
      </c>
    </row>
    <row r="122" spans="1:10">
      <c r="A122" s="67" t="s">
        <v>157</v>
      </c>
      <c r="B122" s="69">
        <v>1259</v>
      </c>
      <c r="G122" s="54">
        <v>527</v>
      </c>
      <c r="H122" s="69">
        <v>247</v>
      </c>
      <c r="I122" s="69">
        <v>280</v>
      </c>
      <c r="J122" s="66">
        <v>46.869070208728651</v>
      </c>
    </row>
    <row r="123" spans="1:10">
      <c r="A123" s="67" t="s">
        <v>158</v>
      </c>
      <c r="B123" s="69">
        <v>371</v>
      </c>
      <c r="G123" s="54">
        <v>204</v>
      </c>
      <c r="H123" s="69">
        <v>62</v>
      </c>
      <c r="I123" s="69">
        <v>142</v>
      </c>
      <c r="J123" s="66">
        <v>30.392156862745097</v>
      </c>
    </row>
    <row r="124" spans="1:10">
      <c r="A124" s="67" t="s">
        <v>159</v>
      </c>
      <c r="B124" s="69">
        <v>3128</v>
      </c>
      <c r="G124" s="54">
        <v>1735</v>
      </c>
      <c r="H124" s="69">
        <v>655</v>
      </c>
      <c r="I124" s="69">
        <v>1080</v>
      </c>
      <c r="J124" s="66">
        <v>37.752161383285305</v>
      </c>
    </row>
    <row r="125" spans="1:10">
      <c r="A125" s="67" t="s">
        <v>160</v>
      </c>
      <c r="B125" s="69">
        <v>4718</v>
      </c>
      <c r="G125" s="54">
        <v>2985</v>
      </c>
      <c r="H125" s="69">
        <v>978</v>
      </c>
      <c r="I125" s="69">
        <v>2007</v>
      </c>
      <c r="J125" s="66">
        <v>32.763819095477388</v>
      </c>
    </row>
    <row r="126" spans="1:10">
      <c r="A126" s="67" t="s">
        <v>161</v>
      </c>
      <c r="B126" s="69">
        <v>3395</v>
      </c>
      <c r="G126" s="54">
        <v>1970</v>
      </c>
      <c r="H126" s="69">
        <v>368</v>
      </c>
      <c r="I126" s="69">
        <v>1602</v>
      </c>
      <c r="J126" s="66">
        <v>18.680203045685278</v>
      </c>
    </row>
    <row r="127" spans="1:10">
      <c r="A127" s="67" t="s">
        <v>162</v>
      </c>
      <c r="B127" s="69">
        <v>1882</v>
      </c>
      <c r="G127" s="54">
        <v>1209</v>
      </c>
      <c r="H127" s="69">
        <v>176</v>
      </c>
      <c r="I127" s="69">
        <v>1033</v>
      </c>
      <c r="J127" s="66">
        <v>14.557485525227461</v>
      </c>
    </row>
    <row r="128" spans="1:10">
      <c r="A128" s="56" t="s">
        <v>163</v>
      </c>
      <c r="B128" s="69"/>
      <c r="H128" s="69"/>
      <c r="I128" s="69"/>
      <c r="J128" s="66"/>
    </row>
    <row r="129" spans="1:10">
      <c r="A129" s="56" t="s">
        <v>164</v>
      </c>
      <c r="B129" s="69"/>
      <c r="H129" s="69"/>
      <c r="I129" s="69"/>
      <c r="J129" s="66"/>
    </row>
    <row r="130" spans="1:10">
      <c r="A130" s="56" t="s">
        <v>165</v>
      </c>
      <c r="B130" s="69"/>
      <c r="H130" s="69"/>
      <c r="I130" s="69"/>
      <c r="J130" s="66"/>
    </row>
    <row r="131" spans="1:10">
      <c r="A131" s="56" t="s">
        <v>166</v>
      </c>
      <c r="B131" s="69"/>
      <c r="H131" s="69"/>
      <c r="I131" s="69"/>
      <c r="J131" s="66"/>
    </row>
    <row r="132" spans="1:10">
      <c r="A132" s="56" t="s">
        <v>167</v>
      </c>
      <c r="B132" s="69"/>
      <c r="H132" s="69"/>
      <c r="I132" s="69"/>
      <c r="J132" s="66"/>
    </row>
    <row r="133" spans="1:10">
      <c r="A133" s="56" t="s">
        <v>168</v>
      </c>
      <c r="B133" s="69"/>
      <c r="H133" s="69"/>
      <c r="I133" s="69"/>
      <c r="J133" s="66"/>
    </row>
    <row r="134" spans="1:10">
      <c r="A134" s="56" t="s">
        <v>169</v>
      </c>
      <c r="B134" s="69"/>
      <c r="H134" s="69"/>
      <c r="I134" s="69"/>
      <c r="J134" s="66"/>
    </row>
    <row r="135" spans="1:10">
      <c r="A135" s="56" t="s">
        <v>170</v>
      </c>
      <c r="B135" s="69"/>
      <c r="H135" s="69"/>
      <c r="I135" s="69"/>
      <c r="J135" s="66"/>
    </row>
    <row r="136" spans="1:10">
      <c r="A136" s="56" t="s">
        <v>171</v>
      </c>
      <c r="B136" s="69"/>
      <c r="H136" s="69"/>
      <c r="I136" s="69"/>
      <c r="J136" s="66"/>
    </row>
    <row r="137" spans="1:10">
      <c r="A137" s="56" t="s">
        <v>172</v>
      </c>
      <c r="B137" s="69"/>
      <c r="H137" s="69"/>
      <c r="I137" s="69"/>
      <c r="J137" s="66"/>
    </row>
    <row r="138" spans="1:10">
      <c r="A138" s="56" t="s">
        <v>173</v>
      </c>
      <c r="B138" s="69"/>
      <c r="H138" s="69"/>
      <c r="I138" s="69"/>
      <c r="J138" s="66"/>
    </row>
    <row r="139" spans="1:10">
      <c r="A139" s="56" t="s">
        <v>174</v>
      </c>
      <c r="B139" s="69">
        <v>6628</v>
      </c>
      <c r="G139" s="54">
        <v>3421</v>
      </c>
      <c r="H139" s="69">
        <v>569</v>
      </c>
      <c r="I139" s="69">
        <v>2852</v>
      </c>
      <c r="J139" s="66">
        <v>16.632563577901198</v>
      </c>
    </row>
    <row r="140" spans="1:10">
      <c r="A140" s="56" t="s">
        <v>175</v>
      </c>
      <c r="B140" s="69">
        <v>4002</v>
      </c>
      <c r="G140" s="54">
        <v>2370</v>
      </c>
      <c r="H140" s="69">
        <v>530</v>
      </c>
      <c r="I140" s="69">
        <v>1840</v>
      </c>
      <c r="J140" s="66">
        <v>22.362869198312236</v>
      </c>
    </row>
    <row r="141" spans="1:10">
      <c r="A141" s="56" t="s">
        <v>176</v>
      </c>
      <c r="B141" s="69">
        <v>1001</v>
      </c>
      <c r="G141" s="54">
        <v>572</v>
      </c>
      <c r="H141" s="69">
        <v>117</v>
      </c>
      <c r="I141" s="69">
        <v>455</v>
      </c>
      <c r="J141" s="66">
        <v>20.454545454545453</v>
      </c>
    </row>
    <row r="142" spans="1:10">
      <c r="A142" s="56" t="s">
        <v>177</v>
      </c>
      <c r="B142" s="69">
        <v>4873</v>
      </c>
      <c r="G142" s="54">
        <v>2950</v>
      </c>
      <c r="H142" s="69">
        <v>673</v>
      </c>
      <c r="I142" s="69">
        <v>2277</v>
      </c>
      <c r="J142" s="66">
        <v>22.8135593220339</v>
      </c>
    </row>
    <row r="143" spans="1:10">
      <c r="A143" s="56" t="s">
        <v>178</v>
      </c>
      <c r="B143" s="69">
        <v>4284</v>
      </c>
      <c r="G143" s="54">
        <v>2551</v>
      </c>
      <c r="H143" s="69">
        <v>544</v>
      </c>
      <c r="I143" s="69">
        <v>2007</v>
      </c>
      <c r="J143" s="66">
        <v>21.324970599764796</v>
      </c>
    </row>
    <row r="144" spans="1:10">
      <c r="A144" s="56" t="s">
        <v>179</v>
      </c>
      <c r="B144" s="69">
        <v>4619</v>
      </c>
      <c r="G144" s="54">
        <v>2784</v>
      </c>
      <c r="H144" s="69">
        <v>583</v>
      </c>
      <c r="I144" s="69">
        <v>2201</v>
      </c>
      <c r="J144" s="66">
        <v>20.941091954022987</v>
      </c>
    </row>
    <row r="145" spans="1:10">
      <c r="A145" s="56" t="s">
        <v>180</v>
      </c>
      <c r="B145" s="69">
        <v>3207</v>
      </c>
      <c r="G145" s="54">
        <v>1997</v>
      </c>
      <c r="H145" s="69">
        <v>384</v>
      </c>
      <c r="I145" s="69">
        <v>1613</v>
      </c>
      <c r="J145" s="66">
        <v>19.228843264897346</v>
      </c>
    </row>
    <row r="146" spans="1:10">
      <c r="A146" s="56" t="s">
        <v>181</v>
      </c>
      <c r="B146" s="69">
        <v>4022</v>
      </c>
      <c r="G146" s="54">
        <v>2474</v>
      </c>
      <c r="H146" s="69">
        <v>477</v>
      </c>
      <c r="I146" s="69">
        <v>1997</v>
      </c>
      <c r="J146" s="66">
        <v>19.280517380759903</v>
      </c>
    </row>
    <row r="147" spans="1:10">
      <c r="A147" s="56" t="s">
        <v>182</v>
      </c>
      <c r="B147" s="69">
        <v>5471</v>
      </c>
      <c r="G147" s="54">
        <v>2082</v>
      </c>
      <c r="H147" s="69">
        <v>570</v>
      </c>
      <c r="I147" s="69">
        <v>1512</v>
      </c>
      <c r="J147" s="66">
        <v>27.377521613832855</v>
      </c>
    </row>
    <row r="148" spans="1:10">
      <c r="A148" s="56" t="s">
        <v>183</v>
      </c>
      <c r="B148" s="69">
        <v>2456</v>
      </c>
      <c r="G148" s="54">
        <v>569</v>
      </c>
      <c r="H148" s="69">
        <v>200</v>
      </c>
      <c r="I148" s="69">
        <v>369</v>
      </c>
      <c r="J148" s="66">
        <v>35.149384885764498</v>
      </c>
    </row>
    <row r="149" spans="1:10">
      <c r="A149" s="56" t="s">
        <v>184</v>
      </c>
      <c r="B149" s="69">
        <v>3175</v>
      </c>
      <c r="G149" s="54">
        <v>1034</v>
      </c>
      <c r="H149" s="69">
        <v>363</v>
      </c>
      <c r="I149" s="69">
        <v>671</v>
      </c>
      <c r="J149" s="66">
        <v>35.106382978723403</v>
      </c>
    </row>
    <row r="150" spans="1:10">
      <c r="A150" s="56" t="s">
        <v>185</v>
      </c>
      <c r="B150" s="69">
        <v>7233</v>
      </c>
      <c r="G150" s="54">
        <v>2152</v>
      </c>
      <c r="H150" s="69">
        <v>956</v>
      </c>
      <c r="I150" s="69">
        <v>1196</v>
      </c>
      <c r="J150" s="66">
        <v>44.423791821561338</v>
      </c>
    </row>
    <row r="151" spans="1:10">
      <c r="A151" s="56" t="s">
        <v>186</v>
      </c>
      <c r="B151" s="69">
        <v>13427</v>
      </c>
      <c r="G151" s="54">
        <v>5728</v>
      </c>
      <c r="H151" s="69">
        <v>2968</v>
      </c>
      <c r="I151" s="69">
        <v>2760</v>
      </c>
      <c r="J151" s="66">
        <v>51.815642458100555</v>
      </c>
    </row>
    <row r="152" spans="1:10">
      <c r="A152" s="56" t="s">
        <v>187</v>
      </c>
      <c r="B152" s="69">
        <v>6403</v>
      </c>
      <c r="G152" s="54">
        <v>2936</v>
      </c>
      <c r="H152" s="69">
        <v>1059</v>
      </c>
      <c r="I152" s="69">
        <v>1877</v>
      </c>
      <c r="J152" s="66">
        <v>36.06948228882834</v>
      </c>
    </row>
    <row r="153" spans="1:10">
      <c r="A153" s="56" t="s">
        <v>188</v>
      </c>
      <c r="B153" s="69">
        <v>1714</v>
      </c>
      <c r="G153" s="54">
        <v>671</v>
      </c>
      <c r="H153" s="69">
        <v>115</v>
      </c>
      <c r="I153" s="69">
        <v>556</v>
      </c>
      <c r="J153" s="66">
        <v>17.138599105812222</v>
      </c>
    </row>
    <row r="154" spans="1:10">
      <c r="A154" s="56" t="s">
        <v>189</v>
      </c>
      <c r="B154" s="69">
        <v>1779</v>
      </c>
      <c r="G154" s="54">
        <v>439</v>
      </c>
      <c r="H154" s="69">
        <v>216</v>
      </c>
      <c r="I154" s="69">
        <v>223</v>
      </c>
      <c r="J154" s="66">
        <v>49.202733485193619</v>
      </c>
    </row>
    <row r="155" spans="1:10">
      <c r="A155" s="56" t="s">
        <v>190</v>
      </c>
      <c r="B155" s="69">
        <v>5642</v>
      </c>
      <c r="G155" s="54">
        <v>2313</v>
      </c>
      <c r="H155" s="69">
        <v>900</v>
      </c>
      <c r="I155" s="69">
        <v>1413</v>
      </c>
      <c r="J155" s="66">
        <v>38.910505836575872</v>
      </c>
    </row>
    <row r="156" spans="1:10">
      <c r="A156" s="56" t="s">
        <v>191</v>
      </c>
      <c r="B156" s="69">
        <v>2105</v>
      </c>
      <c r="G156" s="54">
        <v>1158</v>
      </c>
      <c r="H156" s="69">
        <v>427</v>
      </c>
      <c r="I156" s="69">
        <v>731</v>
      </c>
      <c r="J156" s="66">
        <v>36.873920552677028</v>
      </c>
    </row>
    <row r="157" spans="1:10">
      <c r="A157" s="56" t="s">
        <v>192</v>
      </c>
      <c r="B157" s="69">
        <v>1370</v>
      </c>
      <c r="G157" s="54">
        <v>717</v>
      </c>
      <c r="H157" s="69">
        <v>201</v>
      </c>
      <c r="I157" s="69">
        <v>516</v>
      </c>
      <c r="J157" s="66">
        <v>28.03347280334728</v>
      </c>
    </row>
    <row r="158" spans="1:10">
      <c r="A158" s="56" t="s">
        <v>193</v>
      </c>
      <c r="B158" s="69">
        <v>3305</v>
      </c>
      <c r="G158" s="54">
        <v>1908</v>
      </c>
      <c r="H158" s="69">
        <v>906</v>
      </c>
      <c r="I158" s="69">
        <v>1002</v>
      </c>
      <c r="J158" s="66">
        <v>47.484276729559745</v>
      </c>
    </row>
    <row r="159" spans="1:10">
      <c r="A159" s="56" t="s">
        <v>194</v>
      </c>
      <c r="B159" s="69">
        <v>2477</v>
      </c>
      <c r="G159" s="54">
        <v>10930</v>
      </c>
      <c r="H159" s="69">
        <v>677</v>
      </c>
      <c r="I159" s="69">
        <v>10253</v>
      </c>
      <c r="J159" s="66">
        <v>6.1939615736505029</v>
      </c>
    </row>
    <row r="160" spans="1:10">
      <c r="A160" s="56" t="s">
        <v>195</v>
      </c>
      <c r="B160" s="69">
        <v>3496</v>
      </c>
      <c r="G160" s="54">
        <v>1747</v>
      </c>
      <c r="H160" s="69">
        <v>464</v>
      </c>
      <c r="I160" s="69">
        <v>1283</v>
      </c>
      <c r="J160" s="66">
        <v>26.559816828849456</v>
      </c>
    </row>
    <row r="161" spans="1:10">
      <c r="A161" s="56" t="s">
        <v>196</v>
      </c>
      <c r="B161" s="69">
        <v>19800</v>
      </c>
      <c r="G161" s="54">
        <v>7607</v>
      </c>
      <c r="H161" s="69">
        <v>2395</v>
      </c>
      <c r="I161" s="69">
        <v>5212</v>
      </c>
      <c r="J161" s="66">
        <v>31.484159326935718</v>
      </c>
    </row>
    <row r="162" spans="1:10">
      <c r="A162" s="56" t="s">
        <v>197</v>
      </c>
      <c r="B162" s="69">
        <v>2636</v>
      </c>
      <c r="G162" s="54">
        <v>1251</v>
      </c>
      <c r="H162" s="69">
        <v>434</v>
      </c>
      <c r="I162" s="69">
        <v>817</v>
      </c>
      <c r="J162" s="66">
        <v>34.69224620303757</v>
      </c>
    </row>
    <row r="163" spans="1:10">
      <c r="A163" s="56" t="s">
        <v>198</v>
      </c>
      <c r="B163" s="69">
        <v>4411</v>
      </c>
      <c r="G163" s="54">
        <v>2429</v>
      </c>
      <c r="H163" s="69">
        <v>802</v>
      </c>
      <c r="I163" s="69">
        <v>1627</v>
      </c>
      <c r="J163" s="66">
        <v>33.017702758336767</v>
      </c>
    </row>
    <row r="164" spans="1:10">
      <c r="A164" s="56" t="s">
        <v>199</v>
      </c>
      <c r="B164" s="69">
        <v>2945</v>
      </c>
      <c r="G164" s="54">
        <v>1881</v>
      </c>
      <c r="H164" s="69">
        <v>563</v>
      </c>
      <c r="I164" s="69">
        <v>1318</v>
      </c>
      <c r="J164" s="66">
        <v>29.930887825624669</v>
      </c>
    </row>
    <row r="165" spans="1:10">
      <c r="A165" s="56" t="s">
        <v>200</v>
      </c>
      <c r="B165" s="69">
        <v>3686</v>
      </c>
      <c r="G165" s="54">
        <v>2735</v>
      </c>
      <c r="H165" s="69">
        <v>452</v>
      </c>
      <c r="I165" s="69">
        <v>2283</v>
      </c>
      <c r="J165" s="66">
        <v>16.526508226691043</v>
      </c>
    </row>
    <row r="166" spans="1:10">
      <c r="A166" s="56" t="s">
        <v>201</v>
      </c>
      <c r="B166" s="69">
        <v>4709</v>
      </c>
      <c r="G166" s="54">
        <v>2399</v>
      </c>
      <c r="H166" s="69">
        <v>752</v>
      </c>
      <c r="I166" s="69">
        <v>1647</v>
      </c>
      <c r="J166" s="66">
        <v>31.346394330971236</v>
      </c>
    </row>
    <row r="167" spans="1:10">
      <c r="A167" s="56" t="s">
        <v>202</v>
      </c>
      <c r="B167" s="69">
        <v>1719</v>
      </c>
      <c r="G167" s="54">
        <v>1020</v>
      </c>
      <c r="H167" s="69">
        <v>350</v>
      </c>
      <c r="I167" s="69">
        <v>670</v>
      </c>
      <c r="J167" s="66">
        <v>34.313725490196077</v>
      </c>
    </row>
    <row r="168" spans="1:10">
      <c r="A168" s="56" t="s">
        <v>203</v>
      </c>
      <c r="B168" s="69">
        <v>3422</v>
      </c>
      <c r="G168" s="54">
        <v>1934</v>
      </c>
      <c r="H168" s="69">
        <v>664</v>
      </c>
      <c r="I168" s="69">
        <v>1270</v>
      </c>
      <c r="J168" s="66">
        <v>34.332988624612206</v>
      </c>
    </row>
    <row r="169" spans="1:10">
      <c r="A169" s="56" t="s">
        <v>204</v>
      </c>
      <c r="B169" s="69">
        <v>1489</v>
      </c>
      <c r="G169" s="54">
        <v>659</v>
      </c>
      <c r="H169" s="69">
        <v>90</v>
      </c>
      <c r="I169" s="69">
        <v>569</v>
      </c>
      <c r="J169" s="66">
        <v>13.657056145675266</v>
      </c>
    </row>
    <row r="170" spans="1:10">
      <c r="A170" s="56" t="s">
        <v>205</v>
      </c>
      <c r="B170" s="69">
        <v>1634</v>
      </c>
      <c r="G170" s="54">
        <v>758</v>
      </c>
      <c r="H170" s="69">
        <v>257</v>
      </c>
      <c r="I170" s="69">
        <v>501</v>
      </c>
      <c r="J170" s="66">
        <v>33.905013192612138</v>
      </c>
    </row>
    <row r="171" spans="1:10">
      <c r="A171" s="56" t="s">
        <v>206</v>
      </c>
      <c r="B171" s="69">
        <v>1813</v>
      </c>
      <c r="G171" s="54">
        <v>784</v>
      </c>
      <c r="H171" s="69">
        <v>144</v>
      </c>
      <c r="I171" s="69">
        <v>640</v>
      </c>
      <c r="J171" s="66">
        <v>18.367346938775512</v>
      </c>
    </row>
    <row r="172" spans="1:10">
      <c r="A172" s="56" t="s">
        <v>207</v>
      </c>
      <c r="B172" s="69">
        <v>7899</v>
      </c>
      <c r="G172" s="54">
        <v>3419</v>
      </c>
      <c r="H172" s="69">
        <v>1136</v>
      </c>
      <c r="I172" s="69">
        <v>2283</v>
      </c>
      <c r="J172" s="66">
        <v>33.226089499853757</v>
      </c>
    </row>
    <row r="173" spans="1:10">
      <c r="A173" s="56" t="s">
        <v>208</v>
      </c>
      <c r="B173" s="69">
        <v>4851</v>
      </c>
      <c r="G173" s="54">
        <v>2472</v>
      </c>
      <c r="H173" s="69">
        <v>684</v>
      </c>
      <c r="I173" s="69">
        <v>1788</v>
      </c>
      <c r="J173" s="66">
        <v>27.66990291262136</v>
      </c>
    </row>
    <row r="174" spans="1:10">
      <c r="A174" s="56" t="s">
        <v>209</v>
      </c>
      <c r="B174" s="69">
        <v>2196</v>
      </c>
      <c r="G174" s="54">
        <v>1059</v>
      </c>
      <c r="H174" s="69">
        <v>381</v>
      </c>
      <c r="I174" s="69">
        <v>678</v>
      </c>
      <c r="J174" s="66">
        <v>35.977337110481585</v>
      </c>
    </row>
    <row r="175" spans="1:10">
      <c r="A175" s="56" t="s">
        <v>210</v>
      </c>
      <c r="B175" s="69">
        <v>2743</v>
      </c>
      <c r="G175" s="54">
        <v>1201</v>
      </c>
      <c r="H175" s="69">
        <v>227</v>
      </c>
      <c r="I175" s="69">
        <v>974</v>
      </c>
      <c r="J175" s="66">
        <v>18.900915903413821</v>
      </c>
    </row>
    <row r="176" spans="1:10">
      <c r="A176" s="56" t="s">
        <v>211</v>
      </c>
      <c r="B176" s="69">
        <v>2896</v>
      </c>
      <c r="G176" s="54">
        <v>713</v>
      </c>
      <c r="H176" s="69">
        <v>164</v>
      </c>
      <c r="I176" s="69">
        <v>549</v>
      </c>
      <c r="J176" s="66">
        <v>23.001402524544179</v>
      </c>
    </row>
    <row r="177" spans="1:10">
      <c r="A177" s="56" t="s">
        <v>212</v>
      </c>
      <c r="B177" s="69">
        <v>1173</v>
      </c>
      <c r="G177" s="54">
        <v>687</v>
      </c>
      <c r="H177" s="69">
        <v>104</v>
      </c>
      <c r="I177" s="69">
        <v>583</v>
      </c>
      <c r="J177" s="66">
        <v>15.138282387190683</v>
      </c>
    </row>
    <row r="178" spans="1:10">
      <c r="A178" s="56" t="s">
        <v>213</v>
      </c>
      <c r="B178" s="69">
        <v>2120</v>
      </c>
      <c r="G178" s="54">
        <v>1045</v>
      </c>
      <c r="H178" s="69">
        <v>196</v>
      </c>
      <c r="I178" s="69">
        <v>849</v>
      </c>
      <c r="J178" s="66">
        <v>18.755980861244019</v>
      </c>
    </row>
    <row r="179" spans="1:10">
      <c r="A179" s="56" t="s">
        <v>214</v>
      </c>
      <c r="B179" s="69">
        <v>1980</v>
      </c>
      <c r="G179" s="54">
        <v>724</v>
      </c>
      <c r="H179" s="69">
        <v>125</v>
      </c>
      <c r="I179" s="69">
        <v>599</v>
      </c>
      <c r="J179" s="66">
        <v>17.265193370165747</v>
      </c>
    </row>
    <row r="180" spans="1:10">
      <c r="A180" s="56" t="s">
        <v>215</v>
      </c>
      <c r="B180" s="69">
        <v>3709</v>
      </c>
      <c r="G180" s="54">
        <v>1629</v>
      </c>
      <c r="H180" s="69">
        <v>359</v>
      </c>
      <c r="I180" s="69">
        <v>1270</v>
      </c>
      <c r="J180" s="66">
        <v>22.03806015960712</v>
      </c>
    </row>
    <row r="181" spans="1:10">
      <c r="A181" s="56" t="s">
        <v>216</v>
      </c>
      <c r="B181" s="69">
        <v>3265</v>
      </c>
      <c r="G181" s="54">
        <v>1672</v>
      </c>
      <c r="H181" s="69">
        <v>383</v>
      </c>
      <c r="I181" s="69">
        <v>1289</v>
      </c>
      <c r="J181" s="66">
        <v>22.906698564593302</v>
      </c>
    </row>
    <row r="182" spans="1:10">
      <c r="A182" s="56" t="s">
        <v>217</v>
      </c>
      <c r="B182" s="69">
        <v>1940</v>
      </c>
      <c r="G182" s="54">
        <v>1012</v>
      </c>
      <c r="H182" s="69">
        <v>121</v>
      </c>
      <c r="I182" s="69">
        <v>891</v>
      </c>
      <c r="J182" s="66">
        <v>11.956521739130435</v>
      </c>
    </row>
    <row r="183" spans="1:10">
      <c r="A183" s="56" t="s">
        <v>218</v>
      </c>
      <c r="B183" s="69">
        <v>2018</v>
      </c>
      <c r="G183" s="54">
        <v>1166</v>
      </c>
      <c r="H183" s="69">
        <v>194</v>
      </c>
      <c r="I183" s="69">
        <v>972</v>
      </c>
      <c r="J183" s="66">
        <v>16.638078902229847</v>
      </c>
    </row>
    <row r="184" spans="1:10">
      <c r="A184" s="56" t="s">
        <v>219</v>
      </c>
      <c r="B184" s="69">
        <v>3621</v>
      </c>
      <c r="G184" s="54">
        <v>1741</v>
      </c>
      <c r="H184" s="69">
        <v>313</v>
      </c>
      <c r="I184" s="69">
        <v>1428</v>
      </c>
      <c r="J184" s="66">
        <v>17.978173463526709</v>
      </c>
    </row>
    <row r="185" spans="1:10">
      <c r="A185" s="56" t="s">
        <v>220</v>
      </c>
      <c r="B185" s="69">
        <v>2834</v>
      </c>
      <c r="G185" s="54">
        <v>1196</v>
      </c>
      <c r="H185" s="69">
        <v>231</v>
      </c>
      <c r="I185" s="69">
        <v>965</v>
      </c>
      <c r="J185" s="66">
        <v>19.314381270903009</v>
      </c>
    </row>
    <row r="186" spans="1:10">
      <c r="A186" s="56" t="s">
        <v>221</v>
      </c>
      <c r="B186" s="69">
        <v>2603</v>
      </c>
      <c r="G186" s="54">
        <v>974</v>
      </c>
      <c r="H186" s="69">
        <v>128</v>
      </c>
      <c r="I186" s="69">
        <v>846</v>
      </c>
      <c r="J186" s="66">
        <v>13.141683778234086</v>
      </c>
    </row>
    <row r="187" spans="1:10">
      <c r="A187" s="56" t="s">
        <v>222</v>
      </c>
      <c r="B187" s="69">
        <v>4062</v>
      </c>
      <c r="G187" s="54">
        <v>1713</v>
      </c>
      <c r="H187" s="69">
        <v>151</v>
      </c>
      <c r="I187" s="69">
        <v>1562</v>
      </c>
      <c r="J187" s="66">
        <v>8.8149445417396386</v>
      </c>
    </row>
    <row r="188" spans="1:10">
      <c r="A188" s="56" t="s">
        <v>223</v>
      </c>
      <c r="B188" s="69">
        <v>11115</v>
      </c>
      <c r="G188" s="54">
        <v>4916</v>
      </c>
      <c r="H188" s="69">
        <v>329</v>
      </c>
      <c r="I188" s="69">
        <v>4587</v>
      </c>
      <c r="J188" s="66">
        <v>6.6924328722538649</v>
      </c>
    </row>
    <row r="189" spans="1:10">
      <c r="A189" s="56" t="s">
        <v>224</v>
      </c>
      <c r="B189" s="69">
        <v>5224</v>
      </c>
      <c r="G189" s="54">
        <v>2047</v>
      </c>
      <c r="H189" s="69">
        <v>160</v>
      </c>
      <c r="I189" s="69">
        <v>1887</v>
      </c>
      <c r="J189" s="66">
        <v>7.816316560820713</v>
      </c>
    </row>
    <row r="190" spans="1:10">
      <c r="A190" s="56" t="s">
        <v>225</v>
      </c>
      <c r="B190" s="69">
        <v>7293</v>
      </c>
      <c r="G190" s="54">
        <v>3150</v>
      </c>
      <c r="H190" s="69">
        <v>360</v>
      </c>
      <c r="I190" s="69">
        <v>2790</v>
      </c>
      <c r="J190" s="66">
        <v>11.428571428571429</v>
      </c>
    </row>
    <row r="191" spans="1:10">
      <c r="A191" s="56" t="s">
        <v>226</v>
      </c>
      <c r="B191" s="69">
        <v>2488</v>
      </c>
      <c r="G191" s="54">
        <v>1216</v>
      </c>
      <c r="H191" s="69">
        <v>118</v>
      </c>
      <c r="I191" s="69">
        <v>1098</v>
      </c>
      <c r="J191" s="66">
        <v>9.7039473684210531</v>
      </c>
    </row>
    <row r="192" spans="1:10">
      <c r="A192" s="56" t="s">
        <v>227</v>
      </c>
      <c r="B192" s="69">
        <v>4488</v>
      </c>
      <c r="G192" s="54">
        <v>1781</v>
      </c>
      <c r="H192" s="69">
        <v>217</v>
      </c>
      <c r="I192" s="69">
        <v>1564</v>
      </c>
      <c r="J192" s="66">
        <v>12.184166198764739</v>
      </c>
    </row>
    <row r="193" spans="1:10">
      <c r="A193" s="56" t="s">
        <v>228</v>
      </c>
      <c r="B193" s="69">
        <v>39444</v>
      </c>
      <c r="G193" s="54">
        <v>16064</v>
      </c>
      <c r="H193" s="69">
        <v>5750</v>
      </c>
      <c r="I193" s="69">
        <v>10314</v>
      </c>
      <c r="J193" s="66">
        <v>35.794322709163346</v>
      </c>
    </row>
  </sheetData>
  <conditionalFormatting sqref="A2:A5">
    <cfRule type="cellIs" dxfId="0" priority="1" stopIfTrue="1" operator="notEqual">
      <formula>0</formula>
    </cfRule>
  </conditionalFormatting>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Kantone</vt:lpstr>
      <vt:lpstr>Bezirke</vt:lpstr>
      <vt:lpstr>Kantone!Druckbereich</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RUCH</dc:creator>
  <cp:lastModifiedBy>Schaub, Hans-Peter (IPW)</cp:lastModifiedBy>
  <dcterms:created xsi:type="dcterms:W3CDTF">2002-06-20T07:08:47Z</dcterms:created>
  <dcterms:modified xsi:type="dcterms:W3CDTF">2019-12-06T14:47:43Z</dcterms:modified>
</cp:coreProperties>
</file>